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参考統計表\"/>
    </mc:Choice>
  </mc:AlternateContent>
  <bookViews>
    <workbookView xWindow="-20" yWindow="-20" windowWidth="10250" windowHeight="8100"/>
  </bookViews>
  <sheets>
    <sheet name="県計" sheetId="4" r:id="rId1"/>
    <sheet name="鳥取市" sheetId="5" r:id="rId2"/>
    <sheet name="米子市" sheetId="7" r:id="rId3"/>
    <sheet name="倉吉市" sheetId="8" r:id="rId4"/>
    <sheet name="境港市" sheetId="9" r:id="rId5"/>
    <sheet name="岩美町" sheetId="10" r:id="rId6"/>
    <sheet name="若桜町" sheetId="11" r:id="rId7"/>
    <sheet name="智頭町" sheetId="12" r:id="rId8"/>
    <sheet name="八頭町" sheetId="13" r:id="rId9"/>
    <sheet name="三朝町" sheetId="14" r:id="rId10"/>
    <sheet name="湯梨浜町" sheetId="15" r:id="rId11"/>
    <sheet name="琴浦町" sheetId="16" r:id="rId12"/>
    <sheet name="北栄町" sheetId="17" r:id="rId13"/>
    <sheet name="日吉津村" sheetId="18" r:id="rId14"/>
    <sheet name="大山町" sheetId="19" r:id="rId15"/>
    <sheet name="南部町" sheetId="20" r:id="rId16"/>
    <sheet name="伯耆町" sheetId="21" r:id="rId17"/>
    <sheet name="日南町" sheetId="22" r:id="rId18"/>
    <sheet name="日野町" sheetId="23" r:id="rId19"/>
    <sheet name="江府町" sheetId="24" r:id="rId20"/>
  </sheets>
  <definedNames>
    <definedName name="_xlnm.Print_Area" localSheetId="0">県計!$A$1:$T$31</definedName>
  </definedNames>
  <calcPr calcId="162913" forceFullCalc="1"/>
</workbook>
</file>

<file path=xl/calcChain.xml><?xml version="1.0" encoding="utf-8"?>
<calcChain xmlns="http://schemas.openxmlformats.org/spreadsheetml/2006/main">
  <c r="T18" i="19" l="1"/>
  <c r="S18" i="19"/>
  <c r="O18" i="19"/>
  <c r="L18" i="19"/>
  <c r="K18" i="19"/>
  <c r="J18" i="19"/>
  <c r="D18" i="19" s="1"/>
  <c r="F18" i="19"/>
  <c r="E18" i="19"/>
  <c r="T17" i="19"/>
  <c r="S17" i="19"/>
  <c r="O17" i="19"/>
  <c r="L17" i="19"/>
  <c r="K17" i="19"/>
  <c r="E17" i="19" s="1"/>
  <c r="J17" i="19"/>
  <c r="D17" i="19" s="1"/>
  <c r="F17" i="19"/>
  <c r="T16" i="19"/>
  <c r="S16" i="19"/>
  <c r="O16" i="19"/>
  <c r="L16" i="19"/>
  <c r="K16" i="19"/>
  <c r="E16" i="19" s="1"/>
  <c r="J16" i="19"/>
  <c r="F16" i="19"/>
  <c r="T15" i="19"/>
  <c r="S15" i="19"/>
  <c r="O15" i="19"/>
  <c r="L15" i="19"/>
  <c r="K15" i="19"/>
  <c r="J15" i="19"/>
  <c r="F15" i="19"/>
  <c r="E15" i="19"/>
  <c r="D15" i="19"/>
  <c r="T14" i="19"/>
  <c r="S14" i="19"/>
  <c r="O14" i="19"/>
  <c r="L14" i="19"/>
  <c r="K14" i="19"/>
  <c r="E14" i="19" s="1"/>
  <c r="J14" i="19"/>
  <c r="D14" i="19" s="1"/>
  <c r="F14" i="19"/>
  <c r="T13" i="19"/>
  <c r="S13" i="19"/>
  <c r="O13" i="19"/>
  <c r="L13" i="19"/>
  <c r="K13" i="19"/>
  <c r="E13" i="19" s="1"/>
  <c r="J13" i="19"/>
  <c r="D13" i="19" s="1"/>
  <c r="I13" i="19"/>
  <c r="F13" i="19"/>
  <c r="T12" i="19"/>
  <c r="S12" i="19"/>
  <c r="O12" i="19"/>
  <c r="L12" i="19"/>
  <c r="K12" i="19"/>
  <c r="J12" i="19"/>
  <c r="D12" i="19" s="1"/>
  <c r="F12" i="19"/>
  <c r="T11" i="19"/>
  <c r="S11" i="19"/>
  <c r="O11" i="19"/>
  <c r="L11" i="19"/>
  <c r="K11" i="19"/>
  <c r="J11" i="19"/>
  <c r="D11" i="19" s="1"/>
  <c r="F11" i="19"/>
  <c r="T10" i="19"/>
  <c r="S10" i="19"/>
  <c r="O10" i="19"/>
  <c r="L10" i="19"/>
  <c r="K10" i="19"/>
  <c r="E10" i="19" s="1"/>
  <c r="J10" i="19"/>
  <c r="F10" i="19"/>
  <c r="T9" i="19"/>
  <c r="S9" i="19"/>
  <c r="O9" i="19"/>
  <c r="L9" i="19"/>
  <c r="K9" i="19"/>
  <c r="E9" i="19" s="1"/>
  <c r="J9" i="19"/>
  <c r="F9" i="19"/>
  <c r="T8" i="19"/>
  <c r="S8" i="19"/>
  <c r="O8" i="19"/>
  <c r="L8" i="19"/>
  <c r="K8" i="19"/>
  <c r="J8" i="19"/>
  <c r="D8" i="19" s="1"/>
  <c r="F8" i="19"/>
  <c r="T7" i="19"/>
  <c r="S7" i="19"/>
  <c r="O7" i="19"/>
  <c r="L7" i="19"/>
  <c r="K7" i="19"/>
  <c r="E7" i="19" s="1"/>
  <c r="J7" i="19"/>
  <c r="D7" i="19" s="1"/>
  <c r="F7" i="19"/>
  <c r="Q6" i="19"/>
  <c r="Q22" i="19" s="1"/>
  <c r="P6" i="19"/>
  <c r="P25" i="19" s="1"/>
  <c r="N6" i="19"/>
  <c r="N28" i="19" s="1"/>
  <c r="M6" i="19"/>
  <c r="M25" i="19" s="1"/>
  <c r="H6" i="19"/>
  <c r="H25" i="19" s="1"/>
  <c r="G6" i="19"/>
  <c r="G28" i="19" s="1"/>
  <c r="T18" i="20"/>
  <c r="S18" i="20"/>
  <c r="O18" i="20"/>
  <c r="L18" i="20"/>
  <c r="K18" i="20"/>
  <c r="E18" i="20" s="1"/>
  <c r="J18" i="20"/>
  <c r="D18" i="20" s="1"/>
  <c r="F18" i="20"/>
  <c r="T17" i="20"/>
  <c r="S17" i="20"/>
  <c r="O17" i="20"/>
  <c r="L17" i="20"/>
  <c r="K17" i="20"/>
  <c r="J17" i="20"/>
  <c r="F17" i="20"/>
  <c r="T16" i="20"/>
  <c r="S16" i="20"/>
  <c r="O16" i="20"/>
  <c r="L16" i="20"/>
  <c r="K16" i="20"/>
  <c r="J16" i="20"/>
  <c r="F16" i="20"/>
  <c r="D16" i="20"/>
  <c r="T15" i="20"/>
  <c r="S15" i="20"/>
  <c r="O15" i="20"/>
  <c r="L15" i="20"/>
  <c r="K15" i="20"/>
  <c r="E15" i="20" s="1"/>
  <c r="J15" i="20"/>
  <c r="F15" i="20"/>
  <c r="T14" i="20"/>
  <c r="S14" i="20"/>
  <c r="O14" i="20"/>
  <c r="L14" i="20"/>
  <c r="K14" i="20"/>
  <c r="E14" i="20" s="1"/>
  <c r="J14" i="20"/>
  <c r="D14" i="20" s="1"/>
  <c r="F14" i="20"/>
  <c r="T13" i="20"/>
  <c r="S13" i="20"/>
  <c r="O13" i="20"/>
  <c r="L13" i="20"/>
  <c r="K13" i="20"/>
  <c r="J13" i="20"/>
  <c r="F13" i="20"/>
  <c r="T12" i="20"/>
  <c r="S12" i="20"/>
  <c r="O12" i="20"/>
  <c r="L12" i="20"/>
  <c r="K12" i="20"/>
  <c r="J12" i="20"/>
  <c r="D12" i="20" s="1"/>
  <c r="F12" i="20"/>
  <c r="T11" i="20"/>
  <c r="S11" i="20"/>
  <c r="O11" i="20"/>
  <c r="L11" i="20"/>
  <c r="K11" i="20"/>
  <c r="E11" i="20" s="1"/>
  <c r="J11" i="20"/>
  <c r="F11" i="20"/>
  <c r="T10" i="20"/>
  <c r="S10" i="20"/>
  <c r="O10" i="20"/>
  <c r="L10" i="20"/>
  <c r="K10" i="20"/>
  <c r="E10" i="20" s="1"/>
  <c r="J10" i="20"/>
  <c r="D10" i="20" s="1"/>
  <c r="F10" i="20"/>
  <c r="T9" i="20"/>
  <c r="S9" i="20"/>
  <c r="O9" i="20"/>
  <c r="L9" i="20"/>
  <c r="K9" i="20"/>
  <c r="J9" i="20"/>
  <c r="F9" i="20"/>
  <c r="T8" i="20"/>
  <c r="S8" i="20"/>
  <c r="O8" i="20"/>
  <c r="L8" i="20"/>
  <c r="K8" i="20"/>
  <c r="J8" i="20"/>
  <c r="D8" i="20" s="1"/>
  <c r="F8" i="20"/>
  <c r="T7" i="20"/>
  <c r="S7" i="20"/>
  <c r="O7" i="20"/>
  <c r="L7" i="20"/>
  <c r="K7" i="20"/>
  <c r="E7" i="20" s="1"/>
  <c r="J7" i="20"/>
  <c r="F7" i="20"/>
  <c r="Q6" i="20"/>
  <c r="Q30" i="20" s="1"/>
  <c r="P6" i="20"/>
  <c r="P25" i="20" s="1"/>
  <c r="N6" i="20"/>
  <c r="N26" i="20" s="1"/>
  <c r="M6" i="20"/>
  <c r="M20" i="20" s="1"/>
  <c r="H6" i="20"/>
  <c r="H25" i="20" s="1"/>
  <c r="G6" i="20"/>
  <c r="T18" i="21"/>
  <c r="S18" i="21"/>
  <c r="O18" i="21"/>
  <c r="L18" i="21"/>
  <c r="K18" i="21"/>
  <c r="E18" i="21" s="1"/>
  <c r="J18" i="21"/>
  <c r="D18" i="21" s="1"/>
  <c r="F18" i="21"/>
  <c r="T17" i="21"/>
  <c r="S17" i="21"/>
  <c r="O17" i="21"/>
  <c r="L17" i="21"/>
  <c r="K17" i="21"/>
  <c r="E17" i="21" s="1"/>
  <c r="J17" i="21"/>
  <c r="D17" i="21" s="1"/>
  <c r="F17" i="21"/>
  <c r="T16" i="21"/>
  <c r="S16" i="21"/>
  <c r="O16" i="21"/>
  <c r="L16" i="21"/>
  <c r="K16" i="21"/>
  <c r="J16" i="21"/>
  <c r="D16" i="21" s="1"/>
  <c r="F16" i="21"/>
  <c r="T15" i="21"/>
  <c r="S15" i="21"/>
  <c r="O15" i="21"/>
  <c r="L15" i="21"/>
  <c r="K15" i="21"/>
  <c r="E15" i="21" s="1"/>
  <c r="J15" i="21"/>
  <c r="D15" i="21" s="1"/>
  <c r="F15" i="21"/>
  <c r="T14" i="21"/>
  <c r="S14" i="21"/>
  <c r="O14" i="21"/>
  <c r="L14" i="21"/>
  <c r="K14" i="21"/>
  <c r="E14" i="21" s="1"/>
  <c r="J14" i="21"/>
  <c r="D14" i="21" s="1"/>
  <c r="F14" i="21"/>
  <c r="T13" i="21"/>
  <c r="S13" i="21"/>
  <c r="O13" i="21"/>
  <c r="L13" i="21"/>
  <c r="K13" i="21"/>
  <c r="J13" i="21"/>
  <c r="F13" i="21"/>
  <c r="T12" i="21"/>
  <c r="S12" i="21"/>
  <c r="O12" i="21"/>
  <c r="L12" i="21"/>
  <c r="K12" i="21"/>
  <c r="E12" i="21" s="1"/>
  <c r="J12" i="21"/>
  <c r="D12" i="21" s="1"/>
  <c r="F12" i="21"/>
  <c r="T11" i="21"/>
  <c r="S11" i="21"/>
  <c r="O11" i="21"/>
  <c r="L11" i="21"/>
  <c r="K11" i="21"/>
  <c r="J11" i="21"/>
  <c r="D11" i="21" s="1"/>
  <c r="F11" i="21"/>
  <c r="T10" i="21"/>
  <c r="S10" i="21"/>
  <c r="O10" i="21"/>
  <c r="L10" i="21"/>
  <c r="K10" i="21"/>
  <c r="E10" i="21" s="1"/>
  <c r="J10" i="21"/>
  <c r="F10" i="21"/>
  <c r="T9" i="21"/>
  <c r="S9" i="21"/>
  <c r="O9" i="21"/>
  <c r="L9" i="21"/>
  <c r="K9" i="21"/>
  <c r="J9" i="21"/>
  <c r="F9" i="21"/>
  <c r="T8" i="21"/>
  <c r="S8" i="21"/>
  <c r="O8" i="21"/>
  <c r="L8" i="21"/>
  <c r="K8" i="21"/>
  <c r="J8" i="21"/>
  <c r="D8" i="21" s="1"/>
  <c r="F8" i="21"/>
  <c r="T7" i="21"/>
  <c r="S7" i="21"/>
  <c r="O7" i="21"/>
  <c r="L7" i="21"/>
  <c r="K7" i="21"/>
  <c r="J7" i="21"/>
  <c r="I7" i="21" s="1"/>
  <c r="F7" i="21"/>
  <c r="E7" i="21"/>
  <c r="Q6" i="21"/>
  <c r="P6" i="21"/>
  <c r="P22" i="21" s="1"/>
  <c r="N6" i="21"/>
  <c r="N30" i="21" s="1"/>
  <c r="M6" i="21"/>
  <c r="M29" i="21" s="1"/>
  <c r="H6" i="21"/>
  <c r="H28" i="21" s="1"/>
  <c r="G6" i="21"/>
  <c r="T18" i="22"/>
  <c r="S18" i="22"/>
  <c r="R18" i="22" s="1"/>
  <c r="O18" i="22"/>
  <c r="L18" i="22"/>
  <c r="K18" i="22"/>
  <c r="E18" i="22" s="1"/>
  <c r="J18" i="22"/>
  <c r="D18" i="22" s="1"/>
  <c r="F18" i="22"/>
  <c r="T17" i="22"/>
  <c r="S17" i="22"/>
  <c r="O17" i="22"/>
  <c r="L17" i="22"/>
  <c r="K17" i="22"/>
  <c r="E17" i="22" s="1"/>
  <c r="J17" i="22"/>
  <c r="D17" i="22" s="1"/>
  <c r="F17" i="22"/>
  <c r="T16" i="22"/>
  <c r="S16" i="22"/>
  <c r="O16" i="22"/>
  <c r="L16" i="22"/>
  <c r="K16" i="22"/>
  <c r="E16" i="22" s="1"/>
  <c r="J16" i="22"/>
  <c r="D16" i="22" s="1"/>
  <c r="F16" i="22"/>
  <c r="T15" i="22"/>
  <c r="S15" i="22"/>
  <c r="O15" i="22"/>
  <c r="L15" i="22"/>
  <c r="K15" i="22"/>
  <c r="E15" i="22" s="1"/>
  <c r="J15" i="22"/>
  <c r="I15" i="22" s="1"/>
  <c r="F15" i="22"/>
  <c r="T14" i="22"/>
  <c r="S14" i="22"/>
  <c r="O14" i="22"/>
  <c r="L14" i="22"/>
  <c r="K14" i="22"/>
  <c r="E14" i="22" s="1"/>
  <c r="J14" i="22"/>
  <c r="F14" i="22"/>
  <c r="T13" i="22"/>
  <c r="S13" i="22"/>
  <c r="R13" i="22" s="1"/>
  <c r="O13" i="22"/>
  <c r="L13" i="22"/>
  <c r="K13" i="22"/>
  <c r="E13" i="22" s="1"/>
  <c r="J13" i="22"/>
  <c r="D13" i="22" s="1"/>
  <c r="F13" i="22"/>
  <c r="T12" i="22"/>
  <c r="S12" i="22"/>
  <c r="O12" i="22"/>
  <c r="L12" i="22"/>
  <c r="K12" i="22"/>
  <c r="E12" i="22" s="1"/>
  <c r="J12" i="22"/>
  <c r="F12" i="22"/>
  <c r="T11" i="22"/>
  <c r="S11" i="22"/>
  <c r="O11" i="22"/>
  <c r="L11" i="22"/>
  <c r="K11" i="22"/>
  <c r="E11" i="22" s="1"/>
  <c r="J11" i="22"/>
  <c r="I11" i="22" s="1"/>
  <c r="F11" i="22"/>
  <c r="T10" i="22"/>
  <c r="S10" i="22"/>
  <c r="O10" i="22"/>
  <c r="L10" i="22"/>
  <c r="K10" i="22"/>
  <c r="J10" i="22"/>
  <c r="D10" i="22" s="1"/>
  <c r="F10" i="22"/>
  <c r="T9" i="22"/>
  <c r="S9" i="22"/>
  <c r="O9" i="22"/>
  <c r="L9" i="22"/>
  <c r="K9" i="22"/>
  <c r="E9" i="22" s="1"/>
  <c r="J9" i="22"/>
  <c r="D9" i="22" s="1"/>
  <c r="F9" i="22"/>
  <c r="T8" i="22"/>
  <c r="S8" i="22"/>
  <c r="R8" i="22" s="1"/>
  <c r="O8" i="22"/>
  <c r="L8" i="22"/>
  <c r="K8" i="22"/>
  <c r="J8" i="22"/>
  <c r="D8" i="22" s="1"/>
  <c r="F8" i="22"/>
  <c r="T7" i="22"/>
  <c r="S7" i="22"/>
  <c r="O7" i="22"/>
  <c r="L7" i="22"/>
  <c r="K7" i="22"/>
  <c r="E7" i="22" s="1"/>
  <c r="J7" i="22"/>
  <c r="D7" i="22" s="1"/>
  <c r="F7" i="22"/>
  <c r="Q6" i="22"/>
  <c r="P6" i="22"/>
  <c r="P26" i="22" s="1"/>
  <c r="N6" i="22"/>
  <c r="N30" i="22" s="1"/>
  <c r="M6" i="22"/>
  <c r="H6" i="22"/>
  <c r="H24" i="22" s="1"/>
  <c r="G6" i="22"/>
  <c r="T18" i="23"/>
  <c r="S18" i="23"/>
  <c r="O18" i="23"/>
  <c r="L18" i="23"/>
  <c r="K18" i="23"/>
  <c r="J18" i="23"/>
  <c r="F18" i="23"/>
  <c r="T17" i="23"/>
  <c r="S17" i="23"/>
  <c r="O17" i="23"/>
  <c r="L17" i="23"/>
  <c r="K17" i="23"/>
  <c r="E17" i="23" s="1"/>
  <c r="J17" i="23"/>
  <c r="F17" i="23"/>
  <c r="D17" i="23"/>
  <c r="T16" i="23"/>
  <c r="S16" i="23"/>
  <c r="O16" i="23"/>
  <c r="L16" i="23"/>
  <c r="K16" i="23"/>
  <c r="E16" i="23" s="1"/>
  <c r="J16" i="23"/>
  <c r="F16" i="23"/>
  <c r="T15" i="23"/>
  <c r="S15" i="23"/>
  <c r="O15" i="23"/>
  <c r="L15" i="23"/>
  <c r="K15" i="23"/>
  <c r="J15" i="23"/>
  <c r="D15" i="23" s="1"/>
  <c r="F15" i="23"/>
  <c r="E15" i="23"/>
  <c r="T14" i="23"/>
  <c r="S14" i="23"/>
  <c r="O14" i="23"/>
  <c r="L14" i="23"/>
  <c r="K14" i="23"/>
  <c r="J14" i="23"/>
  <c r="D14" i="23" s="1"/>
  <c r="F14" i="23"/>
  <c r="E14" i="23"/>
  <c r="T13" i="23"/>
  <c r="S13" i="23"/>
  <c r="O13" i="23"/>
  <c r="L13" i="23"/>
  <c r="K13" i="23"/>
  <c r="E13" i="23" s="1"/>
  <c r="J13" i="23"/>
  <c r="D13" i="23" s="1"/>
  <c r="F13" i="23"/>
  <c r="T12" i="23"/>
  <c r="S12" i="23"/>
  <c r="O12" i="23"/>
  <c r="L12" i="23"/>
  <c r="K12" i="23"/>
  <c r="J12" i="23"/>
  <c r="F12" i="23"/>
  <c r="T11" i="23"/>
  <c r="S11" i="23"/>
  <c r="O11" i="23"/>
  <c r="L11" i="23"/>
  <c r="K11" i="23"/>
  <c r="J11" i="23"/>
  <c r="D11" i="23" s="1"/>
  <c r="F11" i="23"/>
  <c r="E11" i="23"/>
  <c r="T10" i="23"/>
  <c r="S10" i="23"/>
  <c r="O10" i="23"/>
  <c r="L10" i="23"/>
  <c r="K10" i="23"/>
  <c r="E10" i="23" s="1"/>
  <c r="J10" i="23"/>
  <c r="D10" i="23" s="1"/>
  <c r="F10" i="23"/>
  <c r="T9" i="23"/>
  <c r="S9" i="23"/>
  <c r="O9" i="23"/>
  <c r="L9" i="23"/>
  <c r="K9" i="23"/>
  <c r="E9" i="23" s="1"/>
  <c r="J9" i="23"/>
  <c r="D9" i="23" s="1"/>
  <c r="F9" i="23"/>
  <c r="T8" i="23"/>
  <c r="S8" i="23"/>
  <c r="O8" i="23"/>
  <c r="L8" i="23"/>
  <c r="K8" i="23"/>
  <c r="E8" i="23" s="1"/>
  <c r="J8" i="23"/>
  <c r="F8" i="23"/>
  <c r="T7" i="23"/>
  <c r="S7" i="23"/>
  <c r="O7" i="23"/>
  <c r="L7" i="23"/>
  <c r="K7" i="23"/>
  <c r="J7" i="23"/>
  <c r="D7" i="23" s="1"/>
  <c r="F7" i="23"/>
  <c r="Q6" i="23"/>
  <c r="Q31" i="23" s="1"/>
  <c r="P6" i="23"/>
  <c r="N6" i="23"/>
  <c r="N21" i="23" s="1"/>
  <c r="M6" i="23"/>
  <c r="M31" i="23" s="1"/>
  <c r="H6" i="23"/>
  <c r="H25" i="23" s="1"/>
  <c r="G6" i="23"/>
  <c r="G29" i="23" s="1"/>
  <c r="T18" i="24"/>
  <c r="S18" i="24"/>
  <c r="O18" i="24"/>
  <c r="L18" i="24"/>
  <c r="K18" i="24"/>
  <c r="E18" i="24" s="1"/>
  <c r="J18" i="24"/>
  <c r="F18" i="24"/>
  <c r="D18" i="24"/>
  <c r="T17" i="24"/>
  <c r="S17" i="24"/>
  <c r="O17" i="24"/>
  <c r="L17" i="24"/>
  <c r="K17" i="24"/>
  <c r="E17" i="24" s="1"/>
  <c r="J17" i="24"/>
  <c r="D17" i="24" s="1"/>
  <c r="F17" i="24"/>
  <c r="T16" i="24"/>
  <c r="S16" i="24"/>
  <c r="O16" i="24"/>
  <c r="L16" i="24"/>
  <c r="K16" i="24"/>
  <c r="J16" i="24"/>
  <c r="D16" i="24" s="1"/>
  <c r="F16" i="24"/>
  <c r="T15" i="24"/>
  <c r="S15" i="24"/>
  <c r="O15" i="24"/>
  <c r="L15" i="24"/>
  <c r="K15" i="24"/>
  <c r="J15" i="24"/>
  <c r="D15" i="24" s="1"/>
  <c r="F15" i="24"/>
  <c r="T14" i="24"/>
  <c r="S14" i="24"/>
  <c r="R14" i="24" s="1"/>
  <c r="O14" i="24"/>
  <c r="L14" i="24"/>
  <c r="K14" i="24"/>
  <c r="E14" i="24" s="1"/>
  <c r="J14" i="24"/>
  <c r="I14" i="24" s="1"/>
  <c r="F14" i="24"/>
  <c r="T13" i="24"/>
  <c r="S13" i="24"/>
  <c r="O13" i="24"/>
  <c r="L13" i="24"/>
  <c r="K13" i="24"/>
  <c r="E13" i="24" s="1"/>
  <c r="J13" i="24"/>
  <c r="D13" i="24" s="1"/>
  <c r="F13" i="24"/>
  <c r="T12" i="24"/>
  <c r="S12" i="24"/>
  <c r="R12" i="24" s="1"/>
  <c r="O12" i="24"/>
  <c r="L12" i="24"/>
  <c r="K12" i="24"/>
  <c r="E12" i="24" s="1"/>
  <c r="J12" i="24"/>
  <c r="D12" i="24" s="1"/>
  <c r="F12" i="24"/>
  <c r="T11" i="24"/>
  <c r="S11" i="24"/>
  <c r="O11" i="24"/>
  <c r="L11" i="24"/>
  <c r="K11" i="24"/>
  <c r="E11" i="24" s="1"/>
  <c r="J11" i="24"/>
  <c r="F11" i="24"/>
  <c r="T10" i="24"/>
  <c r="S10" i="24"/>
  <c r="O10" i="24"/>
  <c r="L10" i="24"/>
  <c r="K10" i="24"/>
  <c r="E10" i="24" s="1"/>
  <c r="J10" i="24"/>
  <c r="D10" i="24" s="1"/>
  <c r="F10" i="24"/>
  <c r="T9" i="24"/>
  <c r="S9" i="24"/>
  <c r="O9" i="24"/>
  <c r="L9" i="24"/>
  <c r="K9" i="24"/>
  <c r="E9" i="24" s="1"/>
  <c r="J9" i="24"/>
  <c r="D9" i="24" s="1"/>
  <c r="F9" i="24"/>
  <c r="T8" i="24"/>
  <c r="S8" i="24"/>
  <c r="O8" i="24"/>
  <c r="L8" i="24"/>
  <c r="K8" i="24"/>
  <c r="E8" i="24" s="1"/>
  <c r="J8" i="24"/>
  <c r="D8" i="24" s="1"/>
  <c r="F8" i="24"/>
  <c r="T7" i="24"/>
  <c r="S7" i="24"/>
  <c r="O7" i="24"/>
  <c r="L7" i="24"/>
  <c r="K7" i="24"/>
  <c r="E7" i="24" s="1"/>
  <c r="J7" i="24"/>
  <c r="I7" i="24" s="1"/>
  <c r="F7" i="24"/>
  <c r="Q6" i="24"/>
  <c r="Q25" i="24" s="1"/>
  <c r="P6" i="24"/>
  <c r="P27" i="24" s="1"/>
  <c r="N6" i="24"/>
  <c r="M6" i="24"/>
  <c r="M25" i="24" s="1"/>
  <c r="H6" i="24"/>
  <c r="H31" i="24" s="1"/>
  <c r="G6" i="24"/>
  <c r="T18" i="18"/>
  <c r="S18" i="18"/>
  <c r="R18" i="18" s="1"/>
  <c r="O18" i="18"/>
  <c r="L18" i="18"/>
  <c r="K18" i="18"/>
  <c r="E18" i="18" s="1"/>
  <c r="J18" i="18"/>
  <c r="D18" i="18" s="1"/>
  <c r="F18" i="18"/>
  <c r="T17" i="18"/>
  <c r="S17" i="18"/>
  <c r="O17" i="18"/>
  <c r="L17" i="18"/>
  <c r="K17" i="18"/>
  <c r="E17" i="18" s="1"/>
  <c r="J17" i="18"/>
  <c r="F17" i="18"/>
  <c r="T16" i="18"/>
  <c r="S16" i="18"/>
  <c r="O16" i="18"/>
  <c r="L16" i="18"/>
  <c r="K16" i="18"/>
  <c r="E16" i="18" s="1"/>
  <c r="J16" i="18"/>
  <c r="D16" i="18" s="1"/>
  <c r="F16" i="18"/>
  <c r="T15" i="18"/>
  <c r="S15" i="18"/>
  <c r="O15" i="18"/>
  <c r="L15" i="18"/>
  <c r="K15" i="18"/>
  <c r="E15" i="18" s="1"/>
  <c r="J15" i="18"/>
  <c r="D15" i="18" s="1"/>
  <c r="F15" i="18"/>
  <c r="T14" i="18"/>
  <c r="S14" i="18"/>
  <c r="O14" i="18"/>
  <c r="L14" i="18"/>
  <c r="K14" i="18"/>
  <c r="E14" i="18" s="1"/>
  <c r="J14" i="18"/>
  <c r="F14" i="18"/>
  <c r="T13" i="18"/>
  <c r="S13" i="18"/>
  <c r="R13" i="18" s="1"/>
  <c r="O13" i="18"/>
  <c r="L13" i="18"/>
  <c r="K13" i="18"/>
  <c r="J13" i="18"/>
  <c r="F13" i="18"/>
  <c r="T12" i="18"/>
  <c r="S12" i="18"/>
  <c r="O12" i="18"/>
  <c r="L12" i="18"/>
  <c r="K12" i="18"/>
  <c r="J12" i="18"/>
  <c r="F12" i="18"/>
  <c r="T11" i="18"/>
  <c r="S11" i="18"/>
  <c r="O11" i="18"/>
  <c r="L11" i="18"/>
  <c r="K11" i="18"/>
  <c r="J11" i="18"/>
  <c r="D11" i="18" s="1"/>
  <c r="F11" i="18"/>
  <c r="T10" i="18"/>
  <c r="S10" i="18"/>
  <c r="O10" i="18"/>
  <c r="L10" i="18"/>
  <c r="K10" i="18"/>
  <c r="E10" i="18" s="1"/>
  <c r="J10" i="18"/>
  <c r="D10" i="18" s="1"/>
  <c r="F10" i="18"/>
  <c r="T9" i="18"/>
  <c r="S9" i="18"/>
  <c r="O9" i="18"/>
  <c r="L9" i="18"/>
  <c r="K9" i="18"/>
  <c r="J9" i="18"/>
  <c r="D9" i="18" s="1"/>
  <c r="F9" i="18"/>
  <c r="T8" i="18"/>
  <c r="S8" i="18"/>
  <c r="O8" i="18"/>
  <c r="L8" i="18"/>
  <c r="K8" i="18"/>
  <c r="J8" i="18"/>
  <c r="D8" i="18" s="1"/>
  <c r="F8" i="18"/>
  <c r="T7" i="18"/>
  <c r="S7" i="18"/>
  <c r="O7" i="18"/>
  <c r="L7" i="18"/>
  <c r="K7" i="18"/>
  <c r="J7" i="18"/>
  <c r="F7" i="18"/>
  <c r="Q6" i="18"/>
  <c r="Q28" i="18" s="1"/>
  <c r="P6" i="18"/>
  <c r="N6" i="18"/>
  <c r="N28" i="18" s="1"/>
  <c r="M6" i="18"/>
  <c r="M20" i="18" s="1"/>
  <c r="H6" i="18"/>
  <c r="H27" i="18" s="1"/>
  <c r="G6" i="18"/>
  <c r="G26" i="18" s="1"/>
  <c r="T18" i="9"/>
  <c r="S18" i="9"/>
  <c r="O18" i="9"/>
  <c r="L18" i="9"/>
  <c r="K18" i="9"/>
  <c r="E18" i="9" s="1"/>
  <c r="J18" i="9"/>
  <c r="I18" i="9" s="1"/>
  <c r="F18" i="9"/>
  <c r="T17" i="9"/>
  <c r="S17" i="9"/>
  <c r="O17" i="9"/>
  <c r="L17" i="9"/>
  <c r="K17" i="9"/>
  <c r="E17" i="9" s="1"/>
  <c r="J17" i="9"/>
  <c r="F17" i="9"/>
  <c r="T16" i="9"/>
  <c r="S16" i="9"/>
  <c r="O16" i="9"/>
  <c r="L16" i="9"/>
  <c r="K16" i="9"/>
  <c r="E16" i="9" s="1"/>
  <c r="J16" i="9"/>
  <c r="F16" i="9"/>
  <c r="T15" i="9"/>
  <c r="S15" i="9"/>
  <c r="R15" i="9" s="1"/>
  <c r="O15" i="9"/>
  <c r="L15" i="9"/>
  <c r="K15" i="9"/>
  <c r="E15" i="9" s="1"/>
  <c r="J15" i="9"/>
  <c r="I15" i="9" s="1"/>
  <c r="F15" i="9"/>
  <c r="T14" i="9"/>
  <c r="S14" i="9"/>
  <c r="O14" i="9"/>
  <c r="L14" i="9"/>
  <c r="K14" i="9"/>
  <c r="J14" i="9"/>
  <c r="D14" i="9" s="1"/>
  <c r="F14" i="9"/>
  <c r="T13" i="9"/>
  <c r="S13" i="9"/>
  <c r="O13" i="9"/>
  <c r="L13" i="9"/>
  <c r="K13" i="9"/>
  <c r="J13" i="9"/>
  <c r="D13" i="9" s="1"/>
  <c r="F13" i="9"/>
  <c r="T12" i="9"/>
  <c r="S12" i="9"/>
  <c r="O12" i="9"/>
  <c r="L12" i="9"/>
  <c r="K12" i="9"/>
  <c r="E12" i="9" s="1"/>
  <c r="J12" i="9"/>
  <c r="D12" i="9" s="1"/>
  <c r="F12" i="9"/>
  <c r="T11" i="9"/>
  <c r="S11" i="9"/>
  <c r="O11" i="9"/>
  <c r="L11" i="9"/>
  <c r="K11" i="9"/>
  <c r="E11" i="9" s="1"/>
  <c r="J11" i="9"/>
  <c r="I11" i="9" s="1"/>
  <c r="F11" i="9"/>
  <c r="T10" i="9"/>
  <c r="S10" i="9"/>
  <c r="O10" i="9"/>
  <c r="L10" i="9"/>
  <c r="K10" i="9"/>
  <c r="E10" i="9" s="1"/>
  <c r="J10" i="9"/>
  <c r="F10" i="9"/>
  <c r="T9" i="9"/>
  <c r="S9" i="9"/>
  <c r="O9" i="9"/>
  <c r="L9" i="9"/>
  <c r="K9" i="9"/>
  <c r="E9" i="9" s="1"/>
  <c r="J9" i="9"/>
  <c r="F9" i="9"/>
  <c r="T8" i="9"/>
  <c r="S8" i="9"/>
  <c r="O8" i="9"/>
  <c r="L8" i="9"/>
  <c r="K8" i="9"/>
  <c r="E8" i="9" s="1"/>
  <c r="J8" i="9"/>
  <c r="F8" i="9"/>
  <c r="T7" i="9"/>
  <c r="S7" i="9"/>
  <c r="O7" i="9"/>
  <c r="L7" i="9"/>
  <c r="K7" i="9"/>
  <c r="E7" i="9" s="1"/>
  <c r="J7" i="9"/>
  <c r="D7" i="9" s="1"/>
  <c r="F7" i="9"/>
  <c r="Q6" i="9"/>
  <c r="P6" i="9"/>
  <c r="P25" i="9" s="1"/>
  <c r="N6" i="9"/>
  <c r="N28" i="9" s="1"/>
  <c r="M6" i="9"/>
  <c r="H6" i="9"/>
  <c r="H25" i="9" s="1"/>
  <c r="G6" i="9"/>
  <c r="G28" i="9" s="1"/>
  <c r="T18" i="10"/>
  <c r="S18" i="10"/>
  <c r="O18" i="10"/>
  <c r="L18" i="10"/>
  <c r="K18" i="10"/>
  <c r="J18" i="10"/>
  <c r="D18" i="10" s="1"/>
  <c r="F18" i="10"/>
  <c r="T17" i="10"/>
  <c r="S17" i="10"/>
  <c r="O17" i="10"/>
  <c r="L17" i="10"/>
  <c r="K17" i="10"/>
  <c r="E17" i="10" s="1"/>
  <c r="J17" i="10"/>
  <c r="F17" i="10"/>
  <c r="D17" i="10"/>
  <c r="T16" i="10"/>
  <c r="S16" i="10"/>
  <c r="O16" i="10"/>
  <c r="L16" i="10"/>
  <c r="K16" i="10"/>
  <c r="J16" i="10"/>
  <c r="D16" i="10" s="1"/>
  <c r="F16" i="10"/>
  <c r="T15" i="10"/>
  <c r="S15" i="10"/>
  <c r="O15" i="10"/>
  <c r="L15" i="10"/>
  <c r="K15" i="10"/>
  <c r="E15" i="10" s="1"/>
  <c r="J15" i="10"/>
  <c r="F15" i="10"/>
  <c r="T14" i="10"/>
  <c r="S14" i="10"/>
  <c r="O14" i="10"/>
  <c r="L14" i="10"/>
  <c r="K14" i="10"/>
  <c r="J14" i="10"/>
  <c r="D14" i="10" s="1"/>
  <c r="F14" i="10"/>
  <c r="T13" i="10"/>
  <c r="S13" i="10"/>
  <c r="O13" i="10"/>
  <c r="L13" i="10"/>
  <c r="K13" i="10"/>
  <c r="E13" i="10" s="1"/>
  <c r="J13" i="10"/>
  <c r="D13" i="10" s="1"/>
  <c r="F13" i="10"/>
  <c r="T12" i="10"/>
  <c r="S12" i="10"/>
  <c r="O12" i="10"/>
  <c r="L12" i="10"/>
  <c r="K12" i="10"/>
  <c r="J12" i="10"/>
  <c r="D12" i="10" s="1"/>
  <c r="F12" i="10"/>
  <c r="T11" i="10"/>
  <c r="S11" i="10"/>
  <c r="O11" i="10"/>
  <c r="L11" i="10"/>
  <c r="K11" i="10"/>
  <c r="E11" i="10" s="1"/>
  <c r="J11" i="10"/>
  <c r="F11" i="10"/>
  <c r="T10" i="10"/>
  <c r="S10" i="10"/>
  <c r="R10" i="10" s="1"/>
  <c r="O10" i="10"/>
  <c r="L10" i="10"/>
  <c r="K10" i="10"/>
  <c r="E10" i="10" s="1"/>
  <c r="J10" i="10"/>
  <c r="F10" i="10"/>
  <c r="T9" i="10"/>
  <c r="S9" i="10"/>
  <c r="O9" i="10"/>
  <c r="L9" i="10"/>
  <c r="K9" i="10"/>
  <c r="E9" i="10" s="1"/>
  <c r="J9" i="10"/>
  <c r="F9" i="10"/>
  <c r="T8" i="10"/>
  <c r="S8" i="10"/>
  <c r="O8" i="10"/>
  <c r="L8" i="10"/>
  <c r="K8" i="10"/>
  <c r="E8" i="10" s="1"/>
  <c r="J8" i="10"/>
  <c r="F8" i="10"/>
  <c r="T7" i="10"/>
  <c r="R7" i="10" s="1"/>
  <c r="S7" i="10"/>
  <c r="O7" i="10"/>
  <c r="L7" i="10"/>
  <c r="K7" i="10"/>
  <c r="E7" i="10" s="1"/>
  <c r="J7" i="10"/>
  <c r="F7" i="10"/>
  <c r="Q6" i="10"/>
  <c r="Q29" i="10" s="1"/>
  <c r="P6" i="10"/>
  <c r="N6" i="10"/>
  <c r="N23" i="10" s="1"/>
  <c r="M6" i="10"/>
  <c r="M30" i="10" s="1"/>
  <c r="H6" i="10"/>
  <c r="H25" i="10" s="1"/>
  <c r="G6" i="10"/>
  <c r="G24" i="10" s="1"/>
  <c r="T18" i="11"/>
  <c r="S18" i="11"/>
  <c r="O18" i="11"/>
  <c r="L18" i="11"/>
  <c r="K18" i="11"/>
  <c r="E18" i="11" s="1"/>
  <c r="J18" i="11"/>
  <c r="D18" i="11" s="1"/>
  <c r="F18" i="11"/>
  <c r="T17" i="11"/>
  <c r="S17" i="11"/>
  <c r="O17" i="11"/>
  <c r="L17" i="11"/>
  <c r="K17" i="11"/>
  <c r="E17" i="11" s="1"/>
  <c r="J17" i="11"/>
  <c r="I17" i="11" s="1"/>
  <c r="F17" i="11"/>
  <c r="T16" i="11"/>
  <c r="S16" i="11"/>
  <c r="O16" i="11"/>
  <c r="L16" i="11"/>
  <c r="K16" i="11"/>
  <c r="J16" i="11"/>
  <c r="D16" i="11" s="1"/>
  <c r="F16" i="11"/>
  <c r="T15" i="11"/>
  <c r="S15" i="11"/>
  <c r="O15" i="11"/>
  <c r="L15" i="11"/>
  <c r="K15" i="11"/>
  <c r="E15" i="11" s="1"/>
  <c r="J15" i="11"/>
  <c r="F15" i="11"/>
  <c r="T14" i="11"/>
  <c r="S14" i="11"/>
  <c r="O14" i="11"/>
  <c r="L14" i="11"/>
  <c r="K14" i="11"/>
  <c r="E14" i="11" s="1"/>
  <c r="J14" i="11"/>
  <c r="F14" i="11"/>
  <c r="T13" i="11"/>
  <c r="S13" i="11"/>
  <c r="R13" i="11" s="1"/>
  <c r="O13" i="11"/>
  <c r="L13" i="11"/>
  <c r="K13" i="11"/>
  <c r="E13" i="11" s="1"/>
  <c r="J13" i="11"/>
  <c r="I13" i="11" s="1"/>
  <c r="F13" i="11"/>
  <c r="T12" i="11"/>
  <c r="S12" i="11"/>
  <c r="O12" i="11"/>
  <c r="L12" i="11"/>
  <c r="K12" i="11"/>
  <c r="J12" i="11"/>
  <c r="D12" i="11" s="1"/>
  <c r="F12" i="11"/>
  <c r="T11" i="11"/>
  <c r="S11" i="11"/>
  <c r="O11" i="11"/>
  <c r="L11" i="11"/>
  <c r="K11" i="11"/>
  <c r="E11" i="11" s="1"/>
  <c r="J11" i="11"/>
  <c r="F11" i="11"/>
  <c r="T10" i="11"/>
  <c r="S10" i="11"/>
  <c r="O10" i="11"/>
  <c r="L10" i="11"/>
  <c r="K10" i="11"/>
  <c r="E10" i="11" s="1"/>
  <c r="J10" i="11"/>
  <c r="D10" i="11" s="1"/>
  <c r="F10" i="11"/>
  <c r="T9" i="11"/>
  <c r="S9" i="11"/>
  <c r="O9" i="11"/>
  <c r="L9" i="11"/>
  <c r="K9" i="11"/>
  <c r="J9" i="11"/>
  <c r="F9" i="11"/>
  <c r="T8" i="11"/>
  <c r="S8" i="11"/>
  <c r="O8" i="11"/>
  <c r="L8" i="11"/>
  <c r="K8" i="11"/>
  <c r="E8" i="11" s="1"/>
  <c r="J8" i="11"/>
  <c r="F8" i="11"/>
  <c r="T7" i="11"/>
  <c r="S7" i="11"/>
  <c r="R7" i="11" s="1"/>
  <c r="O7" i="11"/>
  <c r="L7" i="11"/>
  <c r="K7" i="11"/>
  <c r="E7" i="11" s="1"/>
  <c r="J7" i="11"/>
  <c r="F7" i="11"/>
  <c r="Q6" i="11"/>
  <c r="Q26" i="11" s="1"/>
  <c r="P6" i="11"/>
  <c r="N6" i="11"/>
  <c r="M6" i="11"/>
  <c r="M22" i="11" s="1"/>
  <c r="H6" i="11"/>
  <c r="H28" i="11" s="1"/>
  <c r="G6" i="11"/>
  <c r="T18" i="12"/>
  <c r="S18" i="12"/>
  <c r="O18" i="12"/>
  <c r="L18" i="12"/>
  <c r="K18" i="12"/>
  <c r="J18" i="12"/>
  <c r="F18" i="12"/>
  <c r="T17" i="12"/>
  <c r="S17" i="12"/>
  <c r="O17" i="12"/>
  <c r="L17" i="12"/>
  <c r="K17" i="12"/>
  <c r="E17" i="12" s="1"/>
  <c r="J17" i="12"/>
  <c r="F17" i="12"/>
  <c r="T16" i="12"/>
  <c r="S16" i="12"/>
  <c r="O16" i="12"/>
  <c r="L16" i="12"/>
  <c r="K16" i="12"/>
  <c r="J16" i="12"/>
  <c r="F16" i="12"/>
  <c r="T15" i="12"/>
  <c r="S15" i="12"/>
  <c r="O15" i="12"/>
  <c r="L15" i="12"/>
  <c r="K15" i="12"/>
  <c r="E15" i="12" s="1"/>
  <c r="J15" i="12"/>
  <c r="F15" i="12"/>
  <c r="T14" i="12"/>
  <c r="S14" i="12"/>
  <c r="O14" i="12"/>
  <c r="L14" i="12"/>
  <c r="K14" i="12"/>
  <c r="E14" i="12" s="1"/>
  <c r="J14" i="12"/>
  <c r="F14" i="12"/>
  <c r="T13" i="12"/>
  <c r="S13" i="12"/>
  <c r="O13" i="12"/>
  <c r="L13" i="12"/>
  <c r="K13" i="12"/>
  <c r="E13" i="12" s="1"/>
  <c r="J13" i="12"/>
  <c r="F13" i="12"/>
  <c r="T12" i="12"/>
  <c r="S12" i="12"/>
  <c r="R12" i="12" s="1"/>
  <c r="O12" i="12"/>
  <c r="L12" i="12"/>
  <c r="K12" i="12"/>
  <c r="E12" i="12" s="1"/>
  <c r="J12" i="12"/>
  <c r="F12" i="12"/>
  <c r="T11" i="12"/>
  <c r="S11" i="12"/>
  <c r="R11" i="12" s="1"/>
  <c r="O11" i="12"/>
  <c r="L11" i="12"/>
  <c r="K11" i="12"/>
  <c r="E11" i="12" s="1"/>
  <c r="J11" i="12"/>
  <c r="F11" i="12"/>
  <c r="T10" i="12"/>
  <c r="S10" i="12"/>
  <c r="O10" i="12"/>
  <c r="L10" i="12"/>
  <c r="K10" i="12"/>
  <c r="E10" i="12" s="1"/>
  <c r="J10" i="12"/>
  <c r="F10" i="12"/>
  <c r="T9" i="12"/>
  <c r="S9" i="12"/>
  <c r="O9" i="12"/>
  <c r="L9" i="12"/>
  <c r="K9" i="12"/>
  <c r="J9" i="12"/>
  <c r="F9" i="12"/>
  <c r="E9" i="12"/>
  <c r="T8" i="12"/>
  <c r="S8" i="12"/>
  <c r="R8" i="12" s="1"/>
  <c r="O8" i="12"/>
  <c r="L8" i="12"/>
  <c r="K8" i="12"/>
  <c r="J8" i="12"/>
  <c r="F8" i="12"/>
  <c r="E8" i="12"/>
  <c r="T7" i="12"/>
  <c r="S7" i="12"/>
  <c r="O7" i="12"/>
  <c r="L7" i="12"/>
  <c r="K7" i="12"/>
  <c r="J7" i="12"/>
  <c r="F7" i="12"/>
  <c r="E7" i="12"/>
  <c r="Q6" i="12"/>
  <c r="Q31" i="12" s="1"/>
  <c r="P6" i="12"/>
  <c r="N6" i="12"/>
  <c r="N31" i="12" s="1"/>
  <c r="M6" i="12"/>
  <c r="M31" i="12" s="1"/>
  <c r="H6" i="12"/>
  <c r="H25" i="12" s="1"/>
  <c r="G6" i="12"/>
  <c r="G29" i="12" s="1"/>
  <c r="T18" i="13"/>
  <c r="S18" i="13"/>
  <c r="R18" i="13" s="1"/>
  <c r="O18" i="13"/>
  <c r="L18" i="13"/>
  <c r="K18" i="13"/>
  <c r="I18" i="13" s="1"/>
  <c r="J18" i="13"/>
  <c r="D18" i="13" s="1"/>
  <c r="F18" i="13"/>
  <c r="T17" i="13"/>
  <c r="S17" i="13"/>
  <c r="O17" i="13"/>
  <c r="L17" i="13"/>
  <c r="K17" i="13"/>
  <c r="J17" i="13"/>
  <c r="D17" i="13" s="1"/>
  <c r="F17" i="13"/>
  <c r="T16" i="13"/>
  <c r="S16" i="13"/>
  <c r="O16" i="13"/>
  <c r="L16" i="13"/>
  <c r="K16" i="13"/>
  <c r="J16" i="13"/>
  <c r="D16" i="13" s="1"/>
  <c r="F16" i="13"/>
  <c r="T15" i="13"/>
  <c r="S15" i="13"/>
  <c r="O15" i="13"/>
  <c r="L15" i="13"/>
  <c r="K15" i="13"/>
  <c r="E15" i="13" s="1"/>
  <c r="J15" i="13"/>
  <c r="D15" i="13" s="1"/>
  <c r="F15" i="13"/>
  <c r="T14" i="13"/>
  <c r="S14" i="13"/>
  <c r="O14" i="13"/>
  <c r="L14" i="13"/>
  <c r="K14" i="13"/>
  <c r="E14" i="13" s="1"/>
  <c r="J14" i="13"/>
  <c r="D14" i="13" s="1"/>
  <c r="F14" i="13"/>
  <c r="T13" i="13"/>
  <c r="S13" i="13"/>
  <c r="R13" i="13" s="1"/>
  <c r="O13" i="13"/>
  <c r="L13" i="13"/>
  <c r="K13" i="13"/>
  <c r="E13" i="13" s="1"/>
  <c r="J13" i="13"/>
  <c r="F13" i="13"/>
  <c r="T12" i="13"/>
  <c r="S12" i="13"/>
  <c r="O12" i="13"/>
  <c r="L12" i="13"/>
  <c r="K12" i="13"/>
  <c r="J12" i="13"/>
  <c r="D12" i="13" s="1"/>
  <c r="F12" i="13"/>
  <c r="T11" i="13"/>
  <c r="S11" i="13"/>
  <c r="O11" i="13"/>
  <c r="L11" i="13"/>
  <c r="K11" i="13"/>
  <c r="E11" i="13" s="1"/>
  <c r="J11" i="13"/>
  <c r="D11" i="13" s="1"/>
  <c r="F11" i="13"/>
  <c r="T10" i="13"/>
  <c r="S10" i="13"/>
  <c r="O10" i="13"/>
  <c r="L10" i="13"/>
  <c r="K10" i="13"/>
  <c r="E10" i="13" s="1"/>
  <c r="J10" i="13"/>
  <c r="D10" i="13" s="1"/>
  <c r="F10" i="13"/>
  <c r="T9" i="13"/>
  <c r="S9" i="13"/>
  <c r="O9" i="13"/>
  <c r="L9" i="13"/>
  <c r="K9" i="13"/>
  <c r="E9" i="13" s="1"/>
  <c r="J9" i="13"/>
  <c r="D9" i="13" s="1"/>
  <c r="F9" i="13"/>
  <c r="T8" i="13"/>
  <c r="S8" i="13"/>
  <c r="O8" i="13"/>
  <c r="L8" i="13"/>
  <c r="K8" i="13"/>
  <c r="J8" i="13"/>
  <c r="D8" i="13" s="1"/>
  <c r="F8" i="13"/>
  <c r="T7" i="13"/>
  <c r="S7" i="13"/>
  <c r="O7" i="13"/>
  <c r="L7" i="13"/>
  <c r="K7" i="13"/>
  <c r="E7" i="13" s="1"/>
  <c r="J7" i="13"/>
  <c r="D7" i="13" s="1"/>
  <c r="F7" i="13"/>
  <c r="Q6" i="13"/>
  <c r="P6" i="13"/>
  <c r="P26" i="13" s="1"/>
  <c r="N6" i="13"/>
  <c r="N30" i="13" s="1"/>
  <c r="M6" i="13"/>
  <c r="H6" i="13"/>
  <c r="H26" i="13" s="1"/>
  <c r="G6" i="13"/>
  <c r="G31" i="13" s="1"/>
  <c r="T18" i="14"/>
  <c r="S18" i="14"/>
  <c r="O18" i="14"/>
  <c r="L18" i="14"/>
  <c r="K18" i="14"/>
  <c r="E18" i="14" s="1"/>
  <c r="J18" i="14"/>
  <c r="F18" i="14"/>
  <c r="D18" i="14"/>
  <c r="T17" i="14"/>
  <c r="S17" i="14"/>
  <c r="O17" i="14"/>
  <c r="L17" i="14"/>
  <c r="K17" i="14"/>
  <c r="J17" i="14"/>
  <c r="F17" i="14"/>
  <c r="D17" i="14"/>
  <c r="T16" i="14"/>
  <c r="S16" i="14"/>
  <c r="O16" i="14"/>
  <c r="L16" i="14"/>
  <c r="K16" i="14"/>
  <c r="J16" i="14"/>
  <c r="D16" i="14" s="1"/>
  <c r="F16" i="14"/>
  <c r="E16" i="14"/>
  <c r="T15" i="14"/>
  <c r="S15" i="14"/>
  <c r="O15" i="14"/>
  <c r="L15" i="14"/>
  <c r="K15" i="14"/>
  <c r="J15" i="14"/>
  <c r="F15" i="14"/>
  <c r="T14" i="14"/>
  <c r="S14" i="14"/>
  <c r="O14" i="14"/>
  <c r="L14" i="14"/>
  <c r="K14" i="14"/>
  <c r="E14" i="14" s="1"/>
  <c r="J14" i="14"/>
  <c r="D14" i="14" s="1"/>
  <c r="F14" i="14"/>
  <c r="T13" i="14"/>
  <c r="S13" i="14"/>
  <c r="O13" i="14"/>
  <c r="L13" i="14"/>
  <c r="K13" i="14"/>
  <c r="E13" i="14" s="1"/>
  <c r="J13" i="14"/>
  <c r="D13" i="14" s="1"/>
  <c r="F13" i="14"/>
  <c r="T12" i="14"/>
  <c r="S12" i="14"/>
  <c r="O12" i="14"/>
  <c r="L12" i="14"/>
  <c r="K12" i="14"/>
  <c r="E12" i="14" s="1"/>
  <c r="J12" i="14"/>
  <c r="D12" i="14" s="1"/>
  <c r="F12" i="14"/>
  <c r="T11" i="14"/>
  <c r="S11" i="14"/>
  <c r="O11" i="14"/>
  <c r="L11" i="14"/>
  <c r="K11" i="14"/>
  <c r="J11" i="14"/>
  <c r="D11" i="14" s="1"/>
  <c r="F11" i="14"/>
  <c r="T10" i="14"/>
  <c r="S10" i="14"/>
  <c r="R10" i="14" s="1"/>
  <c r="O10" i="14"/>
  <c r="L10" i="14"/>
  <c r="K10" i="14"/>
  <c r="E10" i="14" s="1"/>
  <c r="J10" i="14"/>
  <c r="D10" i="14" s="1"/>
  <c r="F10" i="14"/>
  <c r="T9" i="14"/>
  <c r="S9" i="14"/>
  <c r="O9" i="14"/>
  <c r="L9" i="14"/>
  <c r="K9" i="14"/>
  <c r="E9" i="14" s="1"/>
  <c r="J9" i="14"/>
  <c r="D9" i="14" s="1"/>
  <c r="F9" i="14"/>
  <c r="T8" i="14"/>
  <c r="S8" i="14"/>
  <c r="O8" i="14"/>
  <c r="L8" i="14"/>
  <c r="K8" i="14"/>
  <c r="E8" i="14" s="1"/>
  <c r="J8" i="14"/>
  <c r="D8" i="14" s="1"/>
  <c r="F8" i="14"/>
  <c r="T7" i="14"/>
  <c r="S7" i="14"/>
  <c r="O7" i="14"/>
  <c r="L7" i="14"/>
  <c r="K7" i="14"/>
  <c r="J7" i="14"/>
  <c r="D7" i="14" s="1"/>
  <c r="F7" i="14"/>
  <c r="Q6" i="14"/>
  <c r="Q28" i="14" s="1"/>
  <c r="P6" i="14"/>
  <c r="N6" i="14"/>
  <c r="N24" i="14" s="1"/>
  <c r="M6" i="14"/>
  <c r="M22" i="14" s="1"/>
  <c r="H6" i="14"/>
  <c r="H25" i="14" s="1"/>
  <c r="G6" i="14"/>
  <c r="G22" i="14" s="1"/>
  <c r="T18" i="15"/>
  <c r="S18" i="15"/>
  <c r="O18" i="15"/>
  <c r="L18" i="15"/>
  <c r="K18" i="15"/>
  <c r="E18" i="15" s="1"/>
  <c r="J18" i="15"/>
  <c r="F18" i="15"/>
  <c r="T17" i="15"/>
  <c r="S17" i="15"/>
  <c r="O17" i="15"/>
  <c r="L17" i="15"/>
  <c r="K17" i="15"/>
  <c r="E17" i="15" s="1"/>
  <c r="J17" i="15"/>
  <c r="I17" i="15" s="1"/>
  <c r="F17" i="15"/>
  <c r="T16" i="15"/>
  <c r="S16" i="15"/>
  <c r="O16" i="15"/>
  <c r="L16" i="15"/>
  <c r="K16" i="15"/>
  <c r="E16" i="15" s="1"/>
  <c r="J16" i="15"/>
  <c r="F16" i="15"/>
  <c r="T15" i="15"/>
  <c r="S15" i="15"/>
  <c r="O15" i="15"/>
  <c r="L15" i="15"/>
  <c r="K15" i="15"/>
  <c r="E15" i="15" s="1"/>
  <c r="J15" i="15"/>
  <c r="D15" i="15" s="1"/>
  <c r="F15" i="15"/>
  <c r="T14" i="15"/>
  <c r="S14" i="15"/>
  <c r="O14" i="15"/>
  <c r="L14" i="15"/>
  <c r="K14" i="15"/>
  <c r="J14" i="15"/>
  <c r="D14" i="15" s="1"/>
  <c r="F14" i="15"/>
  <c r="T13" i="15"/>
  <c r="S13" i="15"/>
  <c r="O13" i="15"/>
  <c r="L13" i="15"/>
  <c r="K13" i="15"/>
  <c r="E13" i="15" s="1"/>
  <c r="J13" i="15"/>
  <c r="I13" i="15" s="1"/>
  <c r="F13" i="15"/>
  <c r="T12" i="15"/>
  <c r="S12" i="15"/>
  <c r="O12" i="15"/>
  <c r="L12" i="15"/>
  <c r="K12" i="15"/>
  <c r="E12" i="15" s="1"/>
  <c r="J12" i="15"/>
  <c r="D12" i="15" s="1"/>
  <c r="F12" i="15"/>
  <c r="T11" i="15"/>
  <c r="S11" i="15"/>
  <c r="O11" i="15"/>
  <c r="L11" i="15"/>
  <c r="K11" i="15"/>
  <c r="E11" i="15" s="1"/>
  <c r="J11" i="15"/>
  <c r="F11" i="15"/>
  <c r="T10" i="15"/>
  <c r="S10" i="15"/>
  <c r="O10" i="15"/>
  <c r="L10" i="15"/>
  <c r="K10" i="15"/>
  <c r="E10" i="15" s="1"/>
  <c r="J10" i="15"/>
  <c r="F10" i="15"/>
  <c r="T9" i="15"/>
  <c r="S9" i="15"/>
  <c r="O9" i="15"/>
  <c r="L9" i="15"/>
  <c r="K9" i="15"/>
  <c r="J9" i="15"/>
  <c r="I9" i="15" s="1"/>
  <c r="F9" i="15"/>
  <c r="T8" i="15"/>
  <c r="S8" i="15"/>
  <c r="O8" i="15"/>
  <c r="L8" i="15"/>
  <c r="K8" i="15"/>
  <c r="I8" i="15" s="1"/>
  <c r="J8" i="15"/>
  <c r="F8" i="15"/>
  <c r="D8" i="15"/>
  <c r="T7" i="15"/>
  <c r="S7" i="15"/>
  <c r="O7" i="15"/>
  <c r="L7" i="15"/>
  <c r="K7" i="15"/>
  <c r="I7" i="15" s="1"/>
  <c r="J7" i="15"/>
  <c r="D7" i="15" s="1"/>
  <c r="F7" i="15"/>
  <c r="Q6" i="15"/>
  <c r="Q22" i="15" s="1"/>
  <c r="P6" i="15"/>
  <c r="N6" i="15"/>
  <c r="N29" i="15" s="1"/>
  <c r="M6" i="15"/>
  <c r="H6" i="15"/>
  <c r="G6" i="15"/>
  <c r="G30" i="15" s="1"/>
  <c r="T18" i="16"/>
  <c r="S18" i="16"/>
  <c r="O18" i="16"/>
  <c r="L18" i="16"/>
  <c r="K18" i="16"/>
  <c r="J18" i="16"/>
  <c r="F18" i="16"/>
  <c r="E18" i="16"/>
  <c r="T17" i="16"/>
  <c r="S17" i="16"/>
  <c r="O17" i="16"/>
  <c r="L17" i="16"/>
  <c r="K17" i="16"/>
  <c r="J17" i="16"/>
  <c r="D17" i="16" s="1"/>
  <c r="F17" i="16"/>
  <c r="E17" i="16"/>
  <c r="T16" i="16"/>
  <c r="S16" i="16"/>
  <c r="O16" i="16"/>
  <c r="L16" i="16"/>
  <c r="K16" i="16"/>
  <c r="J16" i="16"/>
  <c r="F16" i="16"/>
  <c r="T15" i="16"/>
  <c r="S15" i="16"/>
  <c r="O15" i="16"/>
  <c r="L15" i="16"/>
  <c r="K15" i="16"/>
  <c r="E15" i="16" s="1"/>
  <c r="J15" i="16"/>
  <c r="D15" i="16" s="1"/>
  <c r="F15" i="16"/>
  <c r="T14" i="16"/>
  <c r="S14" i="16"/>
  <c r="R14" i="16" s="1"/>
  <c r="O14" i="16"/>
  <c r="L14" i="16"/>
  <c r="K14" i="16"/>
  <c r="J14" i="16"/>
  <c r="F14" i="16"/>
  <c r="T13" i="16"/>
  <c r="S13" i="16"/>
  <c r="O13" i="16"/>
  <c r="L13" i="16"/>
  <c r="K13" i="16"/>
  <c r="E13" i="16" s="1"/>
  <c r="J13" i="16"/>
  <c r="D13" i="16" s="1"/>
  <c r="F13" i="16"/>
  <c r="T12" i="16"/>
  <c r="S12" i="16"/>
  <c r="O12" i="16"/>
  <c r="L12" i="16"/>
  <c r="K12" i="16"/>
  <c r="E12" i="16" s="1"/>
  <c r="J12" i="16"/>
  <c r="I12" i="16" s="1"/>
  <c r="F12" i="16"/>
  <c r="T11" i="16"/>
  <c r="S11" i="16"/>
  <c r="R11" i="16" s="1"/>
  <c r="O11" i="16"/>
  <c r="L11" i="16"/>
  <c r="K11" i="16"/>
  <c r="E11" i="16" s="1"/>
  <c r="J11" i="16"/>
  <c r="D11" i="16" s="1"/>
  <c r="F11" i="16"/>
  <c r="T10" i="16"/>
  <c r="S10" i="16"/>
  <c r="O10" i="16"/>
  <c r="L10" i="16"/>
  <c r="K10" i="16"/>
  <c r="E10" i="16" s="1"/>
  <c r="J10" i="16"/>
  <c r="F10" i="16"/>
  <c r="T9" i="16"/>
  <c r="S9" i="16"/>
  <c r="O9" i="16"/>
  <c r="L9" i="16"/>
  <c r="K9" i="16"/>
  <c r="E9" i="16" s="1"/>
  <c r="J9" i="16"/>
  <c r="F9" i="16"/>
  <c r="D9" i="16"/>
  <c r="T8" i="16"/>
  <c r="S8" i="16"/>
  <c r="O8" i="16"/>
  <c r="L8" i="16"/>
  <c r="K8" i="16"/>
  <c r="E8" i="16" s="1"/>
  <c r="J8" i="16"/>
  <c r="F8" i="16"/>
  <c r="T7" i="16"/>
  <c r="S7" i="16"/>
  <c r="O7" i="16"/>
  <c r="L7" i="16"/>
  <c r="K7" i="16"/>
  <c r="E7" i="16" s="1"/>
  <c r="J7" i="16"/>
  <c r="D7" i="16" s="1"/>
  <c r="F7" i="16"/>
  <c r="Q6" i="16"/>
  <c r="Q24" i="16" s="1"/>
  <c r="P6" i="16"/>
  <c r="P29" i="16" s="1"/>
  <c r="N6" i="16"/>
  <c r="N29" i="16" s="1"/>
  <c r="M6" i="16"/>
  <c r="H6" i="16"/>
  <c r="H29" i="16" s="1"/>
  <c r="G6" i="16"/>
  <c r="G29" i="16" s="1"/>
  <c r="T18" i="17"/>
  <c r="S18" i="17"/>
  <c r="O18" i="17"/>
  <c r="L18" i="17"/>
  <c r="K18" i="17"/>
  <c r="E18" i="17" s="1"/>
  <c r="J18" i="17"/>
  <c r="F18" i="17"/>
  <c r="T17" i="17"/>
  <c r="S17" i="17"/>
  <c r="O17" i="17"/>
  <c r="L17" i="17"/>
  <c r="K17" i="17"/>
  <c r="J17" i="17"/>
  <c r="F17" i="17"/>
  <c r="E17" i="17"/>
  <c r="T16" i="17"/>
  <c r="S16" i="17"/>
  <c r="O16" i="17"/>
  <c r="L16" i="17"/>
  <c r="K16" i="17"/>
  <c r="E16" i="17" s="1"/>
  <c r="J16" i="17"/>
  <c r="F16" i="17"/>
  <c r="T15" i="17"/>
  <c r="S15" i="17"/>
  <c r="O15" i="17"/>
  <c r="L15" i="17"/>
  <c r="K15" i="17"/>
  <c r="E15" i="17" s="1"/>
  <c r="J15" i="17"/>
  <c r="F15" i="17"/>
  <c r="T14" i="17"/>
  <c r="S14" i="17"/>
  <c r="R14" i="17" s="1"/>
  <c r="O14" i="17"/>
  <c r="L14" i="17"/>
  <c r="K14" i="17"/>
  <c r="E14" i="17" s="1"/>
  <c r="J14" i="17"/>
  <c r="F14" i="17"/>
  <c r="T13" i="17"/>
  <c r="S13" i="17"/>
  <c r="O13" i="17"/>
  <c r="L13" i="17"/>
  <c r="K13" i="17"/>
  <c r="J13" i="17"/>
  <c r="F13" i="17"/>
  <c r="T12" i="17"/>
  <c r="S12" i="17"/>
  <c r="O12" i="17"/>
  <c r="L12" i="17"/>
  <c r="K12" i="17"/>
  <c r="E12" i="17" s="1"/>
  <c r="J12" i="17"/>
  <c r="D12" i="17" s="1"/>
  <c r="F12" i="17"/>
  <c r="T11" i="17"/>
  <c r="S11" i="17"/>
  <c r="O11" i="17"/>
  <c r="L11" i="17"/>
  <c r="K11" i="17"/>
  <c r="E11" i="17" s="1"/>
  <c r="J11" i="17"/>
  <c r="F11" i="17"/>
  <c r="T10" i="17"/>
  <c r="S10" i="17"/>
  <c r="O10" i="17"/>
  <c r="L10" i="17"/>
  <c r="K10" i="17"/>
  <c r="E10" i="17" s="1"/>
  <c r="J10" i="17"/>
  <c r="D10" i="17" s="1"/>
  <c r="F10" i="17"/>
  <c r="T9" i="17"/>
  <c r="S9" i="17"/>
  <c r="O9" i="17"/>
  <c r="L9" i="17"/>
  <c r="K9" i="17"/>
  <c r="J9" i="17"/>
  <c r="D9" i="17" s="1"/>
  <c r="F9" i="17"/>
  <c r="T8" i="17"/>
  <c r="S8" i="17"/>
  <c r="R8" i="17" s="1"/>
  <c r="O8" i="17"/>
  <c r="L8" i="17"/>
  <c r="K8" i="17"/>
  <c r="J8" i="17"/>
  <c r="D8" i="17" s="1"/>
  <c r="F8" i="17"/>
  <c r="T7" i="17"/>
  <c r="S7" i="17"/>
  <c r="O7" i="17"/>
  <c r="L7" i="17"/>
  <c r="K7" i="17"/>
  <c r="J7" i="17"/>
  <c r="F7" i="17"/>
  <c r="E7" i="17"/>
  <c r="Q6" i="17"/>
  <c r="Q27" i="17" s="1"/>
  <c r="P6" i="17"/>
  <c r="P29" i="17" s="1"/>
  <c r="N6" i="17"/>
  <c r="M6" i="17"/>
  <c r="M27" i="17" s="1"/>
  <c r="H6" i="17"/>
  <c r="H29" i="17" s="1"/>
  <c r="G6" i="17"/>
  <c r="G29" i="17" s="1"/>
  <c r="T18" i="8"/>
  <c r="S18" i="8"/>
  <c r="O18" i="8"/>
  <c r="L18" i="8"/>
  <c r="K18" i="8"/>
  <c r="J18" i="8"/>
  <c r="F18" i="8"/>
  <c r="T17" i="8"/>
  <c r="S17" i="8"/>
  <c r="O17" i="8"/>
  <c r="L17" i="8"/>
  <c r="K17" i="8"/>
  <c r="J17" i="8"/>
  <c r="D17" i="8" s="1"/>
  <c r="F17" i="8"/>
  <c r="T16" i="8"/>
  <c r="S16" i="8"/>
  <c r="O16" i="8"/>
  <c r="L16" i="8"/>
  <c r="K16" i="8"/>
  <c r="E16" i="8" s="1"/>
  <c r="J16" i="8"/>
  <c r="F16" i="8"/>
  <c r="T15" i="8"/>
  <c r="S15" i="8"/>
  <c r="O15" i="8"/>
  <c r="L15" i="8"/>
  <c r="K15" i="8"/>
  <c r="J15" i="8"/>
  <c r="D15" i="8" s="1"/>
  <c r="F15" i="8"/>
  <c r="T14" i="8"/>
  <c r="S14" i="8"/>
  <c r="O14" i="8"/>
  <c r="L14" i="8"/>
  <c r="K14" i="8"/>
  <c r="E14" i="8" s="1"/>
  <c r="J14" i="8"/>
  <c r="F14" i="8"/>
  <c r="T13" i="8"/>
  <c r="S13" i="8"/>
  <c r="O13" i="8"/>
  <c r="L13" i="8"/>
  <c r="K13" i="8"/>
  <c r="E13" i="8" s="1"/>
  <c r="J13" i="8"/>
  <c r="F13" i="8"/>
  <c r="D13" i="8"/>
  <c r="T12" i="8"/>
  <c r="S12" i="8"/>
  <c r="O12" i="8"/>
  <c r="L12" i="8"/>
  <c r="K12" i="8"/>
  <c r="J12" i="8"/>
  <c r="F12" i="8"/>
  <c r="T11" i="8"/>
  <c r="S11" i="8"/>
  <c r="O11" i="8"/>
  <c r="L11" i="8"/>
  <c r="K11" i="8"/>
  <c r="E11" i="8" s="1"/>
  <c r="J11" i="8"/>
  <c r="D11" i="8" s="1"/>
  <c r="F11" i="8"/>
  <c r="T10" i="8"/>
  <c r="S10" i="8"/>
  <c r="O10" i="8"/>
  <c r="L10" i="8"/>
  <c r="K10" i="8"/>
  <c r="J10" i="8"/>
  <c r="F10" i="8"/>
  <c r="T9" i="8"/>
  <c r="S9" i="8"/>
  <c r="O9" i="8"/>
  <c r="L9" i="8"/>
  <c r="K9" i="8"/>
  <c r="J9" i="8"/>
  <c r="F9" i="8"/>
  <c r="D9" i="8"/>
  <c r="T8" i="8"/>
  <c r="S8" i="8"/>
  <c r="O8" i="8"/>
  <c r="L8" i="8"/>
  <c r="K8" i="8"/>
  <c r="E8" i="8" s="1"/>
  <c r="J8" i="8"/>
  <c r="F8" i="8"/>
  <c r="T7" i="8"/>
  <c r="S7" i="8"/>
  <c r="O7" i="8"/>
  <c r="L7" i="8"/>
  <c r="K7" i="8"/>
  <c r="E7" i="8" s="1"/>
  <c r="J7" i="8"/>
  <c r="D7" i="8" s="1"/>
  <c r="F7" i="8"/>
  <c r="Q6" i="8"/>
  <c r="Q31" i="8" s="1"/>
  <c r="P6" i="8"/>
  <c r="P27" i="8" s="1"/>
  <c r="N6" i="8"/>
  <c r="N27" i="8" s="1"/>
  <c r="M6" i="8"/>
  <c r="M31" i="8" s="1"/>
  <c r="H6" i="8"/>
  <c r="H31" i="8" s="1"/>
  <c r="G6" i="8"/>
  <c r="T18" i="7"/>
  <c r="S18" i="7"/>
  <c r="O18" i="7"/>
  <c r="L18" i="7"/>
  <c r="K18" i="7"/>
  <c r="E18" i="7" s="1"/>
  <c r="J18" i="7"/>
  <c r="D18" i="7" s="1"/>
  <c r="F18" i="7"/>
  <c r="T17" i="7"/>
  <c r="S17" i="7"/>
  <c r="O17" i="7"/>
  <c r="L17" i="7"/>
  <c r="K17" i="7"/>
  <c r="J17" i="7"/>
  <c r="D17" i="7" s="1"/>
  <c r="F17" i="7"/>
  <c r="T16" i="7"/>
  <c r="S16" i="7"/>
  <c r="O16" i="7"/>
  <c r="L16" i="7"/>
  <c r="K16" i="7"/>
  <c r="J16" i="7"/>
  <c r="D16" i="7" s="1"/>
  <c r="F16" i="7"/>
  <c r="T15" i="7"/>
  <c r="S15" i="7"/>
  <c r="R15" i="7" s="1"/>
  <c r="O15" i="7"/>
  <c r="L15" i="7"/>
  <c r="K15" i="7"/>
  <c r="E15" i="7" s="1"/>
  <c r="J15" i="7"/>
  <c r="I15" i="7" s="1"/>
  <c r="F15" i="7"/>
  <c r="T14" i="7"/>
  <c r="S14" i="7"/>
  <c r="O14" i="7"/>
  <c r="L14" i="7"/>
  <c r="K14" i="7"/>
  <c r="E14" i="7" s="1"/>
  <c r="J14" i="7"/>
  <c r="F14" i="7"/>
  <c r="T13" i="7"/>
  <c r="S13" i="7"/>
  <c r="O13" i="7"/>
  <c r="L13" i="7"/>
  <c r="K13" i="7"/>
  <c r="E13" i="7" s="1"/>
  <c r="J13" i="7"/>
  <c r="D13" i="7" s="1"/>
  <c r="F13" i="7"/>
  <c r="T12" i="7"/>
  <c r="S12" i="7"/>
  <c r="O12" i="7"/>
  <c r="L12" i="7"/>
  <c r="K12" i="7"/>
  <c r="E12" i="7" s="1"/>
  <c r="J12" i="7"/>
  <c r="D12" i="7" s="1"/>
  <c r="F12" i="7"/>
  <c r="T11" i="7"/>
  <c r="S11" i="7"/>
  <c r="O11" i="7"/>
  <c r="L11" i="7"/>
  <c r="K11" i="7"/>
  <c r="E11" i="7" s="1"/>
  <c r="J11" i="7"/>
  <c r="D11" i="7" s="1"/>
  <c r="F11" i="7"/>
  <c r="T10" i="7"/>
  <c r="S10" i="7"/>
  <c r="O10" i="7"/>
  <c r="L10" i="7"/>
  <c r="K10" i="7"/>
  <c r="E10" i="7" s="1"/>
  <c r="J10" i="7"/>
  <c r="I10" i="7" s="1"/>
  <c r="F10" i="7"/>
  <c r="T9" i="7"/>
  <c r="S9" i="7"/>
  <c r="O9" i="7"/>
  <c r="L9" i="7"/>
  <c r="K9" i="7"/>
  <c r="E9" i="7" s="1"/>
  <c r="J9" i="7"/>
  <c r="D9" i="7" s="1"/>
  <c r="F9" i="7"/>
  <c r="T8" i="7"/>
  <c r="S8" i="7"/>
  <c r="O8" i="7"/>
  <c r="L8" i="7"/>
  <c r="K8" i="7"/>
  <c r="J8" i="7"/>
  <c r="F8" i="7"/>
  <c r="T7" i="7"/>
  <c r="S7" i="7"/>
  <c r="O7" i="7"/>
  <c r="L7" i="7"/>
  <c r="K7" i="7"/>
  <c r="E7" i="7" s="1"/>
  <c r="J7" i="7"/>
  <c r="F7" i="7"/>
  <c r="D7" i="7"/>
  <c r="Q6" i="7"/>
  <c r="Q30" i="7" s="1"/>
  <c r="P6" i="7"/>
  <c r="P29" i="7" s="1"/>
  <c r="N6" i="7"/>
  <c r="N22" i="7" s="1"/>
  <c r="M6" i="7"/>
  <c r="M30" i="7" s="1"/>
  <c r="H6" i="7"/>
  <c r="H29" i="7" s="1"/>
  <c r="G6" i="7"/>
  <c r="G23" i="7" s="1"/>
  <c r="T18" i="5"/>
  <c r="S18" i="5"/>
  <c r="O18" i="5"/>
  <c r="L18" i="5"/>
  <c r="K18" i="5"/>
  <c r="E18" i="5" s="1"/>
  <c r="J18" i="5"/>
  <c r="D18" i="5" s="1"/>
  <c r="F18" i="5"/>
  <c r="T17" i="5"/>
  <c r="S17" i="5"/>
  <c r="O17" i="5"/>
  <c r="L17" i="5"/>
  <c r="K17" i="5"/>
  <c r="J17" i="5"/>
  <c r="D17" i="5" s="1"/>
  <c r="F17" i="5"/>
  <c r="T16" i="5"/>
  <c r="S16" i="5"/>
  <c r="O16" i="5"/>
  <c r="L16" i="5"/>
  <c r="K16" i="5"/>
  <c r="E16" i="5" s="1"/>
  <c r="J16" i="5"/>
  <c r="F16" i="5"/>
  <c r="T15" i="5"/>
  <c r="S15" i="5"/>
  <c r="O15" i="5"/>
  <c r="L15" i="5"/>
  <c r="K15" i="5"/>
  <c r="E15" i="5" s="1"/>
  <c r="J15" i="5"/>
  <c r="F15" i="5"/>
  <c r="T14" i="5"/>
  <c r="S14" i="5"/>
  <c r="O14" i="5"/>
  <c r="L14" i="5"/>
  <c r="K14" i="5"/>
  <c r="J14" i="5"/>
  <c r="D14" i="5" s="1"/>
  <c r="F14" i="5"/>
  <c r="T13" i="5"/>
  <c r="S13" i="5"/>
  <c r="O13" i="5"/>
  <c r="L13" i="5"/>
  <c r="K13" i="5"/>
  <c r="E13" i="5" s="1"/>
  <c r="J13" i="5"/>
  <c r="F13" i="5"/>
  <c r="D13" i="5"/>
  <c r="T12" i="5"/>
  <c r="S12" i="5"/>
  <c r="O12" i="5"/>
  <c r="L12" i="5"/>
  <c r="K12" i="5"/>
  <c r="J12" i="5"/>
  <c r="D12" i="5" s="1"/>
  <c r="F12" i="5"/>
  <c r="T11" i="5"/>
  <c r="S11" i="5"/>
  <c r="O11" i="5"/>
  <c r="L11" i="5"/>
  <c r="K11" i="5"/>
  <c r="E11" i="5" s="1"/>
  <c r="J11" i="5"/>
  <c r="F11" i="5"/>
  <c r="T10" i="5"/>
  <c r="S10" i="5"/>
  <c r="O10" i="5"/>
  <c r="L10" i="5"/>
  <c r="K10" i="5"/>
  <c r="E10" i="5" s="1"/>
  <c r="J10" i="5"/>
  <c r="I10" i="5" s="1"/>
  <c r="F10" i="5"/>
  <c r="T9" i="5"/>
  <c r="S9" i="5"/>
  <c r="O9" i="5"/>
  <c r="L9" i="5"/>
  <c r="K9" i="5"/>
  <c r="E9" i="5" s="1"/>
  <c r="J9" i="5"/>
  <c r="D9" i="5" s="1"/>
  <c r="F9" i="5"/>
  <c r="T8" i="5"/>
  <c r="S8" i="5"/>
  <c r="O8" i="5"/>
  <c r="L8" i="5"/>
  <c r="K8" i="5"/>
  <c r="E8" i="5" s="1"/>
  <c r="J8" i="5"/>
  <c r="F8" i="5"/>
  <c r="D8" i="5"/>
  <c r="T7" i="5"/>
  <c r="S7" i="5"/>
  <c r="O7" i="5"/>
  <c r="L7" i="5"/>
  <c r="K7" i="5"/>
  <c r="E7" i="5" s="1"/>
  <c r="J7" i="5"/>
  <c r="F7" i="5"/>
  <c r="Q6" i="5"/>
  <c r="Q30" i="5" s="1"/>
  <c r="P6" i="5"/>
  <c r="P29" i="5" s="1"/>
  <c r="N6" i="5"/>
  <c r="N28" i="5" s="1"/>
  <c r="M6" i="5"/>
  <c r="M22" i="5" s="1"/>
  <c r="H6" i="5"/>
  <c r="H21" i="5" s="1"/>
  <c r="G6" i="5"/>
  <c r="T6" i="5" l="1"/>
  <c r="I9" i="7"/>
  <c r="R8" i="8"/>
  <c r="R13" i="17"/>
  <c r="R16" i="22"/>
  <c r="C18" i="24"/>
  <c r="I17" i="7"/>
  <c r="R16" i="8"/>
  <c r="R12" i="17"/>
  <c r="T6" i="16"/>
  <c r="R12" i="5"/>
  <c r="R13" i="5"/>
  <c r="I18" i="5"/>
  <c r="R18" i="17"/>
  <c r="R14" i="14"/>
  <c r="R18" i="24"/>
  <c r="R17" i="23"/>
  <c r="I10" i="19"/>
  <c r="F6" i="20"/>
  <c r="I9" i="19"/>
  <c r="I8" i="16"/>
  <c r="R13" i="16"/>
  <c r="R18" i="15"/>
  <c r="R16" i="12"/>
  <c r="R13" i="10"/>
  <c r="R15" i="24"/>
  <c r="I8" i="8"/>
  <c r="R9" i="16"/>
  <c r="I11" i="15"/>
  <c r="I10" i="9"/>
  <c r="I18" i="24"/>
  <c r="R11" i="22"/>
  <c r="C18" i="19"/>
  <c r="R12" i="8"/>
  <c r="R7" i="13"/>
  <c r="R8" i="13"/>
  <c r="M21" i="5"/>
  <c r="R11" i="23"/>
  <c r="I8" i="7"/>
  <c r="R7" i="17"/>
  <c r="R15" i="16"/>
  <c r="R17" i="14"/>
  <c r="R18" i="14"/>
  <c r="I17" i="18"/>
  <c r="I15" i="24"/>
  <c r="I12" i="22"/>
  <c r="L6" i="7"/>
  <c r="L25" i="7" s="1"/>
  <c r="I14" i="15"/>
  <c r="I7" i="5"/>
  <c r="I11" i="5"/>
  <c r="I10" i="21"/>
  <c r="C15" i="21"/>
  <c r="I17" i="5"/>
  <c r="C9" i="7"/>
  <c r="I12" i="7"/>
  <c r="S6" i="8"/>
  <c r="R16" i="17"/>
  <c r="G21" i="17"/>
  <c r="R16" i="16"/>
  <c r="R18" i="16"/>
  <c r="I10" i="15"/>
  <c r="R13" i="12"/>
  <c r="O6" i="11"/>
  <c r="O29" i="11" s="1"/>
  <c r="I12" i="11"/>
  <c r="R17" i="11"/>
  <c r="R17" i="10"/>
  <c r="K6" i="24"/>
  <c r="K29" i="24" s="1"/>
  <c r="E15" i="24"/>
  <c r="M21" i="24"/>
  <c r="D12" i="22"/>
  <c r="C18" i="22"/>
  <c r="I11" i="21"/>
  <c r="I15" i="19"/>
  <c r="I18" i="19"/>
  <c r="D15" i="9"/>
  <c r="C15" i="9" s="1"/>
  <c r="R8" i="24"/>
  <c r="I14" i="5"/>
  <c r="H23" i="8"/>
  <c r="G28" i="16"/>
  <c r="E18" i="13"/>
  <c r="C18" i="13" s="1"/>
  <c r="I12" i="9"/>
  <c r="D18" i="9"/>
  <c r="C18" i="9" s="1"/>
  <c r="C10" i="24"/>
  <c r="I7" i="11"/>
  <c r="R12" i="11"/>
  <c r="I14" i="9"/>
  <c r="I7" i="18"/>
  <c r="R11" i="18"/>
  <c r="T6" i="18"/>
  <c r="R11" i="21"/>
  <c r="R9" i="20"/>
  <c r="R14" i="19"/>
  <c r="C15" i="15"/>
  <c r="R14" i="12"/>
  <c r="I18" i="7"/>
  <c r="D17" i="18"/>
  <c r="C17" i="18" s="1"/>
  <c r="C18" i="5"/>
  <c r="C18" i="7"/>
  <c r="R13" i="8"/>
  <c r="I16" i="8"/>
  <c r="R9" i="17"/>
  <c r="R7" i="16"/>
  <c r="R8" i="16"/>
  <c r="R10" i="16"/>
  <c r="I15" i="15"/>
  <c r="I16" i="15"/>
  <c r="O6" i="14"/>
  <c r="O20" i="14" s="1"/>
  <c r="T6" i="13"/>
  <c r="I13" i="13"/>
  <c r="R15" i="12"/>
  <c r="R9" i="11"/>
  <c r="I15" i="11"/>
  <c r="I14" i="18"/>
  <c r="I11" i="24"/>
  <c r="R17" i="24"/>
  <c r="R7" i="23"/>
  <c r="R9" i="23"/>
  <c r="R15" i="23"/>
  <c r="I15" i="21"/>
  <c r="I17" i="21"/>
  <c r="R7" i="20"/>
  <c r="R15" i="20"/>
  <c r="C15" i="19"/>
  <c r="C13" i="7"/>
  <c r="D11" i="5"/>
  <c r="C11" i="5" s="1"/>
  <c r="N23" i="5"/>
  <c r="C11" i="7"/>
  <c r="Q28" i="8"/>
  <c r="T6" i="17"/>
  <c r="R10" i="17"/>
  <c r="R11" i="17"/>
  <c r="H24" i="17"/>
  <c r="H28" i="16"/>
  <c r="C13" i="14"/>
  <c r="H31" i="14"/>
  <c r="S6" i="13"/>
  <c r="R11" i="13"/>
  <c r="R12" i="13"/>
  <c r="R11" i="11"/>
  <c r="R7" i="9"/>
  <c r="H21" i="9"/>
  <c r="P24" i="24"/>
  <c r="T6" i="23"/>
  <c r="R14" i="23"/>
  <c r="R18" i="23"/>
  <c r="C17" i="22"/>
  <c r="D7" i="21"/>
  <c r="I14" i="19"/>
  <c r="J6" i="5"/>
  <c r="J30" i="5" s="1"/>
  <c r="E14" i="5"/>
  <c r="C14" i="5" s="1"/>
  <c r="M26" i="5"/>
  <c r="N31" i="8"/>
  <c r="M24" i="17"/>
  <c r="G31" i="16"/>
  <c r="E7" i="15"/>
  <c r="P31" i="14"/>
  <c r="C10" i="13"/>
  <c r="C14" i="13"/>
  <c r="M20" i="12"/>
  <c r="T6" i="10"/>
  <c r="R8" i="10"/>
  <c r="R9" i="10"/>
  <c r="Q22" i="10"/>
  <c r="N23" i="9"/>
  <c r="D7" i="18"/>
  <c r="F6" i="23"/>
  <c r="F26" i="23" s="1"/>
  <c r="M22" i="23"/>
  <c r="P24" i="22"/>
  <c r="R17" i="20"/>
  <c r="I12" i="19"/>
  <c r="C14" i="19"/>
  <c r="I17" i="19"/>
  <c r="R18" i="19"/>
  <c r="R8" i="5"/>
  <c r="N26" i="5"/>
  <c r="R7" i="7"/>
  <c r="D15" i="7"/>
  <c r="H31" i="17"/>
  <c r="R12" i="16"/>
  <c r="R17" i="16"/>
  <c r="H31" i="16"/>
  <c r="R8" i="15"/>
  <c r="R7" i="12"/>
  <c r="R10" i="12"/>
  <c r="N23" i="12"/>
  <c r="D15" i="11"/>
  <c r="C15" i="11" s="1"/>
  <c r="M26" i="10"/>
  <c r="C12" i="9"/>
  <c r="S6" i="9"/>
  <c r="R14" i="9"/>
  <c r="P28" i="9"/>
  <c r="Q20" i="18"/>
  <c r="I10" i="24"/>
  <c r="I8" i="23"/>
  <c r="Q24" i="23"/>
  <c r="M22" i="20"/>
  <c r="C17" i="19"/>
  <c r="E17" i="5"/>
  <c r="C17" i="5" s="1"/>
  <c r="N31" i="5"/>
  <c r="I14" i="7"/>
  <c r="E17" i="7"/>
  <c r="M31" i="17"/>
  <c r="P20" i="16"/>
  <c r="E8" i="15"/>
  <c r="C8" i="15" s="1"/>
  <c r="D10" i="15"/>
  <c r="C10" i="15" s="1"/>
  <c r="C9" i="13"/>
  <c r="H20" i="13"/>
  <c r="M26" i="12"/>
  <c r="D7" i="11"/>
  <c r="C7" i="11" s="1"/>
  <c r="E12" i="11"/>
  <c r="C12" i="11" s="1"/>
  <c r="N31" i="10"/>
  <c r="M23" i="18"/>
  <c r="D14" i="24"/>
  <c r="C14" i="24" s="1"/>
  <c r="H27" i="23"/>
  <c r="E11" i="21"/>
  <c r="C11" i="21" s="1"/>
  <c r="C17" i="21"/>
  <c r="R13" i="20"/>
  <c r="Q22" i="20"/>
  <c r="Q21" i="19"/>
  <c r="M26" i="14"/>
  <c r="D7" i="5"/>
  <c r="C7" i="5" s="1"/>
  <c r="O6" i="5"/>
  <c r="O24" i="5" s="1"/>
  <c r="K6" i="5"/>
  <c r="K24" i="5" s="1"/>
  <c r="C13" i="5"/>
  <c r="I15" i="5"/>
  <c r="R10" i="7"/>
  <c r="I13" i="7"/>
  <c r="R18" i="7"/>
  <c r="R10" i="8"/>
  <c r="R14" i="8"/>
  <c r="R18" i="8"/>
  <c r="P23" i="16"/>
  <c r="C7" i="15"/>
  <c r="D13" i="15"/>
  <c r="C13" i="15" s="1"/>
  <c r="R16" i="15"/>
  <c r="F6" i="14"/>
  <c r="F23" i="14" s="1"/>
  <c r="R13" i="14"/>
  <c r="R15" i="14"/>
  <c r="I10" i="13"/>
  <c r="I14" i="13"/>
  <c r="I17" i="13"/>
  <c r="P24" i="13"/>
  <c r="Q28" i="12"/>
  <c r="N29" i="18"/>
  <c r="I16" i="23"/>
  <c r="N29" i="23"/>
  <c r="R12" i="22"/>
  <c r="R14" i="22"/>
  <c r="R11" i="20"/>
  <c r="Q28" i="20"/>
  <c r="M26" i="19"/>
  <c r="C12" i="22"/>
  <c r="T6" i="22"/>
  <c r="N24" i="21"/>
  <c r="F20" i="20"/>
  <c r="H29" i="20"/>
  <c r="P28" i="19"/>
  <c r="I8" i="5"/>
  <c r="N25" i="16"/>
  <c r="D11" i="15"/>
  <c r="C11" i="15" s="1"/>
  <c r="I9" i="5"/>
  <c r="D10" i="5"/>
  <c r="C10" i="5" s="1"/>
  <c r="K6" i="7"/>
  <c r="K31" i="7" s="1"/>
  <c r="C12" i="7"/>
  <c r="C17" i="7"/>
  <c r="R9" i="8"/>
  <c r="I12" i="8"/>
  <c r="R17" i="8"/>
  <c r="M20" i="8"/>
  <c r="R15" i="17"/>
  <c r="K6" i="16"/>
  <c r="K20" i="16" s="1"/>
  <c r="G26" i="16"/>
  <c r="C12" i="15"/>
  <c r="D16" i="15"/>
  <c r="C16" i="15" s="1"/>
  <c r="K6" i="12"/>
  <c r="K28" i="12" s="1"/>
  <c r="I8" i="11"/>
  <c r="I16" i="11"/>
  <c r="R12" i="18"/>
  <c r="R15" i="18"/>
  <c r="R10" i="24"/>
  <c r="R13" i="23"/>
  <c r="C7" i="22"/>
  <c r="R17" i="22"/>
  <c r="E12" i="19"/>
  <c r="C12" i="19" s="1"/>
  <c r="R15" i="19"/>
  <c r="H29" i="19"/>
  <c r="C7" i="7"/>
  <c r="C9" i="5"/>
  <c r="I16" i="7"/>
  <c r="E16" i="7"/>
  <c r="C16" i="7" s="1"/>
  <c r="J24" i="5"/>
  <c r="D15" i="5"/>
  <c r="C15" i="5" s="1"/>
  <c r="L6" i="5"/>
  <c r="L21" i="5" s="1"/>
  <c r="J27" i="5"/>
  <c r="K20" i="12"/>
  <c r="E12" i="5"/>
  <c r="C12" i="5" s="1"/>
  <c r="T6" i="7"/>
  <c r="D10" i="7"/>
  <c r="C10" i="7" s="1"/>
  <c r="L24" i="5"/>
  <c r="I12" i="5"/>
  <c r="N22" i="5"/>
  <c r="N27" i="5"/>
  <c r="N28" i="7"/>
  <c r="N27" i="7"/>
  <c r="N30" i="7"/>
  <c r="N23" i="7"/>
  <c r="N31" i="7"/>
  <c r="I7" i="7"/>
  <c r="D8" i="7"/>
  <c r="K22" i="7"/>
  <c r="E8" i="17"/>
  <c r="K6" i="17"/>
  <c r="K21" i="17" s="1"/>
  <c r="K22" i="12"/>
  <c r="L29" i="7"/>
  <c r="C8" i="5"/>
  <c r="D16" i="5"/>
  <c r="C16" i="5" s="1"/>
  <c r="R16" i="5"/>
  <c r="H29" i="5"/>
  <c r="G29" i="7"/>
  <c r="G28" i="7"/>
  <c r="G31" i="7"/>
  <c r="G24" i="7"/>
  <c r="G20" i="7"/>
  <c r="G27" i="7"/>
  <c r="P21" i="7"/>
  <c r="P25" i="7"/>
  <c r="E8" i="7"/>
  <c r="R11" i="7"/>
  <c r="K25" i="7"/>
  <c r="C15" i="7"/>
  <c r="N26" i="7"/>
  <c r="J28" i="5"/>
  <c r="I13" i="5"/>
  <c r="N30" i="5"/>
  <c r="S6" i="7"/>
  <c r="R6" i="7" s="1"/>
  <c r="D14" i="7"/>
  <c r="C14" i="7" s="1"/>
  <c r="R17" i="17"/>
  <c r="O25" i="14"/>
  <c r="J24" i="7"/>
  <c r="R9" i="5"/>
  <c r="I16" i="5"/>
  <c r="R17" i="5"/>
  <c r="J6" i="7"/>
  <c r="J27" i="7" s="1"/>
  <c r="J21" i="7"/>
  <c r="I11" i="7"/>
  <c r="G29" i="8"/>
  <c r="G20" i="8"/>
  <c r="G28" i="8"/>
  <c r="G22" i="8"/>
  <c r="G30" i="8"/>
  <c r="G24" i="8"/>
  <c r="G26" i="8"/>
  <c r="Q28" i="17"/>
  <c r="Q23" i="17"/>
  <c r="Q31" i="17"/>
  <c r="Q22" i="8"/>
  <c r="M28" i="8"/>
  <c r="K26" i="17"/>
  <c r="P27" i="17"/>
  <c r="I16" i="16"/>
  <c r="I12" i="15"/>
  <c r="R8" i="14"/>
  <c r="R9" i="14"/>
  <c r="R11" i="14"/>
  <c r="P22" i="14"/>
  <c r="I9" i="13"/>
  <c r="R10" i="13"/>
  <c r="R15" i="13"/>
  <c r="R16" i="13"/>
  <c r="K29" i="12"/>
  <c r="G27" i="11"/>
  <c r="G21" i="11"/>
  <c r="R15" i="11"/>
  <c r="H22" i="11"/>
  <c r="D16" i="9"/>
  <c r="C16" i="9" s="1"/>
  <c r="I16" i="9"/>
  <c r="P23" i="23"/>
  <c r="P27" i="23"/>
  <c r="P31" i="23"/>
  <c r="S6" i="23"/>
  <c r="G25" i="22"/>
  <c r="G28" i="22"/>
  <c r="C13" i="19"/>
  <c r="N20" i="15"/>
  <c r="N25" i="15"/>
  <c r="O29" i="14"/>
  <c r="Q22" i="14"/>
  <c r="K31" i="12"/>
  <c r="Q22" i="9"/>
  <c r="Q21" i="9"/>
  <c r="I13" i="18"/>
  <c r="D13" i="18"/>
  <c r="C15" i="24"/>
  <c r="D9" i="21"/>
  <c r="R7" i="8"/>
  <c r="R15" i="8"/>
  <c r="Q20" i="8"/>
  <c r="N23" i="8"/>
  <c r="M26" i="8"/>
  <c r="N29" i="8"/>
  <c r="P31" i="8"/>
  <c r="K22" i="17"/>
  <c r="H22" i="17"/>
  <c r="P24" i="17"/>
  <c r="H28" i="17"/>
  <c r="P31" i="17"/>
  <c r="Q20" i="16"/>
  <c r="G21" i="15"/>
  <c r="G26" i="15"/>
  <c r="H23" i="14"/>
  <c r="N27" i="14"/>
  <c r="N20" i="13"/>
  <c r="N26" i="13"/>
  <c r="Q20" i="12"/>
  <c r="G24" i="12"/>
  <c r="Q26" i="12"/>
  <c r="G30" i="12"/>
  <c r="J6" i="11"/>
  <c r="J21" i="11" s="1"/>
  <c r="I15" i="10"/>
  <c r="D15" i="10"/>
  <c r="I12" i="18"/>
  <c r="D12" i="18"/>
  <c r="J6" i="18"/>
  <c r="J31" i="18" s="1"/>
  <c r="N31" i="24"/>
  <c r="N20" i="24"/>
  <c r="N26" i="24"/>
  <c r="N22" i="24"/>
  <c r="N28" i="24"/>
  <c r="N24" i="24"/>
  <c r="C12" i="24"/>
  <c r="J6" i="21"/>
  <c r="J26" i="21" s="1"/>
  <c r="K30" i="7"/>
  <c r="K6" i="8"/>
  <c r="K24" i="8" s="1"/>
  <c r="I14" i="8"/>
  <c r="E15" i="8"/>
  <c r="N21" i="8"/>
  <c r="P23" i="8"/>
  <c r="Q26" i="8"/>
  <c r="P29" i="8"/>
  <c r="P22" i="17"/>
  <c r="M28" i="17"/>
  <c r="E14" i="16"/>
  <c r="N21" i="16"/>
  <c r="G24" i="16"/>
  <c r="G27" i="16"/>
  <c r="P28" i="16"/>
  <c r="P31" i="16"/>
  <c r="R14" i="15"/>
  <c r="M23" i="14"/>
  <c r="M28" i="14"/>
  <c r="R17" i="13"/>
  <c r="H28" i="13"/>
  <c r="N27" i="12"/>
  <c r="K30" i="12"/>
  <c r="I18" i="11"/>
  <c r="D8" i="9"/>
  <c r="C8" i="9" s="1"/>
  <c r="J6" i="9"/>
  <c r="J21" i="9" s="1"/>
  <c r="I8" i="9"/>
  <c r="I8" i="21"/>
  <c r="E8" i="21"/>
  <c r="C8" i="21" s="1"/>
  <c r="J28" i="7"/>
  <c r="L6" i="8"/>
  <c r="L25" i="8" s="1"/>
  <c r="P21" i="8"/>
  <c r="K30" i="17"/>
  <c r="H23" i="17"/>
  <c r="H26" i="17"/>
  <c r="P28" i="17"/>
  <c r="G22" i="16"/>
  <c r="H24" i="16"/>
  <c r="H27" i="16"/>
  <c r="Q28" i="16"/>
  <c r="S6" i="15"/>
  <c r="D9" i="15"/>
  <c r="E14" i="15"/>
  <c r="D17" i="15"/>
  <c r="C17" i="15" s="1"/>
  <c r="G22" i="15"/>
  <c r="Q26" i="15"/>
  <c r="K6" i="14"/>
  <c r="K21" i="14" s="1"/>
  <c r="Q23" i="14"/>
  <c r="H29" i="14"/>
  <c r="J6" i="13"/>
  <c r="J30" i="13" s="1"/>
  <c r="D13" i="13"/>
  <c r="E17" i="13"/>
  <c r="C17" i="13" s="1"/>
  <c r="P28" i="13"/>
  <c r="K21" i="12"/>
  <c r="G22" i="12"/>
  <c r="M24" i="12"/>
  <c r="M30" i="12"/>
  <c r="N20" i="11"/>
  <c r="N23" i="11"/>
  <c r="N28" i="11"/>
  <c r="D8" i="11"/>
  <c r="D13" i="11"/>
  <c r="E16" i="11"/>
  <c r="C16" i="11" s="1"/>
  <c r="E11" i="18"/>
  <c r="K6" i="18"/>
  <c r="K22" i="18" s="1"/>
  <c r="E7" i="23"/>
  <c r="K6" i="23"/>
  <c r="K20" i="23" s="1"/>
  <c r="D14" i="22"/>
  <c r="C14" i="22" s="1"/>
  <c r="I14" i="22"/>
  <c r="D13" i="21"/>
  <c r="R14" i="7"/>
  <c r="J6" i="8"/>
  <c r="J21" i="8" s="1"/>
  <c r="E9" i="8"/>
  <c r="E10" i="8"/>
  <c r="E17" i="8"/>
  <c r="C17" i="8" s="1"/>
  <c r="E18" i="8"/>
  <c r="E13" i="17"/>
  <c r="S6" i="17"/>
  <c r="H20" i="17"/>
  <c r="M23" i="17"/>
  <c r="P26" i="17"/>
  <c r="F6" i="16"/>
  <c r="F25" i="16" s="1"/>
  <c r="E9" i="15"/>
  <c r="R12" i="15"/>
  <c r="G28" i="15"/>
  <c r="G24" i="14"/>
  <c r="P29" i="14"/>
  <c r="R9" i="13"/>
  <c r="N22" i="13"/>
  <c r="K23" i="12"/>
  <c r="E16" i="12"/>
  <c r="R17" i="12"/>
  <c r="R18" i="12"/>
  <c r="Q24" i="12"/>
  <c r="G28" i="12"/>
  <c r="Q30" i="12"/>
  <c r="R10" i="11"/>
  <c r="R14" i="11"/>
  <c r="I18" i="23"/>
  <c r="D18" i="23"/>
  <c r="G21" i="22"/>
  <c r="I16" i="21"/>
  <c r="E16" i="21"/>
  <c r="R11" i="8"/>
  <c r="M24" i="8"/>
  <c r="M30" i="8"/>
  <c r="M20" i="17"/>
  <c r="P23" i="17"/>
  <c r="H27" i="17"/>
  <c r="H30" i="17"/>
  <c r="S6" i="16"/>
  <c r="R6" i="16" s="1"/>
  <c r="E16" i="16"/>
  <c r="G20" i="16"/>
  <c r="G23" i="16"/>
  <c r="P24" i="16"/>
  <c r="P27" i="16"/>
  <c r="G30" i="16"/>
  <c r="N23" i="15"/>
  <c r="N28" i="15"/>
  <c r="P21" i="14"/>
  <c r="M24" i="14"/>
  <c r="G30" i="14"/>
  <c r="G23" i="13"/>
  <c r="K25" i="12"/>
  <c r="E18" i="12"/>
  <c r="M22" i="12"/>
  <c r="P20" i="11"/>
  <c r="P25" i="11"/>
  <c r="P30" i="11"/>
  <c r="D9" i="11"/>
  <c r="D14" i="11"/>
  <c r="D17" i="11"/>
  <c r="C17" i="11" s="1"/>
  <c r="P28" i="10"/>
  <c r="P25" i="10"/>
  <c r="J26" i="9"/>
  <c r="J27" i="9"/>
  <c r="C8" i="24"/>
  <c r="T6" i="24"/>
  <c r="C17" i="24"/>
  <c r="K22" i="23"/>
  <c r="K24" i="23"/>
  <c r="E12" i="23"/>
  <c r="R7" i="21"/>
  <c r="S6" i="21"/>
  <c r="I10" i="8"/>
  <c r="E12" i="8"/>
  <c r="L29" i="8"/>
  <c r="I18" i="8"/>
  <c r="M22" i="8"/>
  <c r="Q24" i="8"/>
  <c r="Q30" i="8"/>
  <c r="E9" i="17"/>
  <c r="E6" i="17" s="1"/>
  <c r="P20" i="17"/>
  <c r="P30" i="17"/>
  <c r="H20" i="16"/>
  <c r="H23" i="16"/>
  <c r="K6" i="15"/>
  <c r="T6" i="15"/>
  <c r="R10" i="15"/>
  <c r="N24" i="15"/>
  <c r="R7" i="14"/>
  <c r="Q30" i="14"/>
  <c r="R14" i="13"/>
  <c r="H24" i="13"/>
  <c r="S6" i="12"/>
  <c r="K27" i="12"/>
  <c r="G20" i="12"/>
  <c r="Q22" i="12"/>
  <c r="G26" i="12"/>
  <c r="M28" i="12"/>
  <c r="D11" i="11"/>
  <c r="I13" i="9"/>
  <c r="E13" i="9"/>
  <c r="C13" i="9" s="1"/>
  <c r="P22" i="18"/>
  <c r="P27" i="18"/>
  <c r="O6" i="18"/>
  <c r="O28" i="18" s="1"/>
  <c r="R17" i="18"/>
  <c r="S6" i="18"/>
  <c r="C7" i="21"/>
  <c r="I13" i="10"/>
  <c r="M22" i="10"/>
  <c r="H31" i="10"/>
  <c r="D9" i="9"/>
  <c r="C9" i="9" s="1"/>
  <c r="E14" i="9"/>
  <c r="C14" i="9" s="1"/>
  <c r="D17" i="9"/>
  <c r="C17" i="9" s="1"/>
  <c r="P20" i="9"/>
  <c r="J23" i="9"/>
  <c r="H28" i="9"/>
  <c r="K20" i="18"/>
  <c r="C15" i="18"/>
  <c r="R16" i="18"/>
  <c r="N20" i="18"/>
  <c r="N25" i="18"/>
  <c r="R9" i="24"/>
  <c r="R13" i="24"/>
  <c r="P20" i="24"/>
  <c r="H28" i="24"/>
  <c r="I12" i="23"/>
  <c r="C14" i="23"/>
  <c r="G20" i="23"/>
  <c r="M24" i="23"/>
  <c r="Q26" i="23"/>
  <c r="I10" i="22"/>
  <c r="D15" i="22"/>
  <c r="R15" i="22"/>
  <c r="P20" i="22"/>
  <c r="N24" i="22"/>
  <c r="D10" i="21"/>
  <c r="C10" i="21" s="1"/>
  <c r="R10" i="21"/>
  <c r="R18" i="21"/>
  <c r="H24" i="21"/>
  <c r="R10" i="20"/>
  <c r="H21" i="20"/>
  <c r="M26" i="20"/>
  <c r="H31" i="20"/>
  <c r="P21" i="19"/>
  <c r="H28" i="19"/>
  <c r="M23" i="10"/>
  <c r="N26" i="10"/>
  <c r="J24" i="9"/>
  <c r="P21" i="9"/>
  <c r="H29" i="9"/>
  <c r="K25" i="18"/>
  <c r="Q23" i="18"/>
  <c r="M26" i="18"/>
  <c r="M30" i="18"/>
  <c r="C9" i="24"/>
  <c r="C13" i="24"/>
  <c r="H22" i="24"/>
  <c r="C10" i="23"/>
  <c r="R10" i="23"/>
  <c r="K31" i="23"/>
  <c r="M20" i="23"/>
  <c r="Q22" i="23"/>
  <c r="H22" i="22"/>
  <c r="H29" i="22"/>
  <c r="I9" i="21"/>
  <c r="I13" i="21"/>
  <c r="C18" i="21"/>
  <c r="R11" i="10"/>
  <c r="M20" i="10"/>
  <c r="Q23" i="10"/>
  <c r="I9" i="9"/>
  <c r="D10" i="9"/>
  <c r="C10" i="9" s="1"/>
  <c r="R10" i="9"/>
  <c r="I17" i="9"/>
  <c r="R18" i="9"/>
  <c r="N26" i="9"/>
  <c r="P29" i="9"/>
  <c r="R7" i="18"/>
  <c r="R8" i="18"/>
  <c r="R9" i="18"/>
  <c r="R10" i="18"/>
  <c r="H22" i="18"/>
  <c r="M24" i="18"/>
  <c r="N31" i="18"/>
  <c r="H26" i="24"/>
  <c r="P28" i="24"/>
  <c r="I14" i="23"/>
  <c r="D16" i="23"/>
  <c r="C16" i="23" s="1"/>
  <c r="R16" i="23"/>
  <c r="Q20" i="23"/>
  <c r="H23" i="23"/>
  <c r="N25" i="23"/>
  <c r="G30" i="23"/>
  <c r="J6" i="22"/>
  <c r="J28" i="22" s="1"/>
  <c r="R9" i="22"/>
  <c r="R10" i="22"/>
  <c r="C16" i="22"/>
  <c r="H26" i="22"/>
  <c r="N29" i="22"/>
  <c r="I14" i="21"/>
  <c r="H21" i="21"/>
  <c r="P26" i="21"/>
  <c r="F28" i="20"/>
  <c r="M23" i="20"/>
  <c r="M29" i="20"/>
  <c r="D9" i="19"/>
  <c r="N22" i="19"/>
  <c r="N26" i="19"/>
  <c r="P29" i="19"/>
  <c r="N20" i="10"/>
  <c r="Q28" i="10"/>
  <c r="G27" i="9"/>
  <c r="N24" i="18"/>
  <c r="I12" i="24"/>
  <c r="M29" i="24"/>
  <c r="J6" i="23"/>
  <c r="J25" i="23" s="1"/>
  <c r="F23" i="23"/>
  <c r="G28" i="23"/>
  <c r="K30" i="23"/>
  <c r="N22" i="22"/>
  <c r="P29" i="22"/>
  <c r="O6" i="21"/>
  <c r="O21" i="21" s="1"/>
  <c r="R8" i="21"/>
  <c r="R12" i="21"/>
  <c r="R16" i="21"/>
  <c r="M21" i="21"/>
  <c r="H29" i="21"/>
  <c r="L6" i="20"/>
  <c r="L21" i="20" s="1"/>
  <c r="Q23" i="20"/>
  <c r="Q29" i="20"/>
  <c r="J6" i="19"/>
  <c r="J29" i="19" s="1"/>
  <c r="D16" i="19"/>
  <c r="G20" i="19"/>
  <c r="G27" i="19"/>
  <c r="R15" i="10"/>
  <c r="Q20" i="10"/>
  <c r="M24" i="10"/>
  <c r="M29" i="10"/>
  <c r="J25" i="9"/>
  <c r="N22" i="9"/>
  <c r="N30" i="9"/>
  <c r="L6" i="18"/>
  <c r="L27" i="18" s="1"/>
  <c r="C11" i="18"/>
  <c r="K29" i="18"/>
  <c r="M22" i="18"/>
  <c r="Q24" i="18"/>
  <c r="Q27" i="18"/>
  <c r="H20" i="24"/>
  <c r="P22" i="24"/>
  <c r="H30" i="24"/>
  <c r="I10" i="23"/>
  <c r="F24" i="23"/>
  <c r="D12" i="23"/>
  <c r="R12" i="23"/>
  <c r="F29" i="23"/>
  <c r="G26" i="23"/>
  <c r="M30" i="23"/>
  <c r="I7" i="22"/>
  <c r="H20" i="22"/>
  <c r="P22" i="22"/>
  <c r="N26" i="22"/>
  <c r="R9" i="21"/>
  <c r="P21" i="21"/>
  <c r="M24" i="20"/>
  <c r="M30" i="20"/>
  <c r="H20" i="19"/>
  <c r="G23" i="19"/>
  <c r="J27" i="19"/>
  <c r="N30" i="19"/>
  <c r="L6" i="10"/>
  <c r="L25" i="10" s="1"/>
  <c r="H21" i="10"/>
  <c r="Q24" i="10"/>
  <c r="J20" i="9"/>
  <c r="D11" i="9"/>
  <c r="C11" i="9" s="1"/>
  <c r="R11" i="9"/>
  <c r="J28" i="9"/>
  <c r="G20" i="9"/>
  <c r="N27" i="9"/>
  <c r="R14" i="18"/>
  <c r="K30" i="18"/>
  <c r="H25" i="18"/>
  <c r="M28" i="18"/>
  <c r="J6" i="24"/>
  <c r="J28" i="24" s="1"/>
  <c r="D7" i="24"/>
  <c r="R7" i="24"/>
  <c r="D11" i="24"/>
  <c r="R11" i="24"/>
  <c r="R16" i="24"/>
  <c r="H24" i="24"/>
  <c r="P26" i="24"/>
  <c r="P30" i="24"/>
  <c r="L6" i="23"/>
  <c r="L31" i="23" s="1"/>
  <c r="G24" i="23"/>
  <c r="M28" i="23"/>
  <c r="Q30" i="23"/>
  <c r="D11" i="22"/>
  <c r="C11" i="22" s="1"/>
  <c r="N31" i="22"/>
  <c r="T6" i="21"/>
  <c r="R14" i="21"/>
  <c r="N22" i="21"/>
  <c r="Q24" i="20"/>
  <c r="N30" i="20"/>
  <c r="D10" i="19"/>
  <c r="C10" i="19" s="1"/>
  <c r="R10" i="19"/>
  <c r="P20" i="19"/>
  <c r="N27" i="19"/>
  <c r="H20" i="9"/>
  <c r="G23" i="9"/>
  <c r="N31" i="9"/>
  <c r="E12" i="18"/>
  <c r="D14" i="18"/>
  <c r="Q22" i="18"/>
  <c r="M31" i="24"/>
  <c r="D8" i="23"/>
  <c r="R8" i="23"/>
  <c r="F25" i="23"/>
  <c r="K29" i="23"/>
  <c r="E18" i="23"/>
  <c r="G22" i="23"/>
  <c r="M26" i="23"/>
  <c r="Q28" i="23"/>
  <c r="H31" i="23"/>
  <c r="K6" i="22"/>
  <c r="K31" i="22" s="1"/>
  <c r="J23" i="22"/>
  <c r="N20" i="22"/>
  <c r="N27" i="22"/>
  <c r="E9" i="21"/>
  <c r="O23" i="21"/>
  <c r="J24" i="21"/>
  <c r="E13" i="21"/>
  <c r="Q20" i="20"/>
  <c r="I16" i="19"/>
  <c r="H21" i="19"/>
  <c r="N23" i="19"/>
  <c r="N31" i="19"/>
  <c r="E7" i="18"/>
  <c r="E8" i="18"/>
  <c r="E9" i="18"/>
  <c r="E13" i="18"/>
  <c r="G29" i="18"/>
  <c r="G30" i="24"/>
  <c r="G28" i="24"/>
  <c r="G24" i="24"/>
  <c r="G20" i="24"/>
  <c r="G31" i="24"/>
  <c r="G26" i="24"/>
  <c r="G22" i="24"/>
  <c r="F6" i="24"/>
  <c r="F21" i="24" s="1"/>
  <c r="K22" i="24"/>
  <c r="C13" i="23"/>
  <c r="R7" i="22"/>
  <c r="S6" i="22"/>
  <c r="E8" i="22"/>
  <c r="E10" i="22"/>
  <c r="P28" i="18"/>
  <c r="P24" i="18"/>
  <c r="P30" i="18"/>
  <c r="L28" i="18"/>
  <c r="L30" i="18"/>
  <c r="G20" i="18"/>
  <c r="O20" i="18"/>
  <c r="H21" i="18"/>
  <c r="P21" i="18"/>
  <c r="H23" i="18"/>
  <c r="P26" i="18"/>
  <c r="P31" i="18"/>
  <c r="Q30" i="24"/>
  <c r="Q29" i="24"/>
  <c r="Q26" i="24"/>
  <c r="Q22" i="24"/>
  <c r="Q28" i="24"/>
  <c r="Q24" i="24"/>
  <c r="Q20" i="24"/>
  <c r="E16" i="24"/>
  <c r="E6" i="24" s="1"/>
  <c r="M27" i="24"/>
  <c r="G29" i="24"/>
  <c r="Q31" i="24"/>
  <c r="C11" i="23"/>
  <c r="M29" i="22"/>
  <c r="M31" i="22"/>
  <c r="M24" i="22"/>
  <c r="M20" i="22"/>
  <c r="M27" i="22"/>
  <c r="M26" i="22"/>
  <c r="M22" i="22"/>
  <c r="L6" i="22"/>
  <c r="M25" i="22"/>
  <c r="M21" i="22"/>
  <c r="Q29" i="22"/>
  <c r="Q31" i="22"/>
  <c r="Q28" i="22"/>
  <c r="Q24" i="22"/>
  <c r="Q20" i="22"/>
  <c r="Q26" i="22"/>
  <c r="Q22" i="22"/>
  <c r="Q21" i="22"/>
  <c r="Q30" i="22"/>
  <c r="Q25" i="22"/>
  <c r="M28" i="22"/>
  <c r="M29" i="18"/>
  <c r="M25" i="18"/>
  <c r="M31" i="18"/>
  <c r="Q29" i="18"/>
  <c r="Q25" i="18"/>
  <c r="Q31" i="18"/>
  <c r="C7" i="18"/>
  <c r="I8" i="18"/>
  <c r="I9" i="18"/>
  <c r="C10" i="18"/>
  <c r="I10" i="18"/>
  <c r="I11" i="18"/>
  <c r="I15" i="18"/>
  <c r="C16" i="18"/>
  <c r="I16" i="18"/>
  <c r="C18" i="18"/>
  <c r="I18" i="18"/>
  <c r="H20" i="18"/>
  <c r="P20" i="18"/>
  <c r="M21" i="18"/>
  <c r="Q21" i="18"/>
  <c r="N22" i="18"/>
  <c r="N23" i="18"/>
  <c r="P25" i="18"/>
  <c r="Q26" i="18"/>
  <c r="M27" i="18"/>
  <c r="P29" i="18"/>
  <c r="Q30" i="18"/>
  <c r="S6" i="24"/>
  <c r="I9" i="24"/>
  <c r="I13" i="24"/>
  <c r="I17" i="24"/>
  <c r="Q21" i="24"/>
  <c r="G27" i="24"/>
  <c r="I6" i="23"/>
  <c r="J27" i="23"/>
  <c r="N28" i="23"/>
  <c r="N24" i="23"/>
  <c r="N20" i="23"/>
  <c r="N30" i="23"/>
  <c r="N26" i="23"/>
  <c r="N22" i="23"/>
  <c r="N27" i="23"/>
  <c r="N31" i="23"/>
  <c r="N23" i="23"/>
  <c r="C9" i="23"/>
  <c r="C17" i="23"/>
  <c r="I8" i="22"/>
  <c r="I16" i="22"/>
  <c r="I18" i="22"/>
  <c r="M23" i="22"/>
  <c r="Q27" i="22"/>
  <c r="E12" i="20"/>
  <c r="R14" i="20"/>
  <c r="S6" i="20"/>
  <c r="G31" i="18"/>
  <c r="G27" i="18"/>
  <c r="G23" i="18"/>
  <c r="G21" i="18"/>
  <c r="G24" i="18"/>
  <c r="G23" i="24"/>
  <c r="I13" i="20"/>
  <c r="D13" i="20"/>
  <c r="H28" i="18"/>
  <c r="H24" i="18"/>
  <c r="H30" i="18"/>
  <c r="L24" i="18"/>
  <c r="G28" i="18"/>
  <c r="H29" i="18"/>
  <c r="G30" i="18"/>
  <c r="H31" i="18"/>
  <c r="M30" i="24"/>
  <c r="M26" i="24"/>
  <c r="M22" i="24"/>
  <c r="L6" i="24"/>
  <c r="L21" i="24" s="1"/>
  <c r="M28" i="24"/>
  <c r="M24" i="24"/>
  <c r="M20" i="24"/>
  <c r="G21" i="24"/>
  <c r="Q23" i="24"/>
  <c r="F6" i="18"/>
  <c r="F24" i="18" s="1"/>
  <c r="N30" i="18"/>
  <c r="N26" i="18"/>
  <c r="N21" i="18"/>
  <c r="G22" i="18"/>
  <c r="P23" i="18"/>
  <c r="G25" i="18"/>
  <c r="H26" i="18"/>
  <c r="N27" i="18"/>
  <c r="O6" i="24"/>
  <c r="O30" i="24" s="1"/>
  <c r="I8" i="24"/>
  <c r="I16" i="24"/>
  <c r="M23" i="24"/>
  <c r="G25" i="24"/>
  <c r="Q27" i="24"/>
  <c r="C7" i="23"/>
  <c r="C15" i="23"/>
  <c r="O6" i="22"/>
  <c r="Q23" i="22"/>
  <c r="M30" i="22"/>
  <c r="G30" i="21"/>
  <c r="G26" i="21"/>
  <c r="G22" i="21"/>
  <c r="G29" i="21"/>
  <c r="G31" i="21"/>
  <c r="G25" i="21"/>
  <c r="G27" i="21"/>
  <c r="G21" i="21"/>
  <c r="G24" i="21"/>
  <c r="F6" i="21"/>
  <c r="F28" i="21" s="1"/>
  <c r="G23" i="21"/>
  <c r="G28" i="21"/>
  <c r="K6" i="21"/>
  <c r="K21" i="21" s="1"/>
  <c r="C12" i="21"/>
  <c r="I12" i="21"/>
  <c r="G20" i="21"/>
  <c r="N21" i="24"/>
  <c r="H23" i="24"/>
  <c r="P23" i="24"/>
  <c r="N25" i="24"/>
  <c r="H27" i="24"/>
  <c r="N29" i="24"/>
  <c r="N30" i="24"/>
  <c r="P30" i="23"/>
  <c r="P26" i="23"/>
  <c r="P22" i="23"/>
  <c r="O6" i="23"/>
  <c r="O29" i="23" s="1"/>
  <c r="P28" i="23"/>
  <c r="P24" i="23"/>
  <c r="P20" i="23"/>
  <c r="J20" i="23"/>
  <c r="I7" i="23"/>
  <c r="J22" i="23"/>
  <c r="I9" i="23"/>
  <c r="I11" i="23"/>
  <c r="I13" i="23"/>
  <c r="J28" i="23"/>
  <c r="I15" i="23"/>
  <c r="J30" i="23"/>
  <c r="I17" i="23"/>
  <c r="P25" i="23"/>
  <c r="G31" i="22"/>
  <c r="G27" i="22"/>
  <c r="G29" i="22"/>
  <c r="G26" i="22"/>
  <c r="G22" i="22"/>
  <c r="F6" i="22"/>
  <c r="F21" i="22" s="1"/>
  <c r="G30" i="22"/>
  <c r="G24" i="22"/>
  <c r="G20" i="22"/>
  <c r="L23" i="22"/>
  <c r="G23" i="22"/>
  <c r="P29" i="24"/>
  <c r="P31" i="24"/>
  <c r="L31" i="24"/>
  <c r="H21" i="24"/>
  <c r="P21" i="24"/>
  <c r="N23" i="24"/>
  <c r="H25" i="24"/>
  <c r="P25" i="24"/>
  <c r="N27" i="24"/>
  <c r="H29" i="24"/>
  <c r="H30" i="23"/>
  <c r="H26" i="23"/>
  <c r="H22" i="23"/>
  <c r="H28" i="23"/>
  <c r="H24" i="23"/>
  <c r="H20" i="23"/>
  <c r="H21" i="23"/>
  <c r="P21" i="23"/>
  <c r="J23" i="23"/>
  <c r="H29" i="23"/>
  <c r="P29" i="23"/>
  <c r="C9" i="22"/>
  <c r="I9" i="22"/>
  <c r="C13" i="22"/>
  <c r="I13" i="22"/>
  <c r="L29" i="22"/>
  <c r="I17" i="22"/>
  <c r="C7" i="19"/>
  <c r="M21" i="23"/>
  <c r="Q21" i="23"/>
  <c r="G23" i="23"/>
  <c r="M25" i="23"/>
  <c r="Q25" i="23"/>
  <c r="G27" i="23"/>
  <c r="M29" i="23"/>
  <c r="Q29" i="23"/>
  <c r="G31" i="23"/>
  <c r="H28" i="22"/>
  <c r="H30" i="22"/>
  <c r="P28" i="22"/>
  <c r="P30" i="22"/>
  <c r="L28" i="22"/>
  <c r="H21" i="22"/>
  <c r="P21" i="22"/>
  <c r="N23" i="22"/>
  <c r="H25" i="22"/>
  <c r="P25" i="22"/>
  <c r="H27" i="22"/>
  <c r="N28" i="22"/>
  <c r="H31" i="22"/>
  <c r="P31" i="22"/>
  <c r="M28" i="21"/>
  <c r="M24" i="21"/>
  <c r="M20" i="21"/>
  <c r="M30" i="21"/>
  <c r="M25" i="21"/>
  <c r="M31" i="21"/>
  <c r="M26" i="21"/>
  <c r="M22" i="21"/>
  <c r="L6" i="21"/>
  <c r="L25" i="21" s="1"/>
  <c r="M27" i="21"/>
  <c r="Q28" i="21"/>
  <c r="Q24" i="21"/>
  <c r="Q20" i="21"/>
  <c r="Q29" i="21"/>
  <c r="Q30" i="21"/>
  <c r="Q25" i="21"/>
  <c r="Q21" i="21"/>
  <c r="Q31" i="21"/>
  <c r="Q26" i="21"/>
  <c r="Q23" i="21"/>
  <c r="O22" i="21"/>
  <c r="O26" i="21"/>
  <c r="O28" i="21"/>
  <c r="Q22" i="21"/>
  <c r="M23" i="21"/>
  <c r="Q27" i="21"/>
  <c r="F27" i="20"/>
  <c r="F29" i="20"/>
  <c r="E8" i="20"/>
  <c r="C8" i="20" s="1"/>
  <c r="K6" i="20"/>
  <c r="K25" i="20" s="1"/>
  <c r="T6" i="20"/>
  <c r="I17" i="20"/>
  <c r="D17" i="20"/>
  <c r="P21" i="20"/>
  <c r="I11" i="19"/>
  <c r="E11" i="19"/>
  <c r="G21" i="23"/>
  <c r="M23" i="23"/>
  <c r="Q23" i="23"/>
  <c r="G25" i="23"/>
  <c r="M27" i="23"/>
  <c r="Q27" i="23"/>
  <c r="N21" i="22"/>
  <c r="H23" i="22"/>
  <c r="P23" i="22"/>
  <c r="N25" i="22"/>
  <c r="P27" i="22"/>
  <c r="O24" i="21"/>
  <c r="F29" i="21"/>
  <c r="O30" i="21"/>
  <c r="P30" i="20"/>
  <c r="P26" i="20"/>
  <c r="P29" i="20"/>
  <c r="P23" i="20"/>
  <c r="P31" i="20"/>
  <c r="P24" i="20"/>
  <c r="P20" i="20"/>
  <c r="P22" i="20"/>
  <c r="P28" i="20"/>
  <c r="P27" i="20"/>
  <c r="O6" i="20"/>
  <c r="O30" i="20" s="1"/>
  <c r="I9" i="20"/>
  <c r="D9" i="20"/>
  <c r="F24" i="20"/>
  <c r="E16" i="20"/>
  <c r="C16" i="20" s="1"/>
  <c r="J27" i="21"/>
  <c r="N29" i="21"/>
  <c r="N25" i="21"/>
  <c r="N21" i="21"/>
  <c r="N31" i="21"/>
  <c r="N26" i="21"/>
  <c r="N27" i="21"/>
  <c r="J21" i="21"/>
  <c r="R13" i="21"/>
  <c r="R17" i="21"/>
  <c r="H20" i="21"/>
  <c r="N20" i="21"/>
  <c r="R8" i="20"/>
  <c r="F23" i="20"/>
  <c r="I11" i="20"/>
  <c r="D11" i="20"/>
  <c r="F26" i="20"/>
  <c r="C14" i="20"/>
  <c r="R16" i="20"/>
  <c r="I7" i="19"/>
  <c r="K6" i="19"/>
  <c r="K20" i="19" s="1"/>
  <c r="T6" i="19"/>
  <c r="I8" i="19"/>
  <c r="E8" i="19"/>
  <c r="H31" i="21"/>
  <c r="H27" i="21"/>
  <c r="H23" i="21"/>
  <c r="H30" i="21"/>
  <c r="H26" i="21"/>
  <c r="P31" i="21"/>
  <c r="P27" i="21"/>
  <c r="P23" i="21"/>
  <c r="P28" i="21"/>
  <c r="P29" i="21"/>
  <c r="P24" i="21"/>
  <c r="F25" i="21"/>
  <c r="C14" i="21"/>
  <c r="O27" i="21"/>
  <c r="R15" i="21"/>
  <c r="I18" i="21"/>
  <c r="P20" i="21"/>
  <c r="H22" i="21"/>
  <c r="N23" i="21"/>
  <c r="H25" i="21"/>
  <c r="P25" i="21"/>
  <c r="N28" i="21"/>
  <c r="P30" i="21"/>
  <c r="G29" i="20"/>
  <c r="G31" i="20"/>
  <c r="G26" i="20"/>
  <c r="G22" i="20"/>
  <c r="G27" i="20"/>
  <c r="G23" i="20"/>
  <c r="G28" i="20"/>
  <c r="G25" i="20"/>
  <c r="G21" i="20"/>
  <c r="G30" i="20"/>
  <c r="G24" i="20"/>
  <c r="G20" i="20"/>
  <c r="I7" i="20"/>
  <c r="J6" i="20"/>
  <c r="J27" i="20" s="1"/>
  <c r="D7" i="20"/>
  <c r="F22" i="20"/>
  <c r="C10" i="20"/>
  <c r="R12" i="20"/>
  <c r="I15" i="20"/>
  <c r="D15" i="20"/>
  <c r="L29" i="20"/>
  <c r="F30" i="20"/>
  <c r="C18" i="20"/>
  <c r="H30" i="20"/>
  <c r="H26" i="20"/>
  <c r="H27" i="20"/>
  <c r="H23" i="20"/>
  <c r="H28" i="20"/>
  <c r="H24" i="20"/>
  <c r="H20" i="20"/>
  <c r="F21" i="20"/>
  <c r="F25" i="20"/>
  <c r="F31" i="20"/>
  <c r="N20" i="20"/>
  <c r="N23" i="20"/>
  <c r="N24" i="20"/>
  <c r="Q31" i="19"/>
  <c r="Q27" i="19"/>
  <c r="Q23" i="19"/>
  <c r="Q28" i="19"/>
  <c r="Q24" i="19"/>
  <c r="Q20" i="19"/>
  <c r="Q25" i="19"/>
  <c r="Q26" i="19"/>
  <c r="N28" i="20"/>
  <c r="N27" i="20"/>
  <c r="N25" i="20"/>
  <c r="N21" i="20"/>
  <c r="N29" i="20"/>
  <c r="N22" i="20"/>
  <c r="I8" i="20"/>
  <c r="E9" i="20"/>
  <c r="I10" i="20"/>
  <c r="I12" i="20"/>
  <c r="E13" i="20"/>
  <c r="I14" i="20"/>
  <c r="I16" i="20"/>
  <c r="E17" i="20"/>
  <c r="I18" i="20"/>
  <c r="R18" i="20"/>
  <c r="H22" i="20"/>
  <c r="N31" i="20"/>
  <c r="M31" i="19"/>
  <c r="M27" i="19"/>
  <c r="M23" i="19"/>
  <c r="M28" i="19"/>
  <c r="M24" i="19"/>
  <c r="M20" i="19"/>
  <c r="M29" i="19"/>
  <c r="M21" i="19"/>
  <c r="L6" i="19"/>
  <c r="M30" i="19"/>
  <c r="M22" i="19"/>
  <c r="S6" i="19"/>
  <c r="R7" i="19"/>
  <c r="R11" i="19"/>
  <c r="O26" i="19"/>
  <c r="Q29" i="19"/>
  <c r="Q30" i="19"/>
  <c r="M31" i="20"/>
  <c r="M27" i="20"/>
  <c r="Q31" i="20"/>
  <c r="Q27" i="20"/>
  <c r="M21" i="20"/>
  <c r="Q21" i="20"/>
  <c r="M25" i="20"/>
  <c r="Q25" i="20"/>
  <c r="Q26" i="20"/>
  <c r="M28" i="20"/>
  <c r="G29" i="19"/>
  <c r="G25" i="19"/>
  <c r="G21" i="19"/>
  <c r="G30" i="19"/>
  <c r="G26" i="19"/>
  <c r="G22" i="19"/>
  <c r="F6" i="19"/>
  <c r="F22" i="19" s="1"/>
  <c r="O6" i="19"/>
  <c r="O23" i="19" s="1"/>
  <c r="R9" i="19"/>
  <c r="R13" i="19"/>
  <c r="R17" i="19"/>
  <c r="G24" i="19"/>
  <c r="H30" i="19"/>
  <c r="H26" i="19"/>
  <c r="H22" i="19"/>
  <c r="H31" i="19"/>
  <c r="H27" i="19"/>
  <c r="H23" i="19"/>
  <c r="P30" i="19"/>
  <c r="P26" i="19"/>
  <c r="P22" i="19"/>
  <c r="P31" i="19"/>
  <c r="P27" i="19"/>
  <c r="P23" i="19"/>
  <c r="R8" i="19"/>
  <c r="R12" i="19"/>
  <c r="R16" i="19"/>
  <c r="H24" i="19"/>
  <c r="P24" i="19"/>
  <c r="G31" i="19"/>
  <c r="N21" i="19"/>
  <c r="N25" i="19"/>
  <c r="N29" i="19"/>
  <c r="N20" i="19"/>
  <c r="N24" i="19"/>
  <c r="C11" i="8"/>
  <c r="C13" i="8"/>
  <c r="C15" i="8"/>
  <c r="N30" i="17"/>
  <c r="N26" i="17"/>
  <c r="N22" i="17"/>
  <c r="N31" i="17"/>
  <c r="N27" i="17"/>
  <c r="N23" i="17"/>
  <c r="N29" i="17"/>
  <c r="N28" i="17"/>
  <c r="N25" i="17"/>
  <c r="N24" i="17"/>
  <c r="N21" i="17"/>
  <c r="N20" i="17"/>
  <c r="I11" i="17"/>
  <c r="I13" i="17"/>
  <c r="F22" i="16"/>
  <c r="C9" i="16"/>
  <c r="C13" i="16"/>
  <c r="C17" i="16"/>
  <c r="H28" i="15"/>
  <c r="H24" i="15"/>
  <c r="H20" i="15"/>
  <c r="H30" i="15"/>
  <c r="H25" i="15"/>
  <c r="H31" i="15"/>
  <c r="H26" i="15"/>
  <c r="H21" i="15"/>
  <c r="H29" i="15"/>
  <c r="H22" i="15"/>
  <c r="H27" i="15"/>
  <c r="H23" i="15"/>
  <c r="P31" i="15"/>
  <c r="P28" i="15"/>
  <c r="P24" i="15"/>
  <c r="P20" i="15"/>
  <c r="P27" i="15"/>
  <c r="P22" i="15"/>
  <c r="O6" i="15"/>
  <c r="O29" i="15" s="1"/>
  <c r="P29" i="15"/>
  <c r="P23" i="15"/>
  <c r="P26" i="15"/>
  <c r="P30" i="15"/>
  <c r="P25" i="15"/>
  <c r="P21" i="15"/>
  <c r="H30" i="8"/>
  <c r="H26" i="8"/>
  <c r="H22" i="8"/>
  <c r="H28" i="8"/>
  <c r="H24" i="8"/>
  <c r="H20" i="8"/>
  <c r="H21" i="8"/>
  <c r="H29" i="8"/>
  <c r="D13" i="17"/>
  <c r="I14" i="17"/>
  <c r="D14" i="17"/>
  <c r="M30" i="16"/>
  <c r="M26" i="16"/>
  <c r="M22" i="16"/>
  <c r="L6" i="16"/>
  <c r="L22" i="16" s="1"/>
  <c r="M31" i="16"/>
  <c r="M27" i="16"/>
  <c r="M23" i="16"/>
  <c r="M29" i="16"/>
  <c r="M25" i="16"/>
  <c r="M21" i="16"/>
  <c r="I10" i="16"/>
  <c r="I14" i="16"/>
  <c r="I18" i="16"/>
  <c r="F21" i="16"/>
  <c r="N28" i="8"/>
  <c r="N24" i="8"/>
  <c r="N20" i="8"/>
  <c r="N30" i="8"/>
  <c r="N26" i="8"/>
  <c r="N22" i="8"/>
  <c r="D8" i="8"/>
  <c r="D10" i="8"/>
  <c r="D12" i="8"/>
  <c r="D14" i="8"/>
  <c r="D16" i="8"/>
  <c r="D18" i="8"/>
  <c r="N25" i="8"/>
  <c r="H27" i="8"/>
  <c r="I8" i="17"/>
  <c r="I10" i="17"/>
  <c r="I12" i="17"/>
  <c r="I15" i="17"/>
  <c r="D15" i="17"/>
  <c r="D8" i="16"/>
  <c r="D10" i="16"/>
  <c r="D12" i="16"/>
  <c r="D14" i="16"/>
  <c r="D16" i="16"/>
  <c r="D18" i="16"/>
  <c r="M20" i="16"/>
  <c r="M24" i="16"/>
  <c r="M28" i="16"/>
  <c r="M29" i="15"/>
  <c r="M25" i="15"/>
  <c r="M21" i="15"/>
  <c r="M30" i="15"/>
  <c r="M24" i="15"/>
  <c r="M26" i="15"/>
  <c r="M20" i="15"/>
  <c r="M28" i="15"/>
  <c r="M27" i="15"/>
  <c r="M23" i="15"/>
  <c r="M22" i="15"/>
  <c r="L6" i="15"/>
  <c r="L28" i="15" s="1"/>
  <c r="M31" i="15"/>
  <c r="R6" i="15"/>
  <c r="C7" i="8"/>
  <c r="C9" i="8"/>
  <c r="I7" i="17"/>
  <c r="J6" i="17"/>
  <c r="I6" i="17" s="1"/>
  <c r="I9" i="17"/>
  <c r="I17" i="17"/>
  <c r="D17" i="17"/>
  <c r="C7" i="16"/>
  <c r="C11" i="16"/>
  <c r="C15" i="16"/>
  <c r="L28" i="8"/>
  <c r="D7" i="17"/>
  <c r="D11" i="17"/>
  <c r="I18" i="17"/>
  <c r="D18" i="17"/>
  <c r="F6" i="8"/>
  <c r="F20" i="8" s="1"/>
  <c r="P30" i="8"/>
  <c r="P26" i="8"/>
  <c r="P22" i="8"/>
  <c r="O6" i="8"/>
  <c r="O31" i="8" s="1"/>
  <c r="P28" i="8"/>
  <c r="P24" i="8"/>
  <c r="P20" i="8"/>
  <c r="T6" i="8"/>
  <c r="J20" i="8"/>
  <c r="I7" i="8"/>
  <c r="I9" i="8"/>
  <c r="I11" i="8"/>
  <c r="I13" i="8"/>
  <c r="I15" i="8"/>
  <c r="I17" i="8"/>
  <c r="H25" i="8"/>
  <c r="P25" i="8"/>
  <c r="G31" i="17"/>
  <c r="G27" i="17"/>
  <c r="G23" i="17"/>
  <c r="G28" i="17"/>
  <c r="G24" i="17"/>
  <c r="G20" i="17"/>
  <c r="G30" i="17"/>
  <c r="G26" i="17"/>
  <c r="G22" i="17"/>
  <c r="F6" i="17"/>
  <c r="C8" i="17"/>
  <c r="C10" i="17"/>
  <c r="C12" i="17"/>
  <c r="I16" i="17"/>
  <c r="D16" i="17"/>
  <c r="G25" i="17"/>
  <c r="J6" i="16"/>
  <c r="I6" i="16" s="1"/>
  <c r="I21" i="16" s="1"/>
  <c r="I7" i="16"/>
  <c r="I9" i="16"/>
  <c r="I11" i="16"/>
  <c r="I13" i="16"/>
  <c r="I15" i="16"/>
  <c r="I17" i="16"/>
  <c r="I18" i="15"/>
  <c r="D18" i="15"/>
  <c r="J6" i="15"/>
  <c r="J28" i="15" s="1"/>
  <c r="S6" i="14"/>
  <c r="E7" i="14"/>
  <c r="C7" i="14" s="1"/>
  <c r="E11" i="14"/>
  <c r="C11" i="14" s="1"/>
  <c r="M21" i="8"/>
  <c r="Q21" i="8"/>
  <c r="G23" i="8"/>
  <c r="M25" i="8"/>
  <c r="Q25" i="8"/>
  <c r="G27" i="8"/>
  <c r="M29" i="8"/>
  <c r="Q29" i="8"/>
  <c r="G31" i="8"/>
  <c r="O6" i="17"/>
  <c r="K20" i="17"/>
  <c r="K23" i="17"/>
  <c r="K24" i="17"/>
  <c r="K28" i="17"/>
  <c r="Q20" i="17"/>
  <c r="Q24" i="17"/>
  <c r="N31" i="16"/>
  <c r="N27" i="16"/>
  <c r="N23" i="16"/>
  <c r="N28" i="16"/>
  <c r="N24" i="16"/>
  <c r="N20" i="16"/>
  <c r="N22" i="16"/>
  <c r="N26" i="16"/>
  <c r="N30" i="16"/>
  <c r="Q29" i="15"/>
  <c r="Q25" i="15"/>
  <c r="Q21" i="15"/>
  <c r="Q31" i="15"/>
  <c r="Q28" i="15"/>
  <c r="Q23" i="15"/>
  <c r="Q30" i="15"/>
  <c r="Q24" i="15"/>
  <c r="R7" i="15"/>
  <c r="R11" i="15"/>
  <c r="R15" i="15"/>
  <c r="J6" i="14"/>
  <c r="J28" i="14" s="1"/>
  <c r="O26" i="14"/>
  <c r="O30" i="14"/>
  <c r="I9" i="14"/>
  <c r="F27" i="14"/>
  <c r="I15" i="14"/>
  <c r="D15" i="14"/>
  <c r="O21" i="14"/>
  <c r="I11" i="12"/>
  <c r="D11" i="12"/>
  <c r="F21" i="14"/>
  <c r="E15" i="14"/>
  <c r="Q30" i="13"/>
  <c r="Q26" i="13"/>
  <c r="Q22" i="13"/>
  <c r="Q28" i="13"/>
  <c r="Q24" i="13"/>
  <c r="Q31" i="13"/>
  <c r="Q23" i="13"/>
  <c r="Q21" i="13"/>
  <c r="Q27" i="13"/>
  <c r="Q25" i="13"/>
  <c r="O6" i="13"/>
  <c r="O31" i="13" s="1"/>
  <c r="Q20" i="13"/>
  <c r="C7" i="13"/>
  <c r="I8" i="13"/>
  <c r="C11" i="13"/>
  <c r="I12" i="13"/>
  <c r="C15" i="13"/>
  <c r="I16" i="13"/>
  <c r="H30" i="12"/>
  <c r="H26" i="12"/>
  <c r="H22" i="12"/>
  <c r="H28" i="12"/>
  <c r="H24" i="12"/>
  <c r="H20" i="12"/>
  <c r="H31" i="12"/>
  <c r="H23" i="12"/>
  <c r="H27" i="12"/>
  <c r="F6" i="12"/>
  <c r="H29" i="12"/>
  <c r="H21" i="12"/>
  <c r="P30" i="12"/>
  <c r="P26" i="12"/>
  <c r="P22" i="12"/>
  <c r="O6" i="12"/>
  <c r="O23" i="12" s="1"/>
  <c r="P28" i="12"/>
  <c r="P24" i="12"/>
  <c r="P20" i="12"/>
  <c r="P31" i="12"/>
  <c r="P23" i="12"/>
  <c r="P27" i="12"/>
  <c r="P29" i="12"/>
  <c r="P25" i="12"/>
  <c r="P21" i="12"/>
  <c r="R9" i="12"/>
  <c r="T6" i="12"/>
  <c r="R6" i="12" s="1"/>
  <c r="I12" i="12"/>
  <c r="D12" i="12"/>
  <c r="I7" i="10"/>
  <c r="D7" i="10"/>
  <c r="J6" i="10"/>
  <c r="J20" i="10" s="1"/>
  <c r="G21" i="8"/>
  <c r="M23" i="8"/>
  <c r="Q23" i="8"/>
  <c r="G25" i="8"/>
  <c r="M27" i="8"/>
  <c r="Q27" i="8"/>
  <c r="M29" i="17"/>
  <c r="M25" i="17"/>
  <c r="M21" i="17"/>
  <c r="M30" i="17"/>
  <c r="M26" i="17"/>
  <c r="M22" i="17"/>
  <c r="L6" i="17"/>
  <c r="Q29" i="17"/>
  <c r="Q25" i="17"/>
  <c r="Q21" i="17"/>
  <c r="Q30" i="17"/>
  <c r="Q26" i="17"/>
  <c r="Q22" i="17"/>
  <c r="K27" i="17"/>
  <c r="O28" i="17"/>
  <c r="K31" i="17"/>
  <c r="Q30" i="16"/>
  <c r="Q26" i="16"/>
  <c r="Q22" i="16"/>
  <c r="Q31" i="16"/>
  <c r="Q27" i="16"/>
  <c r="Q23" i="16"/>
  <c r="Q21" i="16"/>
  <c r="Q25" i="16"/>
  <c r="Q29" i="16"/>
  <c r="R9" i="15"/>
  <c r="R13" i="15"/>
  <c r="R17" i="15"/>
  <c r="Q20" i="15"/>
  <c r="Q27" i="15"/>
  <c r="I7" i="14"/>
  <c r="C9" i="14"/>
  <c r="I11" i="14"/>
  <c r="J24" i="14"/>
  <c r="O28" i="14"/>
  <c r="M30" i="13"/>
  <c r="M26" i="13"/>
  <c r="M22" i="13"/>
  <c r="M28" i="13"/>
  <c r="M24" i="13"/>
  <c r="M27" i="13"/>
  <c r="L6" i="13"/>
  <c r="M31" i="13"/>
  <c r="M23" i="13"/>
  <c r="M20" i="13"/>
  <c r="M29" i="13"/>
  <c r="M25" i="13"/>
  <c r="E8" i="13"/>
  <c r="E12" i="13"/>
  <c r="E16" i="13"/>
  <c r="M21" i="13"/>
  <c r="Q29" i="13"/>
  <c r="I9" i="11"/>
  <c r="E9" i="11"/>
  <c r="O24" i="11"/>
  <c r="H21" i="17"/>
  <c r="P21" i="17"/>
  <c r="H25" i="17"/>
  <c r="P25" i="17"/>
  <c r="O6" i="16"/>
  <c r="O23" i="16" s="1"/>
  <c r="G21" i="16"/>
  <c r="H22" i="16"/>
  <c r="P22" i="16"/>
  <c r="G25" i="16"/>
  <c r="H26" i="16"/>
  <c r="P26" i="16"/>
  <c r="H30" i="16"/>
  <c r="P30" i="16"/>
  <c r="F6" i="15"/>
  <c r="F26" i="15" s="1"/>
  <c r="N30" i="15"/>
  <c r="N26" i="15"/>
  <c r="N22" i="15"/>
  <c r="K31" i="15"/>
  <c r="G20" i="15"/>
  <c r="N21" i="15"/>
  <c r="G25" i="15"/>
  <c r="N27" i="15"/>
  <c r="N31" i="15"/>
  <c r="G31" i="14"/>
  <c r="G27" i="14"/>
  <c r="G23" i="14"/>
  <c r="G29" i="14"/>
  <c r="G25" i="14"/>
  <c r="G20" i="14"/>
  <c r="G26" i="14"/>
  <c r="G21" i="14"/>
  <c r="I8" i="14"/>
  <c r="I10" i="14"/>
  <c r="R12" i="14"/>
  <c r="I13" i="14"/>
  <c r="R16" i="14"/>
  <c r="I17" i="14"/>
  <c r="G28" i="14"/>
  <c r="I7" i="12"/>
  <c r="D7" i="12"/>
  <c r="J6" i="12"/>
  <c r="I6" i="12" s="1"/>
  <c r="I15" i="12"/>
  <c r="D15" i="12"/>
  <c r="H21" i="16"/>
  <c r="P21" i="16"/>
  <c r="H25" i="16"/>
  <c r="P25" i="16"/>
  <c r="G31" i="15"/>
  <c r="G27" i="15"/>
  <c r="G23" i="15"/>
  <c r="K27" i="15"/>
  <c r="G24" i="15"/>
  <c r="G29" i="15"/>
  <c r="N30" i="14"/>
  <c r="N26" i="14"/>
  <c r="N22" i="14"/>
  <c r="N28" i="14"/>
  <c r="N31" i="14"/>
  <c r="N21" i="14"/>
  <c r="N23" i="14"/>
  <c r="F20" i="14"/>
  <c r="C8" i="14"/>
  <c r="O22" i="14"/>
  <c r="C10" i="14"/>
  <c r="O24" i="14"/>
  <c r="T6" i="14"/>
  <c r="O27" i="14"/>
  <c r="E17" i="14"/>
  <c r="C17" i="14" s="1"/>
  <c r="F31" i="14"/>
  <c r="O31" i="14"/>
  <c r="N20" i="14"/>
  <c r="N25" i="14"/>
  <c r="N29" i="14"/>
  <c r="I7" i="13"/>
  <c r="K6" i="13"/>
  <c r="K28" i="13" s="1"/>
  <c r="I11" i="13"/>
  <c r="I15" i="13"/>
  <c r="I8" i="12"/>
  <c r="D8" i="12"/>
  <c r="I16" i="12"/>
  <c r="I29" i="12" s="1"/>
  <c r="D16" i="12"/>
  <c r="O20" i="11"/>
  <c r="R8" i="11"/>
  <c r="S6" i="11"/>
  <c r="I11" i="11"/>
  <c r="O26" i="11"/>
  <c r="O28" i="11"/>
  <c r="H28" i="14"/>
  <c r="H24" i="14"/>
  <c r="H20" i="14"/>
  <c r="H30" i="14"/>
  <c r="H26" i="14"/>
  <c r="L6" i="14"/>
  <c r="L25" i="14" s="1"/>
  <c r="P28" i="14"/>
  <c r="P24" i="14"/>
  <c r="P20" i="14"/>
  <c r="P30" i="14"/>
  <c r="P26" i="14"/>
  <c r="I12" i="14"/>
  <c r="I14" i="14"/>
  <c r="L28" i="14"/>
  <c r="I16" i="14"/>
  <c r="I18" i="14"/>
  <c r="Q20" i="14"/>
  <c r="H22" i="14"/>
  <c r="P25" i="14"/>
  <c r="H27" i="14"/>
  <c r="P27" i="14"/>
  <c r="O29" i="13"/>
  <c r="I9" i="12"/>
  <c r="D9" i="12"/>
  <c r="J26" i="12"/>
  <c r="I13" i="12"/>
  <c r="D13" i="12"/>
  <c r="I17" i="12"/>
  <c r="D17" i="12"/>
  <c r="K6" i="11"/>
  <c r="K29" i="11" s="1"/>
  <c r="O22" i="11"/>
  <c r="M29" i="14"/>
  <c r="M25" i="14"/>
  <c r="M21" i="14"/>
  <c r="M31" i="14"/>
  <c r="M27" i="14"/>
  <c r="Q29" i="14"/>
  <c r="Q25" i="14"/>
  <c r="Q21" i="14"/>
  <c r="Q31" i="14"/>
  <c r="Q27" i="14"/>
  <c r="O23" i="14"/>
  <c r="C12" i="14"/>
  <c r="C14" i="14"/>
  <c r="C16" i="14"/>
  <c r="C18" i="14"/>
  <c r="M20" i="14"/>
  <c r="H21" i="14"/>
  <c r="P23" i="14"/>
  <c r="Q24" i="14"/>
  <c r="Q26" i="14"/>
  <c r="M30" i="14"/>
  <c r="G28" i="13"/>
  <c r="G24" i="13"/>
  <c r="G30" i="13"/>
  <c r="G26" i="13"/>
  <c r="G22" i="13"/>
  <c r="G29" i="13"/>
  <c r="G20" i="13"/>
  <c r="G25" i="13"/>
  <c r="F6" i="13"/>
  <c r="F21" i="13" s="1"/>
  <c r="O24" i="13"/>
  <c r="O28" i="13"/>
  <c r="G21" i="13"/>
  <c r="G27" i="13"/>
  <c r="I10" i="12"/>
  <c r="D10" i="12"/>
  <c r="I14" i="12"/>
  <c r="D14" i="12"/>
  <c r="I18" i="12"/>
  <c r="I31" i="12" s="1"/>
  <c r="D18" i="12"/>
  <c r="M28" i="11"/>
  <c r="M24" i="11"/>
  <c r="M20" i="11"/>
  <c r="M29" i="11"/>
  <c r="M23" i="11"/>
  <c r="M31" i="11"/>
  <c r="M26" i="11"/>
  <c r="M21" i="11"/>
  <c r="M30" i="11"/>
  <c r="M25" i="11"/>
  <c r="L6" i="11"/>
  <c r="L24" i="11" s="1"/>
  <c r="Q28" i="11"/>
  <c r="Q24" i="11"/>
  <c r="Q20" i="11"/>
  <c r="Q27" i="11"/>
  <c r="Q22" i="11"/>
  <c r="Q30" i="11"/>
  <c r="Q25" i="11"/>
  <c r="Q23" i="11"/>
  <c r="Q29" i="11"/>
  <c r="Q21" i="11"/>
  <c r="M27" i="11"/>
  <c r="Q31" i="11"/>
  <c r="N31" i="13"/>
  <c r="N27" i="13"/>
  <c r="N23" i="13"/>
  <c r="N29" i="13"/>
  <c r="N25" i="13"/>
  <c r="J23" i="13"/>
  <c r="J25" i="13"/>
  <c r="J27" i="13"/>
  <c r="J29" i="13"/>
  <c r="J31" i="13"/>
  <c r="N21" i="13"/>
  <c r="N24" i="13"/>
  <c r="N28" i="12"/>
  <c r="N24" i="12"/>
  <c r="N20" i="12"/>
  <c r="N30" i="12"/>
  <c r="N26" i="12"/>
  <c r="N22" i="12"/>
  <c r="N25" i="12"/>
  <c r="O21" i="11"/>
  <c r="O25" i="11"/>
  <c r="K27" i="11"/>
  <c r="P30" i="10"/>
  <c r="P26" i="10"/>
  <c r="P29" i="10"/>
  <c r="P23" i="10"/>
  <c r="P31" i="10"/>
  <c r="P24" i="10"/>
  <c r="P20" i="10"/>
  <c r="P22" i="10"/>
  <c r="O6" i="10"/>
  <c r="O23" i="10" s="1"/>
  <c r="P27" i="10"/>
  <c r="P21" i="10"/>
  <c r="I11" i="10"/>
  <c r="D11" i="10"/>
  <c r="E18" i="10"/>
  <c r="M31" i="9"/>
  <c r="M27" i="9"/>
  <c r="M23" i="9"/>
  <c r="M28" i="9"/>
  <c r="M24" i="9"/>
  <c r="M20" i="9"/>
  <c r="M29" i="9"/>
  <c r="M21" i="9"/>
  <c r="L6" i="9"/>
  <c r="L23" i="9" s="1"/>
  <c r="M30" i="9"/>
  <c r="M22" i="9"/>
  <c r="M26" i="9"/>
  <c r="M25" i="9"/>
  <c r="H29" i="13"/>
  <c r="H25" i="13"/>
  <c r="H21" i="13"/>
  <c r="H31" i="13"/>
  <c r="H27" i="13"/>
  <c r="H23" i="13"/>
  <c r="P29" i="13"/>
  <c r="P25" i="13"/>
  <c r="P21" i="13"/>
  <c r="P31" i="13"/>
  <c r="P27" i="13"/>
  <c r="P23" i="13"/>
  <c r="L23" i="13"/>
  <c r="L27" i="13"/>
  <c r="L31" i="13"/>
  <c r="P20" i="13"/>
  <c r="H22" i="13"/>
  <c r="P22" i="13"/>
  <c r="N28" i="13"/>
  <c r="H30" i="13"/>
  <c r="P30" i="13"/>
  <c r="L6" i="12"/>
  <c r="L26" i="12" s="1"/>
  <c r="O21" i="12"/>
  <c r="O29" i="12"/>
  <c r="O31" i="12"/>
  <c r="N21" i="12"/>
  <c r="N29" i="12"/>
  <c r="G30" i="11"/>
  <c r="G26" i="11"/>
  <c r="G22" i="11"/>
  <c r="G28" i="11"/>
  <c r="G23" i="11"/>
  <c r="G31" i="11"/>
  <c r="G25" i="11"/>
  <c r="G20" i="11"/>
  <c r="F6" i="11"/>
  <c r="F29" i="11" s="1"/>
  <c r="G29" i="11"/>
  <c r="G24" i="11"/>
  <c r="C10" i="11"/>
  <c r="I10" i="11"/>
  <c r="O23" i="11"/>
  <c r="C14" i="11"/>
  <c r="I14" i="11"/>
  <c r="O27" i="11"/>
  <c r="T6" i="11"/>
  <c r="L30" i="11"/>
  <c r="C18" i="11"/>
  <c r="O31" i="11"/>
  <c r="G29" i="10"/>
  <c r="G31" i="10"/>
  <c r="G26" i="10"/>
  <c r="G22" i="10"/>
  <c r="G27" i="10"/>
  <c r="G23" i="10"/>
  <c r="G28" i="10"/>
  <c r="G25" i="10"/>
  <c r="G21" i="10"/>
  <c r="F6" i="10"/>
  <c r="F22" i="10" s="1"/>
  <c r="G20" i="10"/>
  <c r="I9" i="10"/>
  <c r="D9" i="10"/>
  <c r="E14" i="10"/>
  <c r="G30" i="10"/>
  <c r="C7" i="9"/>
  <c r="M21" i="12"/>
  <c r="Q21" i="12"/>
  <c r="G23" i="12"/>
  <c r="M25" i="12"/>
  <c r="Q25" i="12"/>
  <c r="G27" i="12"/>
  <c r="M29" i="12"/>
  <c r="Q29" i="12"/>
  <c r="G31" i="12"/>
  <c r="H31" i="11"/>
  <c r="H27" i="11"/>
  <c r="H23" i="11"/>
  <c r="H29" i="11"/>
  <c r="H24" i="11"/>
  <c r="H26" i="11"/>
  <c r="H21" i="11"/>
  <c r="P31" i="11"/>
  <c r="P27" i="11"/>
  <c r="P23" i="11"/>
  <c r="P26" i="11"/>
  <c r="P21" i="11"/>
  <c r="P29" i="11"/>
  <c r="P24" i="11"/>
  <c r="L22" i="11"/>
  <c r="L25" i="11"/>
  <c r="L28" i="11"/>
  <c r="O30" i="11"/>
  <c r="R18" i="11"/>
  <c r="P22" i="11"/>
  <c r="I10" i="10"/>
  <c r="D10" i="10"/>
  <c r="L26" i="10"/>
  <c r="E16" i="10"/>
  <c r="L29" i="10"/>
  <c r="G21" i="12"/>
  <c r="M23" i="12"/>
  <c r="Q23" i="12"/>
  <c r="G25" i="12"/>
  <c r="M27" i="12"/>
  <c r="Q27" i="12"/>
  <c r="N29" i="11"/>
  <c r="N25" i="11"/>
  <c r="N21" i="11"/>
  <c r="N30" i="11"/>
  <c r="N24" i="11"/>
  <c r="N27" i="11"/>
  <c r="N22" i="11"/>
  <c r="R16" i="11"/>
  <c r="H20" i="11"/>
  <c r="H25" i="11"/>
  <c r="N26" i="11"/>
  <c r="P28" i="11"/>
  <c r="H30" i="11"/>
  <c r="N31" i="11"/>
  <c r="N28" i="10"/>
  <c r="N27" i="10"/>
  <c r="N25" i="10"/>
  <c r="N21" i="10"/>
  <c r="N29" i="10"/>
  <c r="N22" i="10"/>
  <c r="N30" i="10"/>
  <c r="K6" i="10"/>
  <c r="K25" i="10" s="1"/>
  <c r="S6" i="10"/>
  <c r="I8" i="10"/>
  <c r="D8" i="10"/>
  <c r="L23" i="10"/>
  <c r="E12" i="10"/>
  <c r="L30" i="10"/>
  <c r="C18" i="10"/>
  <c r="N24" i="10"/>
  <c r="H30" i="10"/>
  <c r="H26" i="10"/>
  <c r="H27" i="10"/>
  <c r="H23" i="10"/>
  <c r="H28" i="10"/>
  <c r="H24" i="10"/>
  <c r="H20" i="10"/>
  <c r="R12" i="10"/>
  <c r="L27" i="10"/>
  <c r="J29" i="10"/>
  <c r="R16" i="10"/>
  <c r="L31" i="10"/>
  <c r="H29" i="10"/>
  <c r="Q31" i="9"/>
  <c r="Q27" i="9"/>
  <c r="Q23" i="9"/>
  <c r="Q28" i="9"/>
  <c r="Q24" i="9"/>
  <c r="Q20" i="9"/>
  <c r="Q25" i="9"/>
  <c r="Q26" i="9"/>
  <c r="L31" i="11"/>
  <c r="C13" i="10"/>
  <c r="K26" i="10"/>
  <c r="I14" i="10"/>
  <c r="R14" i="10"/>
  <c r="C17" i="10"/>
  <c r="I18" i="10"/>
  <c r="R18" i="10"/>
  <c r="H22" i="10"/>
  <c r="I7" i="9"/>
  <c r="K6" i="9"/>
  <c r="K25" i="9" s="1"/>
  <c r="T6" i="9"/>
  <c r="Q29" i="9"/>
  <c r="Q30" i="9"/>
  <c r="M31" i="10"/>
  <c r="M27" i="10"/>
  <c r="Q31" i="10"/>
  <c r="Q27" i="10"/>
  <c r="I12" i="10"/>
  <c r="C15" i="10"/>
  <c r="I16" i="10"/>
  <c r="O29" i="10"/>
  <c r="I17" i="10"/>
  <c r="M21" i="10"/>
  <c r="Q21" i="10"/>
  <c r="M25" i="10"/>
  <c r="Q25" i="10"/>
  <c r="Q26" i="10"/>
  <c r="M28" i="10"/>
  <c r="G29" i="9"/>
  <c r="G25" i="9"/>
  <c r="G21" i="9"/>
  <c r="G30" i="9"/>
  <c r="G26" i="9"/>
  <c r="G22" i="9"/>
  <c r="F6" i="9"/>
  <c r="F21" i="9" s="1"/>
  <c r="O6" i="9"/>
  <c r="O27" i="9" s="1"/>
  <c r="R9" i="9"/>
  <c r="R13" i="9"/>
  <c r="R17" i="9"/>
  <c r="G24" i="9"/>
  <c r="Q30" i="10"/>
  <c r="H30" i="9"/>
  <c r="H26" i="9"/>
  <c r="H22" i="9"/>
  <c r="H31" i="9"/>
  <c r="H27" i="9"/>
  <c r="H23" i="9"/>
  <c r="P30" i="9"/>
  <c r="P26" i="9"/>
  <c r="P22" i="9"/>
  <c r="P31" i="9"/>
  <c r="P27" i="9"/>
  <c r="P23" i="9"/>
  <c r="R8" i="9"/>
  <c r="K22" i="9"/>
  <c r="R12" i="9"/>
  <c r="K26" i="9"/>
  <c r="R16" i="9"/>
  <c r="K30" i="9"/>
  <c r="L31" i="9"/>
  <c r="H24" i="9"/>
  <c r="P24" i="9"/>
  <c r="G31" i="9"/>
  <c r="N21" i="9"/>
  <c r="N25" i="9"/>
  <c r="N29" i="9"/>
  <c r="N20" i="9"/>
  <c r="N24" i="9"/>
  <c r="M31" i="7"/>
  <c r="M27" i="7"/>
  <c r="M23" i="7"/>
  <c r="M25" i="7"/>
  <c r="M28" i="7"/>
  <c r="M24" i="7"/>
  <c r="M20" i="7"/>
  <c r="M29" i="7"/>
  <c r="M21" i="7"/>
  <c r="M26" i="7"/>
  <c r="L20" i="7"/>
  <c r="R9" i="7"/>
  <c r="L24" i="7"/>
  <c r="R13" i="7"/>
  <c r="L28" i="7"/>
  <c r="R17" i="7"/>
  <c r="M22" i="7"/>
  <c r="H30" i="7"/>
  <c r="H26" i="7"/>
  <c r="H22" i="7"/>
  <c r="H20" i="7"/>
  <c r="H31" i="7"/>
  <c r="H27" i="7"/>
  <c r="H23" i="7"/>
  <c r="H28" i="7"/>
  <c r="H24" i="7"/>
  <c r="Q31" i="7"/>
  <c r="Q27" i="7"/>
  <c r="Q23" i="7"/>
  <c r="Q21" i="7"/>
  <c r="Q28" i="7"/>
  <c r="Q24" i="7"/>
  <c r="Q20" i="7"/>
  <c r="Q29" i="7"/>
  <c r="Q25" i="7"/>
  <c r="L22" i="7"/>
  <c r="L26" i="7"/>
  <c r="L30" i="7"/>
  <c r="H21" i="7"/>
  <c r="Q22" i="7"/>
  <c r="P30" i="7"/>
  <c r="P26" i="7"/>
  <c r="P22" i="7"/>
  <c r="O6" i="7"/>
  <c r="O26" i="7" s="1"/>
  <c r="P20" i="7"/>
  <c r="P31" i="7"/>
  <c r="P27" i="7"/>
  <c r="P23" i="7"/>
  <c r="P28" i="7"/>
  <c r="P24" i="7"/>
  <c r="R8" i="7"/>
  <c r="L23" i="7"/>
  <c r="R12" i="7"/>
  <c r="L27" i="7"/>
  <c r="R16" i="7"/>
  <c r="L31" i="7"/>
  <c r="H25" i="7"/>
  <c r="Q26" i="7"/>
  <c r="F6" i="7"/>
  <c r="F21" i="7" s="1"/>
  <c r="N21" i="7"/>
  <c r="G22" i="7"/>
  <c r="N25" i="7"/>
  <c r="G26" i="7"/>
  <c r="N29" i="7"/>
  <c r="G30" i="7"/>
  <c r="N20" i="7"/>
  <c r="G21" i="7"/>
  <c r="N24" i="7"/>
  <c r="G25" i="7"/>
  <c r="G29" i="5"/>
  <c r="G25" i="5"/>
  <c r="G21" i="5"/>
  <c r="G30" i="5"/>
  <c r="G26" i="5"/>
  <c r="G22" i="5"/>
  <c r="F6" i="5"/>
  <c r="F24" i="5" s="1"/>
  <c r="G31" i="5"/>
  <c r="G27" i="5"/>
  <c r="K20" i="5"/>
  <c r="G24" i="5"/>
  <c r="G28" i="5"/>
  <c r="L27" i="5"/>
  <c r="L31" i="5"/>
  <c r="G23" i="5"/>
  <c r="O23" i="5"/>
  <c r="H24" i="5"/>
  <c r="P24" i="5"/>
  <c r="P25" i="5"/>
  <c r="M31" i="5"/>
  <c r="M27" i="5"/>
  <c r="M23" i="5"/>
  <c r="M28" i="5"/>
  <c r="M24" i="5"/>
  <c r="M20" i="5"/>
  <c r="M29" i="5"/>
  <c r="M25" i="5"/>
  <c r="Q31" i="5"/>
  <c r="Q27" i="5"/>
  <c r="Q23" i="5"/>
  <c r="Q28" i="5"/>
  <c r="Q24" i="5"/>
  <c r="Q20" i="5"/>
  <c r="Q29" i="5"/>
  <c r="Q25" i="5"/>
  <c r="R7" i="5"/>
  <c r="K21" i="5"/>
  <c r="L22" i="5"/>
  <c r="R11" i="5"/>
  <c r="L26" i="5"/>
  <c r="O27" i="5"/>
  <c r="R15" i="5"/>
  <c r="L30" i="5"/>
  <c r="O31" i="5"/>
  <c r="G20" i="5"/>
  <c r="P21" i="5"/>
  <c r="Q22" i="5"/>
  <c r="M30" i="5"/>
  <c r="O21" i="5"/>
  <c r="O25" i="5"/>
  <c r="O29" i="5"/>
  <c r="H30" i="5"/>
  <c r="H26" i="5"/>
  <c r="H22" i="5"/>
  <c r="H31" i="5"/>
  <c r="H27" i="5"/>
  <c r="H23" i="5"/>
  <c r="H28" i="5"/>
  <c r="P30" i="5"/>
  <c r="P26" i="5"/>
  <c r="P22" i="5"/>
  <c r="P31" i="5"/>
  <c r="P27" i="5"/>
  <c r="P23" i="5"/>
  <c r="P28" i="5"/>
  <c r="L23" i="5"/>
  <c r="E6" i="5"/>
  <c r="E23" i="5" s="1"/>
  <c r="S6" i="5"/>
  <c r="R6" i="5" s="1"/>
  <c r="O22" i="5"/>
  <c r="R10" i="5"/>
  <c r="O26" i="5"/>
  <c r="R14" i="5"/>
  <c r="O30" i="5"/>
  <c r="R18" i="5"/>
  <c r="H20" i="5"/>
  <c r="P20" i="5"/>
  <c r="Q21" i="5"/>
  <c r="H25" i="5"/>
  <c r="Q26" i="5"/>
  <c r="N21" i="5"/>
  <c r="N25" i="5"/>
  <c r="N29" i="5"/>
  <c r="N20" i="5"/>
  <c r="N24" i="5"/>
  <c r="J7" i="4"/>
  <c r="T18" i="4"/>
  <c r="S18" i="4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D17" i="4" s="1"/>
  <c r="F17" i="4"/>
  <c r="T16" i="4"/>
  <c r="S16" i="4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S12" i="4"/>
  <c r="O12" i="4"/>
  <c r="L12" i="4"/>
  <c r="K12" i="4"/>
  <c r="J12" i="4"/>
  <c r="F12" i="4"/>
  <c r="T11" i="4"/>
  <c r="S11" i="4"/>
  <c r="O11" i="4"/>
  <c r="L11" i="4"/>
  <c r="K11" i="4"/>
  <c r="E11" i="4" s="1"/>
  <c r="J11" i="4"/>
  <c r="D11" i="4" s="1"/>
  <c r="F11" i="4"/>
  <c r="T10" i="4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D8" i="4" s="1"/>
  <c r="F8" i="4"/>
  <c r="T7" i="4"/>
  <c r="S7" i="4"/>
  <c r="O7" i="4"/>
  <c r="L7" i="4"/>
  <c r="K7" i="4"/>
  <c r="E7" i="4" s="1"/>
  <c r="F7" i="4"/>
  <c r="Q6" i="4"/>
  <c r="Q22" i="4" s="1"/>
  <c r="P6" i="4"/>
  <c r="P29" i="4" s="1"/>
  <c r="N6" i="4"/>
  <c r="N20" i="4" s="1"/>
  <c r="M6" i="4"/>
  <c r="M21" i="4" s="1"/>
  <c r="H6" i="4"/>
  <c r="H24" i="4" s="1"/>
  <c r="G6" i="4"/>
  <c r="G30" i="4" s="1"/>
  <c r="P22" i="4"/>
  <c r="O26" i="9" l="1"/>
  <c r="K30" i="14"/>
  <c r="K28" i="14"/>
  <c r="K22" i="14"/>
  <c r="L24" i="8"/>
  <c r="K27" i="7"/>
  <c r="K28" i="16"/>
  <c r="K20" i="7"/>
  <c r="K31" i="5"/>
  <c r="K30" i="5"/>
  <c r="R6" i="8"/>
  <c r="L22" i="8"/>
  <c r="K26" i="19"/>
  <c r="C13" i="21"/>
  <c r="L20" i="10"/>
  <c r="J25" i="19"/>
  <c r="K29" i="16"/>
  <c r="K23" i="16"/>
  <c r="J20" i="5"/>
  <c r="K28" i="7"/>
  <c r="J21" i="5"/>
  <c r="J26" i="5"/>
  <c r="K28" i="5"/>
  <c r="K31" i="14"/>
  <c r="K26" i="14"/>
  <c r="K24" i="14"/>
  <c r="L20" i="8"/>
  <c r="L21" i="8"/>
  <c r="K24" i="16"/>
  <c r="K21" i="7"/>
  <c r="K19" i="7" s="1"/>
  <c r="K26" i="16"/>
  <c r="K26" i="5"/>
  <c r="K20" i="9"/>
  <c r="K25" i="14"/>
  <c r="L24" i="15"/>
  <c r="L27" i="8"/>
  <c r="L26" i="8"/>
  <c r="K20" i="21"/>
  <c r="K27" i="22"/>
  <c r="K26" i="7"/>
  <c r="K21" i="16"/>
  <c r="L20" i="5"/>
  <c r="J31" i="5"/>
  <c r="K24" i="7"/>
  <c r="K29" i="5"/>
  <c r="I6" i="5"/>
  <c r="K25" i="5"/>
  <c r="K22" i="5"/>
  <c r="K29" i="14"/>
  <c r="K20" i="14"/>
  <c r="J30" i="22"/>
  <c r="J28" i="18"/>
  <c r="L21" i="7"/>
  <c r="K29" i="7"/>
  <c r="K23" i="5"/>
  <c r="K19" i="5" s="1"/>
  <c r="O25" i="9"/>
  <c r="K23" i="14"/>
  <c r="L20" i="15"/>
  <c r="J21" i="22"/>
  <c r="J28" i="19"/>
  <c r="J29" i="22"/>
  <c r="K25" i="16"/>
  <c r="R6" i="23"/>
  <c r="K23" i="7"/>
  <c r="J25" i="5"/>
  <c r="J29" i="5"/>
  <c r="K27" i="5"/>
  <c r="H21" i="4"/>
  <c r="K27" i="14"/>
  <c r="L30" i="8"/>
  <c r="L28" i="5"/>
  <c r="J31" i="7"/>
  <c r="O20" i="5"/>
  <c r="J22" i="5"/>
  <c r="R11" i="4"/>
  <c r="R6" i="13"/>
  <c r="J20" i="19"/>
  <c r="J23" i="21"/>
  <c r="K22" i="16"/>
  <c r="L20" i="18"/>
  <c r="R16" i="4"/>
  <c r="O30" i="9"/>
  <c r="K25" i="17"/>
  <c r="K30" i="16"/>
  <c r="K26" i="12"/>
  <c r="I27" i="5"/>
  <c r="J27" i="12"/>
  <c r="L24" i="14"/>
  <c r="K24" i="13"/>
  <c r="K31" i="16"/>
  <c r="E24" i="17"/>
  <c r="E25" i="17"/>
  <c r="E21" i="17"/>
  <c r="O25" i="7"/>
  <c r="O29" i="20"/>
  <c r="K20" i="24"/>
  <c r="H28" i="4"/>
  <c r="M30" i="4"/>
  <c r="K23" i="10"/>
  <c r="K31" i="11"/>
  <c r="K30" i="13"/>
  <c r="F28" i="14"/>
  <c r="J29" i="12"/>
  <c r="F24" i="14"/>
  <c r="L25" i="16"/>
  <c r="L30" i="16"/>
  <c r="F30" i="16"/>
  <c r="J25" i="21"/>
  <c r="J28" i="21"/>
  <c r="J31" i="24"/>
  <c r="F28" i="22"/>
  <c r="K25" i="24"/>
  <c r="R6" i="22"/>
  <c r="J21" i="19"/>
  <c r="K27" i="23"/>
  <c r="F28" i="23"/>
  <c r="F27" i="23"/>
  <c r="J29" i="21"/>
  <c r="K21" i="18"/>
  <c r="J29" i="7"/>
  <c r="F29" i="14"/>
  <c r="J28" i="13"/>
  <c r="J25" i="7"/>
  <c r="J30" i="7"/>
  <c r="J20" i="7"/>
  <c r="J23" i="5"/>
  <c r="J19" i="5" s="1"/>
  <c r="E6" i="9"/>
  <c r="E31" i="9" s="1"/>
  <c r="F29" i="5"/>
  <c r="N19" i="7"/>
  <c r="J21" i="20"/>
  <c r="K26" i="23"/>
  <c r="J24" i="24"/>
  <c r="F26" i="16"/>
  <c r="F28" i="16"/>
  <c r="H29" i="4"/>
  <c r="F27" i="16"/>
  <c r="F31" i="16"/>
  <c r="K31" i="24"/>
  <c r="O30" i="18"/>
  <c r="F20" i="23"/>
  <c r="J25" i="22"/>
  <c r="K21" i="23"/>
  <c r="K19" i="23" s="1"/>
  <c r="K23" i="24"/>
  <c r="F21" i="23"/>
  <c r="F20" i="16"/>
  <c r="I25" i="23"/>
  <c r="M25" i="4"/>
  <c r="O22" i="9"/>
  <c r="K21" i="11"/>
  <c r="O27" i="12"/>
  <c r="O20" i="13"/>
  <c r="F26" i="14"/>
  <c r="F25" i="14"/>
  <c r="L21" i="16"/>
  <c r="C9" i="17"/>
  <c r="J30" i="21"/>
  <c r="J31" i="23"/>
  <c r="J26" i="23"/>
  <c r="K28" i="24"/>
  <c r="K27" i="24"/>
  <c r="F30" i="23"/>
  <c r="J30" i="19"/>
  <c r="F22" i="23"/>
  <c r="F31" i="23"/>
  <c r="J22" i="9"/>
  <c r="F21" i="10"/>
  <c r="I23" i="23"/>
  <c r="G21" i="4"/>
  <c r="M26" i="4"/>
  <c r="F20" i="5"/>
  <c r="R6" i="9"/>
  <c r="O30" i="10"/>
  <c r="O25" i="12"/>
  <c r="I28" i="12"/>
  <c r="O27" i="13"/>
  <c r="F23" i="16"/>
  <c r="F24" i="16"/>
  <c r="F29" i="16"/>
  <c r="K30" i="19"/>
  <c r="K27" i="20"/>
  <c r="O31" i="18"/>
  <c r="K30" i="24"/>
  <c r="C9" i="21"/>
  <c r="K23" i="23"/>
  <c r="K28" i="23"/>
  <c r="C12" i="23"/>
  <c r="J24" i="13"/>
  <c r="J23" i="7"/>
  <c r="H26" i="4"/>
  <c r="H23" i="4"/>
  <c r="O21" i="15"/>
  <c r="Q19" i="13"/>
  <c r="J31" i="15"/>
  <c r="G27" i="4"/>
  <c r="O31" i="7"/>
  <c r="O23" i="7"/>
  <c r="F30" i="14"/>
  <c r="F22" i="14"/>
  <c r="J26" i="15"/>
  <c r="O26" i="13"/>
  <c r="L29" i="16"/>
  <c r="J24" i="23"/>
  <c r="K23" i="18"/>
  <c r="K24" i="24"/>
  <c r="K26" i="24"/>
  <c r="K21" i="24"/>
  <c r="R6" i="18"/>
  <c r="K25" i="23"/>
  <c r="E25" i="24"/>
  <c r="E24" i="24"/>
  <c r="E31" i="24"/>
  <c r="E26" i="24"/>
  <c r="Q19" i="11"/>
  <c r="I28" i="16"/>
  <c r="J27" i="8"/>
  <c r="J26" i="8"/>
  <c r="J31" i="8"/>
  <c r="M19" i="20"/>
  <c r="L26" i="20"/>
  <c r="N19" i="21"/>
  <c r="L23" i="20"/>
  <c r="L31" i="20"/>
  <c r="L22" i="23"/>
  <c r="L27" i="20"/>
  <c r="L25" i="18"/>
  <c r="L31" i="18"/>
  <c r="R6" i="17"/>
  <c r="R6" i="10"/>
  <c r="J23" i="11"/>
  <c r="L30" i="9"/>
  <c r="K26" i="13"/>
  <c r="O21" i="13"/>
  <c r="O25" i="15"/>
  <c r="L20" i="20"/>
  <c r="J20" i="20"/>
  <c r="L20" i="23"/>
  <c r="I28" i="23"/>
  <c r="I20" i="23"/>
  <c r="F27" i="21"/>
  <c r="O25" i="23"/>
  <c r="J30" i="24"/>
  <c r="J29" i="23"/>
  <c r="O30" i="7"/>
  <c r="M19" i="12"/>
  <c r="K29" i="9"/>
  <c r="O25" i="13"/>
  <c r="O22" i="13"/>
  <c r="J24" i="8"/>
  <c r="D6" i="16"/>
  <c r="D28" i="16" s="1"/>
  <c r="J29" i="8"/>
  <c r="Q19" i="19"/>
  <c r="J28" i="20"/>
  <c r="L25" i="20"/>
  <c r="F25" i="22"/>
  <c r="F20" i="21"/>
  <c r="J21" i="23"/>
  <c r="J26" i="22"/>
  <c r="D6" i="9"/>
  <c r="C9" i="15"/>
  <c r="J20" i="22"/>
  <c r="K27" i="16"/>
  <c r="G26" i="4"/>
  <c r="O22" i="7"/>
  <c r="L27" i="9"/>
  <c r="L22" i="9"/>
  <c r="O23" i="13"/>
  <c r="M19" i="8"/>
  <c r="O26" i="15"/>
  <c r="L30" i="20"/>
  <c r="J25" i="20"/>
  <c r="J21" i="24"/>
  <c r="M19" i="17"/>
  <c r="L24" i="10"/>
  <c r="J22" i="7"/>
  <c r="Q25" i="4"/>
  <c r="N22" i="4"/>
  <c r="H31" i="4"/>
  <c r="N23" i="4"/>
  <c r="G19" i="5"/>
  <c r="O21" i="9"/>
  <c r="J30" i="8"/>
  <c r="J22" i="8"/>
  <c r="L24" i="20"/>
  <c r="F30" i="22"/>
  <c r="L22" i="20"/>
  <c r="I31" i="23"/>
  <c r="F23" i="22"/>
  <c r="L21" i="23"/>
  <c r="M19" i="18"/>
  <c r="J27" i="24"/>
  <c r="E6" i="16"/>
  <c r="E29" i="16" s="1"/>
  <c r="K29" i="17"/>
  <c r="K19" i="17" s="1"/>
  <c r="K24" i="12"/>
  <c r="K19" i="12" s="1"/>
  <c r="Q20" i="4"/>
  <c r="E28" i="5"/>
  <c r="O29" i="7"/>
  <c r="K21" i="13"/>
  <c r="O27" i="15"/>
  <c r="J23" i="8"/>
  <c r="J25" i="8"/>
  <c r="F19" i="20"/>
  <c r="L28" i="20"/>
  <c r="L30" i="23"/>
  <c r="J23" i="24"/>
  <c r="L23" i="18"/>
  <c r="L31" i="8"/>
  <c r="L25" i="5"/>
  <c r="O28" i="5"/>
  <c r="O19" i="5" s="1"/>
  <c r="H25" i="4"/>
  <c r="Q24" i="4"/>
  <c r="I7" i="4"/>
  <c r="F26" i="7"/>
  <c r="P19" i="16"/>
  <c r="O30" i="13"/>
  <c r="M19" i="13"/>
  <c r="J28" i="8"/>
  <c r="O27" i="8"/>
  <c r="J29" i="20"/>
  <c r="L28" i="23"/>
  <c r="L23" i="23"/>
  <c r="L25" i="23"/>
  <c r="O29" i="21"/>
  <c r="L22" i="18"/>
  <c r="E6" i="8"/>
  <c r="E31" i="8" s="1"/>
  <c r="J30" i="9"/>
  <c r="E6" i="7"/>
  <c r="E30" i="7" s="1"/>
  <c r="F20" i="12"/>
  <c r="F22" i="12"/>
  <c r="F28" i="12"/>
  <c r="F30" i="12"/>
  <c r="K21" i="22"/>
  <c r="C11" i="24"/>
  <c r="J31" i="11"/>
  <c r="J22" i="11"/>
  <c r="J30" i="11"/>
  <c r="N21" i="4"/>
  <c r="D7" i="4"/>
  <c r="R12" i="4"/>
  <c r="P19" i="7"/>
  <c r="D26" i="9"/>
  <c r="F20" i="9"/>
  <c r="H19" i="10"/>
  <c r="J29" i="11"/>
  <c r="N19" i="16"/>
  <c r="O26" i="17"/>
  <c r="O27" i="17"/>
  <c r="O20" i="17"/>
  <c r="O23" i="17"/>
  <c r="F24" i="8"/>
  <c r="K22" i="22"/>
  <c r="P19" i="18"/>
  <c r="J27" i="11"/>
  <c r="G19" i="8"/>
  <c r="N19" i="10"/>
  <c r="N24" i="4"/>
  <c r="H20" i="4"/>
  <c r="H30" i="4"/>
  <c r="N25" i="4"/>
  <c r="N26" i="4"/>
  <c r="N29" i="4"/>
  <c r="R10" i="4"/>
  <c r="I17" i="4"/>
  <c r="N19" i="5"/>
  <c r="F31" i="5"/>
  <c r="H19" i="7"/>
  <c r="O21" i="7"/>
  <c r="F31" i="7"/>
  <c r="Q19" i="9"/>
  <c r="K27" i="10"/>
  <c r="K29" i="10"/>
  <c r="J28" i="11"/>
  <c r="G19" i="10"/>
  <c r="P19" i="13"/>
  <c r="O31" i="9"/>
  <c r="P19" i="14"/>
  <c r="O31" i="17"/>
  <c r="G19" i="18"/>
  <c r="C14" i="18"/>
  <c r="M19" i="10"/>
  <c r="K25" i="15"/>
  <c r="K20" i="15"/>
  <c r="K28" i="15"/>
  <c r="K29" i="15"/>
  <c r="K30" i="15"/>
  <c r="K24" i="15"/>
  <c r="K23" i="15"/>
  <c r="K21" i="15"/>
  <c r="K22" i="15"/>
  <c r="R6" i="21"/>
  <c r="I6" i="18"/>
  <c r="I28" i="18" s="1"/>
  <c r="J20" i="18"/>
  <c r="J30" i="18"/>
  <c r="J24" i="18"/>
  <c r="J27" i="18"/>
  <c r="J21" i="18"/>
  <c r="J29" i="18"/>
  <c r="J22" i="18"/>
  <c r="J25" i="18"/>
  <c r="J23" i="18"/>
  <c r="J26" i="18"/>
  <c r="K26" i="15"/>
  <c r="N30" i="4"/>
  <c r="F24" i="9"/>
  <c r="L6" i="4"/>
  <c r="L20" i="4" s="1"/>
  <c r="P19" i="5"/>
  <c r="M19" i="7"/>
  <c r="J20" i="11"/>
  <c r="L27" i="12"/>
  <c r="L31" i="12"/>
  <c r="N19" i="12"/>
  <c r="I22" i="18"/>
  <c r="D6" i="23"/>
  <c r="D24" i="23" s="1"/>
  <c r="C8" i="23"/>
  <c r="C16" i="19"/>
  <c r="C15" i="22"/>
  <c r="C11" i="11"/>
  <c r="C16" i="21"/>
  <c r="E24" i="16"/>
  <c r="E26" i="16"/>
  <c r="E23" i="16"/>
  <c r="E28" i="16"/>
  <c r="E27" i="16"/>
  <c r="E31" i="16"/>
  <c r="E21" i="16"/>
  <c r="E20" i="16"/>
  <c r="E25" i="16"/>
  <c r="I29" i="5"/>
  <c r="N19" i="9"/>
  <c r="H27" i="4"/>
  <c r="M23" i="4"/>
  <c r="N27" i="4"/>
  <c r="P21" i="4"/>
  <c r="R15" i="4"/>
  <c r="H19" i="5"/>
  <c r="I31" i="5"/>
  <c r="F26" i="5"/>
  <c r="F28" i="5"/>
  <c r="F20" i="7"/>
  <c r="O29" i="9"/>
  <c r="F29" i="9"/>
  <c r="K30" i="10"/>
  <c r="J26" i="11"/>
  <c r="F20" i="10"/>
  <c r="O19" i="14"/>
  <c r="G19" i="14"/>
  <c r="F29" i="15"/>
  <c r="F21" i="15"/>
  <c r="F22" i="15"/>
  <c r="F25" i="15"/>
  <c r="F24" i="15"/>
  <c r="F23" i="15"/>
  <c r="J22" i="16"/>
  <c r="E6" i="21"/>
  <c r="E26" i="21" s="1"/>
  <c r="Q19" i="23"/>
  <c r="F25" i="8"/>
  <c r="F21" i="8"/>
  <c r="F28" i="8"/>
  <c r="I6" i="22"/>
  <c r="I29" i="22" s="1"/>
  <c r="K23" i="22"/>
  <c r="K25" i="22"/>
  <c r="K30" i="22"/>
  <c r="K28" i="22"/>
  <c r="K24" i="22"/>
  <c r="K29" i="22"/>
  <c r="K26" i="22"/>
  <c r="C12" i="18"/>
  <c r="D6" i="18"/>
  <c r="D27" i="18" s="1"/>
  <c r="N31" i="4"/>
  <c r="F25" i="5"/>
  <c r="L19" i="7"/>
  <c r="D30" i="9"/>
  <c r="E27" i="9"/>
  <c r="H22" i="4"/>
  <c r="M20" i="4"/>
  <c r="N28" i="4"/>
  <c r="I15" i="4"/>
  <c r="I8" i="4"/>
  <c r="R14" i="4"/>
  <c r="R17" i="4"/>
  <c r="R18" i="4"/>
  <c r="Q19" i="5"/>
  <c r="M19" i="5"/>
  <c r="Q19" i="7"/>
  <c r="F24" i="7"/>
  <c r="D22" i="9"/>
  <c r="J25" i="11"/>
  <c r="D20" i="9"/>
  <c r="K21" i="9"/>
  <c r="G19" i="13"/>
  <c r="N19" i="14"/>
  <c r="O24" i="17"/>
  <c r="F31" i="8"/>
  <c r="O30" i="19"/>
  <c r="O21" i="19"/>
  <c r="O29" i="19"/>
  <c r="O22" i="19"/>
  <c r="O24" i="19"/>
  <c r="O27" i="19"/>
  <c r="O31" i="19"/>
  <c r="O25" i="19"/>
  <c r="N19" i="20"/>
  <c r="Q19" i="21"/>
  <c r="O21" i="22"/>
  <c r="O26" i="22"/>
  <c r="O31" i="22"/>
  <c r="O22" i="22"/>
  <c r="O24" i="22"/>
  <c r="O27" i="22"/>
  <c r="O30" i="22"/>
  <c r="O23" i="22"/>
  <c r="O20" i="22"/>
  <c r="K20" i="8"/>
  <c r="K26" i="8"/>
  <c r="K22" i="8"/>
  <c r="K23" i="8"/>
  <c r="K21" i="8"/>
  <c r="I6" i="8"/>
  <c r="I20" i="8" s="1"/>
  <c r="K30" i="8"/>
  <c r="K31" i="8"/>
  <c r="K27" i="8"/>
  <c r="K29" i="8"/>
  <c r="K25" i="8"/>
  <c r="N19" i="13"/>
  <c r="Q19" i="8"/>
  <c r="F27" i="9"/>
  <c r="F26" i="9"/>
  <c r="F30" i="10"/>
  <c r="F24" i="10"/>
  <c r="F25" i="10"/>
  <c r="I13" i="4"/>
  <c r="I22" i="5"/>
  <c r="D29" i="9"/>
  <c r="G19" i="11"/>
  <c r="J6" i="4"/>
  <c r="J29" i="4" s="1"/>
  <c r="F21" i="5"/>
  <c r="F30" i="5"/>
  <c r="F28" i="7"/>
  <c r="F30" i="7"/>
  <c r="F28" i="9"/>
  <c r="D27" i="9"/>
  <c r="O24" i="9"/>
  <c r="K22" i="10"/>
  <c r="H19" i="11"/>
  <c r="D28" i="9"/>
  <c r="H19" i="13"/>
  <c r="M19" i="9"/>
  <c r="F21" i="12"/>
  <c r="E30" i="16"/>
  <c r="F27" i="17"/>
  <c r="F23" i="17"/>
  <c r="F27" i="8"/>
  <c r="F27" i="19"/>
  <c r="F29" i="19"/>
  <c r="F20" i="19"/>
  <c r="F28" i="19"/>
  <c r="F23" i="19"/>
  <c r="F21" i="19"/>
  <c r="F24" i="19"/>
  <c r="K20" i="22"/>
  <c r="K23" i="21"/>
  <c r="K26" i="21"/>
  <c r="K29" i="21"/>
  <c r="K28" i="21"/>
  <c r="K25" i="21"/>
  <c r="K30" i="21"/>
  <c r="K22" i="21"/>
  <c r="Q19" i="18"/>
  <c r="C13" i="13"/>
  <c r="D6" i="13"/>
  <c r="C14" i="15"/>
  <c r="J24" i="11"/>
  <c r="N19" i="15"/>
  <c r="K28" i="8"/>
  <c r="G19" i="15"/>
  <c r="Q19" i="17"/>
  <c r="K19" i="14"/>
  <c r="P19" i="15"/>
  <c r="K23" i="20"/>
  <c r="G19" i="20"/>
  <c r="H19" i="21"/>
  <c r="K29" i="20"/>
  <c r="I29" i="23"/>
  <c r="I21" i="23"/>
  <c r="F31" i="24"/>
  <c r="I26" i="23"/>
  <c r="P19" i="23"/>
  <c r="G19" i="21"/>
  <c r="L27" i="23"/>
  <c r="M19" i="24"/>
  <c r="H19" i="18"/>
  <c r="O27" i="18"/>
  <c r="P19" i="19"/>
  <c r="J25" i="24"/>
  <c r="L26" i="18"/>
  <c r="L28" i="10"/>
  <c r="D6" i="22"/>
  <c r="D28" i="22" s="1"/>
  <c r="K26" i="18"/>
  <c r="N19" i="18"/>
  <c r="H19" i="16"/>
  <c r="L21" i="18"/>
  <c r="L29" i="18"/>
  <c r="J26" i="13"/>
  <c r="J20" i="13"/>
  <c r="C8" i="7"/>
  <c r="D6" i="7"/>
  <c r="H19" i="8"/>
  <c r="N19" i="17"/>
  <c r="N19" i="19"/>
  <c r="M19" i="19"/>
  <c r="E6" i="20"/>
  <c r="E23" i="20" s="1"/>
  <c r="P19" i="20"/>
  <c r="M19" i="21"/>
  <c r="Q19" i="22"/>
  <c r="Q19" i="24"/>
  <c r="D6" i="24"/>
  <c r="D24" i="24" s="1"/>
  <c r="C7" i="24"/>
  <c r="D20" i="24"/>
  <c r="Q19" i="10"/>
  <c r="L22" i="10"/>
  <c r="P19" i="11"/>
  <c r="G19" i="16"/>
  <c r="C13" i="11"/>
  <c r="I25" i="18"/>
  <c r="J22" i="24"/>
  <c r="D6" i="5"/>
  <c r="C6" i="5" s="1"/>
  <c r="M19" i="11"/>
  <c r="J21" i="12"/>
  <c r="K20" i="13"/>
  <c r="H19" i="12"/>
  <c r="P19" i="8"/>
  <c r="O23" i="8"/>
  <c r="L26" i="16"/>
  <c r="H19" i="20"/>
  <c r="P19" i="21"/>
  <c r="I27" i="23"/>
  <c r="H19" i="23"/>
  <c r="G19" i="22"/>
  <c r="I24" i="23"/>
  <c r="O22" i="18"/>
  <c r="F23" i="24"/>
  <c r="E28" i="24"/>
  <c r="I31" i="18"/>
  <c r="I24" i="18"/>
  <c r="O26" i="18"/>
  <c r="G19" i="9"/>
  <c r="H19" i="24"/>
  <c r="J22" i="19"/>
  <c r="J26" i="19"/>
  <c r="K28" i="18"/>
  <c r="C9" i="19"/>
  <c r="D6" i="19"/>
  <c r="D29" i="19" s="1"/>
  <c r="O25" i="21"/>
  <c r="O24" i="18"/>
  <c r="J24" i="19"/>
  <c r="J29" i="24"/>
  <c r="P19" i="9"/>
  <c r="G19" i="12"/>
  <c r="P19" i="17"/>
  <c r="C18" i="23"/>
  <c r="J27" i="22"/>
  <c r="C8" i="11"/>
  <c r="J31" i="21"/>
  <c r="J20" i="21"/>
  <c r="J31" i="9"/>
  <c r="J29" i="9"/>
  <c r="D6" i="11"/>
  <c r="D21" i="11" s="1"/>
  <c r="K22" i="13"/>
  <c r="M19" i="14"/>
  <c r="J22" i="12"/>
  <c r="I21" i="12"/>
  <c r="J20" i="12"/>
  <c r="Q19" i="15"/>
  <c r="M19" i="16"/>
  <c r="L26" i="23"/>
  <c r="O25" i="18"/>
  <c r="E22" i="24"/>
  <c r="L29" i="23"/>
  <c r="O23" i="18"/>
  <c r="K31" i="18"/>
  <c r="M19" i="23"/>
  <c r="O20" i="21"/>
  <c r="P19" i="24"/>
  <c r="D6" i="21"/>
  <c r="L21" i="10"/>
  <c r="H19" i="17"/>
  <c r="K24" i="18"/>
  <c r="J24" i="22"/>
  <c r="J22" i="22"/>
  <c r="N19" i="24"/>
  <c r="Q19" i="12"/>
  <c r="O31" i="21"/>
  <c r="I26" i="18"/>
  <c r="J23" i="19"/>
  <c r="E6" i="12"/>
  <c r="E31" i="12" s="1"/>
  <c r="L29" i="5"/>
  <c r="I23" i="12"/>
  <c r="I29" i="17"/>
  <c r="I30" i="23"/>
  <c r="I22" i="23"/>
  <c r="O23" i="23"/>
  <c r="R6" i="24"/>
  <c r="O29" i="18"/>
  <c r="I23" i="18"/>
  <c r="M19" i="22"/>
  <c r="K27" i="18"/>
  <c r="N19" i="22"/>
  <c r="I6" i="24"/>
  <c r="I22" i="24" s="1"/>
  <c r="G19" i="23"/>
  <c r="J31" i="22"/>
  <c r="J22" i="13"/>
  <c r="Q19" i="16"/>
  <c r="I6" i="7"/>
  <c r="J26" i="7"/>
  <c r="J21" i="13"/>
  <c r="G19" i="7"/>
  <c r="L23" i="8"/>
  <c r="P19" i="10"/>
  <c r="J31" i="12"/>
  <c r="J30" i="12"/>
  <c r="Q19" i="14"/>
  <c r="H19" i="14"/>
  <c r="O19" i="11"/>
  <c r="P19" i="12"/>
  <c r="L23" i="15"/>
  <c r="G19" i="17"/>
  <c r="M19" i="15"/>
  <c r="E30" i="17"/>
  <c r="N19" i="8"/>
  <c r="H19" i="15"/>
  <c r="L24" i="23"/>
  <c r="O21" i="18"/>
  <c r="N19" i="23"/>
  <c r="I29" i="18"/>
  <c r="G19" i="24"/>
  <c r="Q19" i="20"/>
  <c r="H19" i="9"/>
  <c r="H19" i="19"/>
  <c r="H19" i="22"/>
  <c r="G19" i="19"/>
  <c r="P19" i="22"/>
  <c r="J31" i="19"/>
  <c r="J26" i="24"/>
  <c r="E6" i="15"/>
  <c r="E27" i="15" s="1"/>
  <c r="E6" i="23"/>
  <c r="E25" i="23" s="1"/>
  <c r="N19" i="11"/>
  <c r="J22" i="21"/>
  <c r="J20" i="24"/>
  <c r="E28" i="20"/>
  <c r="C15" i="20"/>
  <c r="L28" i="21"/>
  <c r="L22" i="21"/>
  <c r="L20" i="21"/>
  <c r="L24" i="22"/>
  <c r="L20" i="22"/>
  <c r="L26" i="22"/>
  <c r="L22" i="22"/>
  <c r="L27" i="22"/>
  <c r="C8" i="22"/>
  <c r="E6" i="22"/>
  <c r="E23" i="22" s="1"/>
  <c r="C8" i="18"/>
  <c r="L28" i="19"/>
  <c r="L20" i="19"/>
  <c r="L24" i="19"/>
  <c r="L25" i="19"/>
  <c r="L30" i="19"/>
  <c r="C7" i="20"/>
  <c r="D6" i="20"/>
  <c r="D26" i="20" s="1"/>
  <c r="C8" i="19"/>
  <c r="L25" i="22"/>
  <c r="L21" i="22"/>
  <c r="O29" i="24"/>
  <c r="O21" i="24"/>
  <c r="O23" i="24"/>
  <c r="F28" i="18"/>
  <c r="F23" i="18"/>
  <c r="F20" i="18"/>
  <c r="F31" i="18"/>
  <c r="L22" i="24"/>
  <c r="L30" i="24"/>
  <c r="L24" i="24"/>
  <c r="L26" i="24"/>
  <c r="L28" i="24"/>
  <c r="L20" i="24"/>
  <c r="L25" i="24"/>
  <c r="D23" i="23"/>
  <c r="F24" i="24"/>
  <c r="F28" i="24"/>
  <c r="F20" i="24"/>
  <c r="F22" i="24"/>
  <c r="F26" i="24"/>
  <c r="L23" i="19"/>
  <c r="O20" i="19"/>
  <c r="O28" i="19"/>
  <c r="F25" i="19"/>
  <c r="R6" i="19"/>
  <c r="F30" i="19"/>
  <c r="L26" i="19"/>
  <c r="K30" i="20"/>
  <c r="K22" i="20"/>
  <c r="I6" i="20"/>
  <c r="I30" i="20" s="1"/>
  <c r="J31" i="20"/>
  <c r="J23" i="20"/>
  <c r="F30" i="21"/>
  <c r="L23" i="21"/>
  <c r="J24" i="20"/>
  <c r="F26" i="19"/>
  <c r="C12" i="20"/>
  <c r="J30" i="20"/>
  <c r="L27" i="21"/>
  <c r="L21" i="21"/>
  <c r="L30" i="22"/>
  <c r="E6" i="19"/>
  <c r="K24" i="21"/>
  <c r="K27" i="21"/>
  <c r="I6" i="21"/>
  <c r="I25" i="21" s="1"/>
  <c r="O28" i="22"/>
  <c r="E27" i="24"/>
  <c r="E21" i="24"/>
  <c r="E30" i="24"/>
  <c r="O24" i="24"/>
  <c r="O20" i="24"/>
  <c r="R6" i="20"/>
  <c r="D22" i="23"/>
  <c r="L29" i="24"/>
  <c r="F25" i="24"/>
  <c r="O22" i="24"/>
  <c r="F30" i="24"/>
  <c r="L27" i="24"/>
  <c r="L23" i="24"/>
  <c r="J26" i="20"/>
  <c r="F29" i="18"/>
  <c r="O25" i="22"/>
  <c r="O27" i="24"/>
  <c r="F21" i="18"/>
  <c r="O28" i="20"/>
  <c r="O22" i="20"/>
  <c r="O26" i="20"/>
  <c r="O25" i="20"/>
  <c r="O24" i="20"/>
  <c r="O21" i="20"/>
  <c r="O20" i="20"/>
  <c r="O31" i="20"/>
  <c r="O27" i="20"/>
  <c r="C17" i="20"/>
  <c r="C13" i="20"/>
  <c r="L21" i="19"/>
  <c r="O23" i="20"/>
  <c r="L30" i="21"/>
  <c r="K27" i="19"/>
  <c r="K28" i="19"/>
  <c r="K31" i="19"/>
  <c r="I6" i="19"/>
  <c r="I20" i="19" s="1"/>
  <c r="K24" i="19"/>
  <c r="K23" i="19"/>
  <c r="C11" i="20"/>
  <c r="C9" i="20"/>
  <c r="K24" i="20"/>
  <c r="K20" i="20"/>
  <c r="K28" i="20"/>
  <c r="L31" i="22"/>
  <c r="O28" i="23"/>
  <c r="O20" i="23"/>
  <c r="O24" i="23"/>
  <c r="O30" i="23"/>
  <c r="O26" i="23"/>
  <c r="O22" i="23"/>
  <c r="F22" i="21"/>
  <c r="F24" i="21"/>
  <c r="O31" i="24"/>
  <c r="F26" i="18"/>
  <c r="E6" i="18"/>
  <c r="E26" i="18" s="1"/>
  <c r="O25" i="24"/>
  <c r="F22" i="18"/>
  <c r="F27" i="18"/>
  <c r="L31" i="19"/>
  <c r="L27" i="19"/>
  <c r="K22" i="19"/>
  <c r="L29" i="19"/>
  <c r="K29" i="19"/>
  <c r="K25" i="19"/>
  <c r="K26" i="20"/>
  <c r="K31" i="20"/>
  <c r="F21" i="21"/>
  <c r="F31" i="19"/>
  <c r="L22" i="19"/>
  <c r="K21" i="19"/>
  <c r="J22" i="20"/>
  <c r="L31" i="21"/>
  <c r="L29" i="21"/>
  <c r="F23" i="21"/>
  <c r="C11" i="19"/>
  <c r="K21" i="20"/>
  <c r="F26" i="21"/>
  <c r="F26" i="22"/>
  <c r="F29" i="22"/>
  <c r="F22" i="22"/>
  <c r="F27" i="22"/>
  <c r="F24" i="22"/>
  <c r="F20" i="22"/>
  <c r="F31" i="22"/>
  <c r="F31" i="21"/>
  <c r="L26" i="21"/>
  <c r="L24" i="21"/>
  <c r="O21" i="23"/>
  <c r="F30" i="18"/>
  <c r="O28" i="24"/>
  <c r="O29" i="22"/>
  <c r="O31" i="23"/>
  <c r="F29" i="24"/>
  <c r="O26" i="24"/>
  <c r="E20" i="24"/>
  <c r="K31" i="21"/>
  <c r="D21" i="23"/>
  <c r="C16" i="24"/>
  <c r="E29" i="24"/>
  <c r="C10" i="22"/>
  <c r="O27" i="23"/>
  <c r="F27" i="24"/>
  <c r="C13" i="18"/>
  <c r="E23" i="24"/>
  <c r="C9" i="18"/>
  <c r="F25" i="18"/>
  <c r="F20" i="11"/>
  <c r="F31" i="11"/>
  <c r="F26" i="11"/>
  <c r="I6" i="11"/>
  <c r="I24" i="11" s="1"/>
  <c r="K25" i="11"/>
  <c r="K20" i="11"/>
  <c r="K22" i="11"/>
  <c r="L30" i="13"/>
  <c r="L22" i="13"/>
  <c r="L20" i="13"/>
  <c r="L28" i="13"/>
  <c r="L24" i="13"/>
  <c r="L21" i="14"/>
  <c r="O29" i="16"/>
  <c r="O21" i="16"/>
  <c r="C12" i="12"/>
  <c r="L26" i="13"/>
  <c r="J27" i="14"/>
  <c r="I6" i="14"/>
  <c r="I26" i="14" s="1"/>
  <c r="J21" i="14"/>
  <c r="J31" i="14"/>
  <c r="J25" i="14"/>
  <c r="J27" i="15"/>
  <c r="J21" i="15"/>
  <c r="J24" i="15"/>
  <c r="J20" i="15"/>
  <c r="I6" i="15"/>
  <c r="I31" i="15" s="1"/>
  <c r="J29" i="15"/>
  <c r="J25" i="15"/>
  <c r="C11" i="17"/>
  <c r="J25" i="17"/>
  <c r="J23" i="17"/>
  <c r="I25" i="16"/>
  <c r="C14" i="17"/>
  <c r="E28" i="17"/>
  <c r="F25" i="11"/>
  <c r="F31" i="13"/>
  <c r="F23" i="13"/>
  <c r="L28" i="9"/>
  <c r="L20" i="9"/>
  <c r="L24" i="9"/>
  <c r="L25" i="9"/>
  <c r="L26" i="11"/>
  <c r="L21" i="11"/>
  <c r="C14" i="12"/>
  <c r="K26" i="11"/>
  <c r="L28" i="12"/>
  <c r="L20" i="12"/>
  <c r="K24" i="11"/>
  <c r="O28" i="16"/>
  <c r="L21" i="12"/>
  <c r="F25" i="12"/>
  <c r="F31" i="12"/>
  <c r="F27" i="12"/>
  <c r="F23" i="12"/>
  <c r="L29" i="14"/>
  <c r="J22" i="14"/>
  <c r="L30" i="15"/>
  <c r="D6" i="15"/>
  <c r="D31" i="15" s="1"/>
  <c r="C18" i="15"/>
  <c r="L27" i="15"/>
  <c r="I30" i="16"/>
  <c r="J28" i="16"/>
  <c r="J31" i="17"/>
  <c r="I22" i="17"/>
  <c r="J20" i="17"/>
  <c r="J29" i="16"/>
  <c r="J21" i="16"/>
  <c r="C10" i="16"/>
  <c r="C15" i="17"/>
  <c r="I25" i="17"/>
  <c r="J21" i="17"/>
  <c r="C18" i="8"/>
  <c r="C14" i="8"/>
  <c r="C10" i="8"/>
  <c r="L29" i="15"/>
  <c r="J23" i="15"/>
  <c r="I31" i="16"/>
  <c r="I27" i="16"/>
  <c r="I23" i="16"/>
  <c r="J27" i="17"/>
  <c r="I26" i="17"/>
  <c r="J28" i="10"/>
  <c r="O20" i="9"/>
  <c r="O28" i="9"/>
  <c r="F25" i="9"/>
  <c r="K27" i="9"/>
  <c r="K28" i="9"/>
  <c r="K23" i="9"/>
  <c r="I6" i="9"/>
  <c r="K24" i="9"/>
  <c r="K31" i="9"/>
  <c r="F28" i="10"/>
  <c r="K30" i="11"/>
  <c r="F23" i="9"/>
  <c r="J23" i="10"/>
  <c r="C14" i="10"/>
  <c r="C10" i="10"/>
  <c r="L27" i="11"/>
  <c r="F24" i="11"/>
  <c r="F21" i="11"/>
  <c r="F30" i="11"/>
  <c r="L29" i="13"/>
  <c r="L25" i="13"/>
  <c r="L21" i="13"/>
  <c r="F30" i="9"/>
  <c r="O23" i="9"/>
  <c r="F22" i="9"/>
  <c r="C11" i="10"/>
  <c r="K23" i="11"/>
  <c r="F26" i="12"/>
  <c r="J23" i="12"/>
  <c r="I27" i="12"/>
  <c r="L29" i="11"/>
  <c r="C17" i="12"/>
  <c r="C13" i="12"/>
  <c r="C9" i="12"/>
  <c r="L30" i="14"/>
  <c r="L26" i="14"/>
  <c r="L20" i="14"/>
  <c r="R6" i="11"/>
  <c r="L25" i="12"/>
  <c r="K31" i="13"/>
  <c r="I6" i="13"/>
  <c r="K27" i="13"/>
  <c r="K23" i="13"/>
  <c r="F29" i="12"/>
  <c r="L23" i="12"/>
  <c r="C7" i="12"/>
  <c r="D6" i="12"/>
  <c r="J23" i="14"/>
  <c r="J30" i="15"/>
  <c r="J22" i="15"/>
  <c r="E6" i="11"/>
  <c r="C9" i="11"/>
  <c r="C16" i="13"/>
  <c r="C12" i="13"/>
  <c r="C8" i="13"/>
  <c r="J20" i="14"/>
  <c r="O25" i="16"/>
  <c r="I25" i="12"/>
  <c r="K29" i="13"/>
  <c r="K25" i="13"/>
  <c r="E6" i="13"/>
  <c r="E25" i="13" s="1"/>
  <c r="I24" i="12"/>
  <c r="F30" i="15"/>
  <c r="O23" i="15"/>
  <c r="O30" i="17"/>
  <c r="O29" i="17"/>
  <c r="O21" i="17"/>
  <c r="O25" i="17"/>
  <c r="F27" i="15"/>
  <c r="O20" i="15"/>
  <c r="J30" i="16"/>
  <c r="I26" i="16"/>
  <c r="J24" i="16"/>
  <c r="I20" i="16"/>
  <c r="J29" i="17"/>
  <c r="O22" i="17"/>
  <c r="O29" i="8"/>
  <c r="O25" i="8"/>
  <c r="O21" i="8"/>
  <c r="O24" i="8"/>
  <c r="O20" i="8"/>
  <c r="O26" i="8"/>
  <c r="O28" i="8"/>
  <c r="O30" i="8"/>
  <c r="O22" i="8"/>
  <c r="I31" i="17"/>
  <c r="I30" i="17"/>
  <c r="J22" i="17"/>
  <c r="I20" i="17"/>
  <c r="C14" i="16"/>
  <c r="D27" i="16"/>
  <c r="C8" i="16"/>
  <c r="J28" i="17"/>
  <c r="I21" i="17"/>
  <c r="F30" i="8"/>
  <c r="F26" i="8"/>
  <c r="F22" i="8"/>
  <c r="O30" i="15"/>
  <c r="O22" i="15"/>
  <c r="J31" i="16"/>
  <c r="J27" i="16"/>
  <c r="J23" i="16"/>
  <c r="I27" i="17"/>
  <c r="I31" i="8"/>
  <c r="I23" i="8"/>
  <c r="D30" i="16"/>
  <c r="J26" i="17"/>
  <c r="F29" i="8"/>
  <c r="F23" i="8"/>
  <c r="E6" i="10"/>
  <c r="E29" i="10" s="1"/>
  <c r="F24" i="13"/>
  <c r="F26" i="13"/>
  <c r="F30" i="13"/>
  <c r="F20" i="13"/>
  <c r="F22" i="13"/>
  <c r="L27" i="14"/>
  <c r="L23" i="14"/>
  <c r="L22" i="14"/>
  <c r="L31" i="14"/>
  <c r="O30" i="16"/>
  <c r="O26" i="16"/>
  <c r="O22" i="16"/>
  <c r="L28" i="17"/>
  <c r="L24" i="17"/>
  <c r="L20" i="17"/>
  <c r="L31" i="17"/>
  <c r="L27" i="17"/>
  <c r="L23" i="17"/>
  <c r="L30" i="17"/>
  <c r="L22" i="17"/>
  <c r="L26" i="17"/>
  <c r="I6" i="10"/>
  <c r="I30" i="10" s="1"/>
  <c r="J31" i="10"/>
  <c r="J26" i="10"/>
  <c r="J27" i="10"/>
  <c r="C18" i="17"/>
  <c r="D31" i="17"/>
  <c r="L25" i="17"/>
  <c r="L26" i="15"/>
  <c r="L22" i="15"/>
  <c r="C16" i="16"/>
  <c r="E23" i="17"/>
  <c r="E31" i="17"/>
  <c r="L21" i="15"/>
  <c r="I29" i="16"/>
  <c r="I24" i="17"/>
  <c r="J25" i="10"/>
  <c r="J21" i="10"/>
  <c r="F22" i="11"/>
  <c r="C9" i="10"/>
  <c r="F23" i="10"/>
  <c r="F29" i="10"/>
  <c r="F27" i="13"/>
  <c r="F27" i="10"/>
  <c r="L24" i="12"/>
  <c r="F28" i="13"/>
  <c r="L30" i="12"/>
  <c r="J28" i="12"/>
  <c r="O20" i="16"/>
  <c r="C7" i="10"/>
  <c r="D6" i="10"/>
  <c r="J25" i="12"/>
  <c r="C11" i="12"/>
  <c r="E6" i="14"/>
  <c r="E20" i="14" s="1"/>
  <c r="I24" i="16"/>
  <c r="F30" i="17"/>
  <c r="F26" i="17"/>
  <c r="F22" i="17"/>
  <c r="F29" i="17"/>
  <c r="F25" i="17"/>
  <c r="F21" i="17"/>
  <c r="F20" i="17"/>
  <c r="F24" i="17"/>
  <c r="F28" i="17"/>
  <c r="D6" i="17"/>
  <c r="D28" i="17" s="1"/>
  <c r="C7" i="17"/>
  <c r="C17" i="17"/>
  <c r="D30" i="17"/>
  <c r="C16" i="10"/>
  <c r="L29" i="9"/>
  <c r="L21" i="9"/>
  <c r="F31" i="9"/>
  <c r="F26" i="10"/>
  <c r="C8" i="10"/>
  <c r="K28" i="10"/>
  <c r="K24" i="10"/>
  <c r="K20" i="10"/>
  <c r="J30" i="10"/>
  <c r="F27" i="11"/>
  <c r="L23" i="11"/>
  <c r="L20" i="11"/>
  <c r="E29" i="9"/>
  <c r="E21" i="9"/>
  <c r="E30" i="9"/>
  <c r="E22" i="9"/>
  <c r="F31" i="10"/>
  <c r="C12" i="10"/>
  <c r="J22" i="10"/>
  <c r="F29" i="13"/>
  <c r="F25" i="13"/>
  <c r="L26" i="9"/>
  <c r="K31" i="10"/>
  <c r="J24" i="10"/>
  <c r="O28" i="10"/>
  <c r="O22" i="10"/>
  <c r="O31" i="10"/>
  <c r="O26" i="10"/>
  <c r="O25" i="10"/>
  <c r="O24" i="10"/>
  <c r="O21" i="10"/>
  <c r="O20" i="10"/>
  <c r="O27" i="10"/>
  <c r="F28" i="11"/>
  <c r="F24" i="12"/>
  <c r="K21" i="10"/>
  <c r="F23" i="11"/>
  <c r="C18" i="12"/>
  <c r="C10" i="12"/>
  <c r="K28" i="11"/>
  <c r="I30" i="12"/>
  <c r="I26" i="12"/>
  <c r="I22" i="12"/>
  <c r="J29" i="14"/>
  <c r="I29" i="14"/>
  <c r="I25" i="14"/>
  <c r="C16" i="12"/>
  <c r="C8" i="12"/>
  <c r="L31" i="15"/>
  <c r="C15" i="12"/>
  <c r="L22" i="12"/>
  <c r="I20" i="12"/>
  <c r="J30" i="14"/>
  <c r="J26" i="14"/>
  <c r="F31" i="15"/>
  <c r="F20" i="15"/>
  <c r="O31" i="15"/>
  <c r="F28" i="15"/>
  <c r="O24" i="16"/>
  <c r="L29" i="12"/>
  <c r="O30" i="12"/>
  <c r="O22" i="12"/>
  <c r="O26" i="12"/>
  <c r="O28" i="12"/>
  <c r="O24" i="12"/>
  <c r="O20" i="12"/>
  <c r="J24" i="12"/>
  <c r="C15" i="14"/>
  <c r="F31" i="17"/>
  <c r="E26" i="17"/>
  <c r="E22" i="17"/>
  <c r="R6" i="14"/>
  <c r="O28" i="15"/>
  <c r="O24" i="15"/>
  <c r="J26" i="16"/>
  <c r="I22" i="16"/>
  <c r="J20" i="16"/>
  <c r="C16" i="17"/>
  <c r="D29" i="17"/>
  <c r="L29" i="17"/>
  <c r="I27" i="8"/>
  <c r="O31" i="16"/>
  <c r="D20" i="16"/>
  <c r="J30" i="17"/>
  <c r="L21" i="17"/>
  <c r="J25" i="16"/>
  <c r="C18" i="16"/>
  <c r="C12" i="16"/>
  <c r="I28" i="17"/>
  <c r="I23" i="17"/>
  <c r="E20" i="17"/>
  <c r="C16" i="8"/>
  <c r="C12" i="8"/>
  <c r="C8" i="8"/>
  <c r="D6" i="14"/>
  <c r="L25" i="15"/>
  <c r="L28" i="16"/>
  <c r="L24" i="16"/>
  <c r="L20" i="16"/>
  <c r="L31" i="16"/>
  <c r="L27" i="16"/>
  <c r="L23" i="16"/>
  <c r="E29" i="17"/>
  <c r="C13" i="17"/>
  <c r="I29" i="8"/>
  <c r="O27" i="16"/>
  <c r="J24" i="17"/>
  <c r="E27" i="17"/>
  <c r="D6" i="8"/>
  <c r="O28" i="7"/>
  <c r="O24" i="7"/>
  <c r="F29" i="7"/>
  <c r="F25" i="7"/>
  <c r="O27" i="7"/>
  <c r="O20" i="7"/>
  <c r="F23" i="7"/>
  <c r="F27" i="7"/>
  <c r="F22" i="7"/>
  <c r="E24" i="5"/>
  <c r="E20" i="5"/>
  <c r="I24" i="5"/>
  <c r="F22" i="5"/>
  <c r="F27" i="5"/>
  <c r="F23" i="5"/>
  <c r="E29" i="5"/>
  <c r="E25" i="5"/>
  <c r="E30" i="5"/>
  <c r="E26" i="5"/>
  <c r="E21" i="5"/>
  <c r="E22" i="5"/>
  <c r="E31" i="5"/>
  <c r="E27" i="5"/>
  <c r="G22" i="4"/>
  <c r="G31" i="4"/>
  <c r="G24" i="4"/>
  <c r="G29" i="4"/>
  <c r="G20" i="4"/>
  <c r="G28" i="4"/>
  <c r="C8" i="4"/>
  <c r="F6" i="4"/>
  <c r="G25" i="4"/>
  <c r="G23" i="4"/>
  <c r="C7" i="4"/>
  <c r="P25" i="4"/>
  <c r="P23" i="4"/>
  <c r="Q23" i="4"/>
  <c r="Q26" i="4"/>
  <c r="Q30" i="4"/>
  <c r="Q21" i="4"/>
  <c r="P27" i="4"/>
  <c r="P31" i="4"/>
  <c r="P30" i="4"/>
  <c r="Q27" i="4"/>
  <c r="Q29" i="4"/>
  <c r="Q31" i="4"/>
  <c r="Q28" i="4"/>
  <c r="R7" i="4"/>
  <c r="S6" i="4"/>
  <c r="R9" i="4"/>
  <c r="I10" i="4"/>
  <c r="I14" i="4"/>
  <c r="P28" i="4"/>
  <c r="O6" i="4"/>
  <c r="C10" i="4"/>
  <c r="K6" i="4"/>
  <c r="K25" i="4" s="1"/>
  <c r="P20" i="4"/>
  <c r="P24" i="4"/>
  <c r="P26" i="4"/>
  <c r="I9" i="4"/>
  <c r="D9" i="4"/>
  <c r="C9" i="4" s="1"/>
  <c r="I12" i="4"/>
  <c r="E13" i="4"/>
  <c r="C13" i="4" s="1"/>
  <c r="R13" i="4"/>
  <c r="I16" i="4"/>
  <c r="C18" i="4"/>
  <c r="C17" i="4"/>
  <c r="C11" i="4"/>
  <c r="C15" i="4"/>
  <c r="R8" i="4"/>
  <c r="M28" i="4"/>
  <c r="M27" i="4"/>
  <c r="M24" i="4"/>
  <c r="I11" i="4"/>
  <c r="I18" i="4"/>
  <c r="T6" i="4"/>
  <c r="E12" i="4"/>
  <c r="D16" i="4"/>
  <c r="J30" i="4"/>
  <c r="M22" i="4"/>
  <c r="M29" i="4"/>
  <c r="M31" i="4"/>
  <c r="D14" i="4"/>
  <c r="D12" i="4"/>
  <c r="I30" i="5" l="1"/>
  <c r="I20" i="5"/>
  <c r="I31" i="20"/>
  <c r="D20" i="23"/>
  <c r="D26" i="23"/>
  <c r="L19" i="5"/>
  <c r="K19" i="16"/>
  <c r="D30" i="23"/>
  <c r="D19" i="23" s="1"/>
  <c r="E20" i="20"/>
  <c r="I24" i="20"/>
  <c r="E25" i="20"/>
  <c r="L19" i="8"/>
  <c r="E29" i="8"/>
  <c r="L28" i="4"/>
  <c r="L29" i="4"/>
  <c r="I26" i="5"/>
  <c r="D29" i="23"/>
  <c r="D28" i="23"/>
  <c r="O19" i="18"/>
  <c r="I31" i="22"/>
  <c r="E23" i="8"/>
  <c r="L25" i="4"/>
  <c r="I21" i="5"/>
  <c r="I19" i="5" s="1"/>
  <c r="L22" i="4"/>
  <c r="E26" i="8"/>
  <c r="D27" i="23"/>
  <c r="L30" i="4"/>
  <c r="D25" i="23"/>
  <c r="E22" i="20"/>
  <c r="D31" i="23"/>
  <c r="J19" i="7"/>
  <c r="I25" i="5"/>
  <c r="I28" i="5"/>
  <c r="E22" i="16"/>
  <c r="I23" i="5"/>
  <c r="J19" i="23"/>
  <c r="F19" i="14"/>
  <c r="F19" i="16"/>
  <c r="F19" i="23"/>
  <c r="K19" i="24"/>
  <c r="I22" i="14"/>
  <c r="I23" i="14"/>
  <c r="E27" i="8"/>
  <c r="D24" i="16"/>
  <c r="D23" i="16"/>
  <c r="D22" i="16"/>
  <c r="J31" i="4"/>
  <c r="D25" i="16"/>
  <c r="I28" i="14"/>
  <c r="I31" i="14"/>
  <c r="I27" i="14"/>
  <c r="E29" i="20"/>
  <c r="E31" i="20"/>
  <c r="E20" i="23"/>
  <c r="E28" i="9"/>
  <c r="E20" i="9"/>
  <c r="C6" i="9"/>
  <c r="O19" i="13"/>
  <c r="L19" i="20"/>
  <c r="I26" i="8"/>
  <c r="I20" i="14"/>
  <c r="D26" i="16"/>
  <c r="E30" i="20"/>
  <c r="E19" i="20" s="1"/>
  <c r="C6" i="23"/>
  <c r="E21" i="20"/>
  <c r="I25" i="20"/>
  <c r="E27" i="20"/>
  <c r="I22" i="22"/>
  <c r="I28" i="8"/>
  <c r="J19" i="9"/>
  <c r="E30" i="8"/>
  <c r="E28" i="7"/>
  <c r="J19" i="8"/>
  <c r="E28" i="8"/>
  <c r="E29" i="12"/>
  <c r="D26" i="18"/>
  <c r="I30" i="22"/>
  <c r="I30" i="8"/>
  <c r="E22" i="7"/>
  <c r="D31" i="16"/>
  <c r="D29" i="16"/>
  <c r="I23" i="11"/>
  <c r="E24" i="9"/>
  <c r="E23" i="9"/>
  <c r="O19" i="7"/>
  <c r="E26" i="9"/>
  <c r="I30" i="14"/>
  <c r="I22" i="8"/>
  <c r="L19" i="10"/>
  <c r="I21" i="22"/>
  <c r="I23" i="22"/>
  <c r="E20" i="8"/>
  <c r="E20" i="7"/>
  <c r="L19" i="23"/>
  <c r="J19" i="10"/>
  <c r="E24" i="20"/>
  <c r="L19" i="18"/>
  <c r="I21" i="14"/>
  <c r="E25" i="9"/>
  <c r="L19" i="15"/>
  <c r="D21" i="16"/>
  <c r="I24" i="8"/>
  <c r="C6" i="12"/>
  <c r="C25" i="12" s="1"/>
  <c r="I24" i="14"/>
  <c r="E26" i="20"/>
  <c r="E25" i="8"/>
  <c r="K19" i="9"/>
  <c r="K19" i="21"/>
  <c r="J26" i="4"/>
  <c r="K19" i="11"/>
  <c r="E23" i="21"/>
  <c r="K19" i="19"/>
  <c r="E25" i="21"/>
  <c r="E31" i="21"/>
  <c r="E21" i="22"/>
  <c r="I19" i="23"/>
  <c r="F19" i="5"/>
  <c r="K19" i="15"/>
  <c r="J28" i="4"/>
  <c r="L19" i="16"/>
  <c r="E19" i="17"/>
  <c r="E24" i="14"/>
  <c r="N19" i="4"/>
  <c r="K21" i="4"/>
  <c r="I19" i="17"/>
  <c r="J19" i="22"/>
  <c r="O19" i="21"/>
  <c r="F19" i="8"/>
  <c r="L27" i="4"/>
  <c r="D24" i="9"/>
  <c r="D31" i="9"/>
  <c r="D23" i="9"/>
  <c r="D21" i="9"/>
  <c r="D25" i="9"/>
  <c r="J23" i="4"/>
  <c r="J19" i="4" s="1"/>
  <c r="J22" i="4"/>
  <c r="J25" i="4"/>
  <c r="K22" i="4"/>
  <c r="J24" i="4"/>
  <c r="Q19" i="4"/>
  <c r="D26" i="17"/>
  <c r="F19" i="21"/>
  <c r="I26" i="20"/>
  <c r="I28" i="20"/>
  <c r="I24" i="19"/>
  <c r="J19" i="13"/>
  <c r="H19" i="4"/>
  <c r="E21" i="7"/>
  <c r="E25" i="7"/>
  <c r="E29" i="7"/>
  <c r="E24" i="7"/>
  <c r="E23" i="7"/>
  <c r="E31" i="7"/>
  <c r="E26" i="7"/>
  <c r="E27" i="7"/>
  <c r="E6" i="4"/>
  <c r="L19" i="13"/>
  <c r="E19" i="24"/>
  <c r="O19" i="23"/>
  <c r="I21" i="20"/>
  <c r="K19" i="18"/>
  <c r="C6" i="16"/>
  <c r="C25" i="16" s="1"/>
  <c r="J27" i="4"/>
  <c r="K24" i="4"/>
  <c r="D31" i="12"/>
  <c r="D20" i="17"/>
  <c r="J19" i="20"/>
  <c r="I20" i="20"/>
  <c r="I27" i="20"/>
  <c r="J19" i="19"/>
  <c r="I21" i="18"/>
  <c r="E22" i="8"/>
  <c r="E24" i="8"/>
  <c r="E21" i="8"/>
  <c r="I29" i="24"/>
  <c r="P19" i="4"/>
  <c r="F19" i="15"/>
  <c r="D28" i="12"/>
  <c r="L19" i="17"/>
  <c r="O19" i="8"/>
  <c r="I19" i="16"/>
  <c r="E31" i="10"/>
  <c r="D24" i="20"/>
  <c r="O19" i="24"/>
  <c r="O19" i="19"/>
  <c r="L19" i="22"/>
  <c r="E22" i="15"/>
  <c r="I26" i="7"/>
  <c r="I23" i="7"/>
  <c r="I27" i="7"/>
  <c r="I30" i="7"/>
  <c r="I22" i="7"/>
  <c r="I20" i="7"/>
  <c r="I31" i="7"/>
  <c r="I29" i="7"/>
  <c r="I28" i="7"/>
  <c r="I25" i="7"/>
  <c r="I21" i="7"/>
  <c r="I24" i="7"/>
  <c r="D26" i="22"/>
  <c r="D22" i="22"/>
  <c r="D23" i="22"/>
  <c r="D30" i="22"/>
  <c r="D25" i="22"/>
  <c r="D31" i="22"/>
  <c r="D27" i="22"/>
  <c r="D20" i="22"/>
  <c r="D29" i="22"/>
  <c r="D21" i="22"/>
  <c r="K19" i="22"/>
  <c r="F19" i="10"/>
  <c r="D6" i="4"/>
  <c r="D23" i="4" s="1"/>
  <c r="J19" i="16"/>
  <c r="D20" i="12"/>
  <c r="D30" i="12"/>
  <c r="I21" i="19"/>
  <c r="C20" i="23"/>
  <c r="D20" i="20"/>
  <c r="I23" i="20"/>
  <c r="D29" i="21"/>
  <c r="D30" i="21"/>
  <c r="D24" i="21"/>
  <c r="D20" i="21"/>
  <c r="D22" i="21"/>
  <c r="D21" i="21"/>
  <c r="C6" i="21"/>
  <c r="D27" i="21"/>
  <c r="D31" i="21"/>
  <c r="D28" i="21"/>
  <c r="D25" i="21"/>
  <c r="D23" i="21"/>
  <c r="D30" i="11"/>
  <c r="D29" i="11"/>
  <c r="D25" i="11"/>
  <c r="D27" i="11"/>
  <c r="D28" i="11"/>
  <c r="D20" i="11"/>
  <c r="D22" i="11"/>
  <c r="D31" i="11"/>
  <c r="D23" i="11"/>
  <c r="C27" i="9"/>
  <c r="C23" i="9"/>
  <c r="C28" i="9"/>
  <c r="C29" i="9"/>
  <c r="C26" i="9"/>
  <c r="C21" i="9"/>
  <c r="F19" i="9"/>
  <c r="F19" i="12"/>
  <c r="I31" i="24"/>
  <c r="I27" i="24"/>
  <c r="I28" i="24"/>
  <c r="I20" i="24"/>
  <c r="I23" i="24"/>
  <c r="I24" i="24"/>
  <c r="I25" i="24"/>
  <c r="K20" i="4"/>
  <c r="K27" i="4"/>
  <c r="K31" i="4"/>
  <c r="R6" i="4"/>
  <c r="G19" i="4"/>
  <c r="D21" i="12"/>
  <c r="K19" i="10"/>
  <c r="F19" i="17"/>
  <c r="O19" i="16"/>
  <c r="L19" i="14"/>
  <c r="L19" i="12"/>
  <c r="D27" i="17"/>
  <c r="I29" i="20"/>
  <c r="J19" i="24"/>
  <c r="D20" i="19"/>
  <c r="D21" i="19"/>
  <c r="D31" i="19"/>
  <c r="D22" i="19"/>
  <c r="D30" i="19"/>
  <c r="D24" i="19"/>
  <c r="D23" i="19"/>
  <c r="D25" i="19"/>
  <c r="D27" i="19"/>
  <c r="D26" i="19"/>
  <c r="D28" i="19"/>
  <c r="I30" i="24"/>
  <c r="J20" i="4"/>
  <c r="J21" i="4"/>
  <c r="K19" i="8"/>
  <c r="E19" i="16"/>
  <c r="J19" i="11"/>
  <c r="E20" i="15"/>
  <c r="E30" i="15"/>
  <c r="E21" i="15"/>
  <c r="E28" i="15"/>
  <c r="E25" i="15"/>
  <c r="E31" i="15"/>
  <c r="E29" i="15"/>
  <c r="E23" i="15"/>
  <c r="E26" i="15"/>
  <c r="E24" i="15"/>
  <c r="J19" i="14"/>
  <c r="J19" i="17"/>
  <c r="L19" i="9"/>
  <c r="J19" i="15"/>
  <c r="K19" i="20"/>
  <c r="D30" i="20"/>
  <c r="F19" i="18"/>
  <c r="J19" i="12"/>
  <c r="K19" i="13"/>
  <c r="D25" i="7"/>
  <c r="D24" i="7"/>
  <c r="D31" i="7"/>
  <c r="C6" i="7"/>
  <c r="D30" i="7"/>
  <c r="D28" i="7"/>
  <c r="D27" i="7"/>
  <c r="D20" i="7"/>
  <c r="D26" i="7"/>
  <c r="D21" i="7"/>
  <c r="D29" i="7"/>
  <c r="D22" i="7"/>
  <c r="D24" i="13"/>
  <c r="D25" i="13"/>
  <c r="D20" i="13"/>
  <c r="D30" i="13"/>
  <c r="D28" i="13"/>
  <c r="D27" i="13"/>
  <c r="D22" i="13"/>
  <c r="D29" i="13"/>
  <c r="D26" i="13"/>
  <c r="D31" i="13"/>
  <c r="D21" i="13"/>
  <c r="D23" i="13"/>
  <c r="E24" i="21"/>
  <c r="E28" i="21"/>
  <c r="E27" i="21"/>
  <c r="E30" i="21"/>
  <c r="E22" i="21"/>
  <c r="E21" i="21"/>
  <c r="E20" i="21"/>
  <c r="E29" i="21"/>
  <c r="O19" i="17"/>
  <c r="D29" i="12"/>
  <c r="L19" i="11"/>
  <c r="F19" i="13"/>
  <c r="O19" i="15"/>
  <c r="O19" i="9"/>
  <c r="F19" i="11"/>
  <c r="F19" i="24"/>
  <c r="L19" i="24"/>
  <c r="L19" i="21"/>
  <c r="I21" i="24"/>
  <c r="D26" i="11"/>
  <c r="O19" i="22"/>
  <c r="M19" i="4"/>
  <c r="D25" i="18"/>
  <c r="D22" i="18"/>
  <c r="D21" i="18"/>
  <c r="D20" i="18"/>
  <c r="D23" i="18"/>
  <c r="D24" i="18"/>
  <c r="D31" i="18"/>
  <c r="D28" i="18"/>
  <c r="D30" i="18"/>
  <c r="D29" i="18"/>
  <c r="E19" i="5"/>
  <c r="O19" i="12"/>
  <c r="I19" i="12"/>
  <c r="D23" i="12"/>
  <c r="D27" i="12"/>
  <c r="C22" i="23"/>
  <c r="D22" i="20"/>
  <c r="C30" i="23"/>
  <c r="I31" i="21"/>
  <c r="I22" i="20"/>
  <c r="E24" i="23"/>
  <c r="E30" i="23"/>
  <c r="E27" i="23"/>
  <c r="E26" i="23"/>
  <c r="E28" i="23"/>
  <c r="E23" i="23"/>
  <c r="E21" i="23"/>
  <c r="E29" i="23"/>
  <c r="E22" i="23"/>
  <c r="E24" i="12"/>
  <c r="E30" i="12"/>
  <c r="E26" i="12"/>
  <c r="E23" i="12"/>
  <c r="E28" i="12"/>
  <c r="E20" i="12"/>
  <c r="E21" i="12"/>
  <c r="E27" i="12"/>
  <c r="E25" i="12"/>
  <c r="E22" i="12"/>
  <c r="E31" i="23"/>
  <c r="J19" i="21"/>
  <c r="D22" i="24"/>
  <c r="C6" i="24"/>
  <c r="D26" i="24"/>
  <c r="D21" i="24"/>
  <c r="D29" i="24"/>
  <c r="D27" i="24"/>
  <c r="D30" i="24"/>
  <c r="D28" i="24"/>
  <c r="D23" i="24"/>
  <c r="D25" i="24"/>
  <c r="D31" i="24"/>
  <c r="D26" i="21"/>
  <c r="F19" i="19"/>
  <c r="I21" i="8"/>
  <c r="I25" i="8"/>
  <c r="I25" i="22"/>
  <c r="I27" i="22"/>
  <c r="I24" i="22"/>
  <c r="I20" i="22"/>
  <c r="I28" i="22"/>
  <c r="L31" i="4"/>
  <c r="L26" i="4"/>
  <c r="L23" i="4"/>
  <c r="L24" i="4"/>
  <c r="J19" i="18"/>
  <c r="L21" i="4"/>
  <c r="O19" i="10"/>
  <c r="D24" i="12"/>
  <c r="D22" i="12"/>
  <c r="F19" i="22"/>
  <c r="O19" i="20"/>
  <c r="L19" i="19"/>
  <c r="I26" i="24"/>
  <c r="D28" i="5"/>
  <c r="D20" i="5"/>
  <c r="D23" i="5"/>
  <c r="D22" i="5"/>
  <c r="D31" i="5"/>
  <c r="D26" i="5"/>
  <c r="D21" i="5"/>
  <c r="D27" i="5"/>
  <c r="D30" i="5"/>
  <c r="D29" i="5"/>
  <c r="D25" i="5"/>
  <c r="D24" i="5"/>
  <c r="D24" i="22"/>
  <c r="D23" i="7"/>
  <c r="F19" i="7"/>
  <c r="D24" i="11"/>
  <c r="I20" i="18"/>
  <c r="I27" i="18"/>
  <c r="I30" i="18"/>
  <c r="I26" i="22"/>
  <c r="E29" i="19"/>
  <c r="E30" i="19"/>
  <c r="E26" i="19"/>
  <c r="E25" i="19"/>
  <c r="E28" i="19"/>
  <c r="E23" i="19"/>
  <c r="E20" i="19"/>
  <c r="C6" i="19"/>
  <c r="E31" i="19"/>
  <c r="E22" i="19"/>
  <c r="E27" i="19"/>
  <c r="E21" i="19"/>
  <c r="E21" i="18"/>
  <c r="E24" i="19"/>
  <c r="C27" i="23"/>
  <c r="C31" i="23"/>
  <c r="C23" i="23"/>
  <c r="C6" i="20"/>
  <c r="C24" i="20" s="1"/>
  <c r="D31" i="20"/>
  <c r="D27" i="20"/>
  <c r="D21" i="20"/>
  <c r="D29" i="20"/>
  <c r="D23" i="20"/>
  <c r="D25" i="20"/>
  <c r="C26" i="23"/>
  <c r="C21" i="23"/>
  <c r="D28" i="20"/>
  <c r="C6" i="18"/>
  <c r="E31" i="18"/>
  <c r="E23" i="18"/>
  <c r="E30" i="18"/>
  <c r="E28" i="18"/>
  <c r="E24" i="18"/>
  <c r="E29" i="18"/>
  <c r="E27" i="18"/>
  <c r="E25" i="18"/>
  <c r="E22" i="18"/>
  <c r="E20" i="18"/>
  <c r="I25" i="19"/>
  <c r="I22" i="19"/>
  <c r="I30" i="19"/>
  <c r="I29" i="19"/>
  <c r="I27" i="19"/>
  <c r="I26" i="19"/>
  <c r="I23" i="19"/>
  <c r="I28" i="19"/>
  <c r="I31" i="19"/>
  <c r="I30" i="21"/>
  <c r="I22" i="21"/>
  <c r="I23" i="21"/>
  <c r="I26" i="21"/>
  <c r="I20" i="21"/>
  <c r="I21" i="21"/>
  <c r="I24" i="21"/>
  <c r="I27" i="21"/>
  <c r="I29" i="21"/>
  <c r="I28" i="21"/>
  <c r="E30" i="22"/>
  <c r="E28" i="22"/>
  <c r="E27" i="22"/>
  <c r="E29" i="22"/>
  <c r="E22" i="22"/>
  <c r="E26" i="22"/>
  <c r="C6" i="22"/>
  <c r="C23" i="22" s="1"/>
  <c r="E31" i="22"/>
  <c r="E25" i="22"/>
  <c r="E20" i="22"/>
  <c r="E24" i="22"/>
  <c r="C6" i="8"/>
  <c r="C31" i="8" s="1"/>
  <c r="D26" i="8"/>
  <c r="D30" i="8"/>
  <c r="D22" i="8"/>
  <c r="D24" i="8"/>
  <c r="D28" i="8"/>
  <c r="D20" i="8"/>
  <c r="D27" i="14"/>
  <c r="D21" i="14"/>
  <c r="D25" i="14"/>
  <c r="C6" i="14"/>
  <c r="C28" i="14" s="1"/>
  <c r="D24" i="14"/>
  <c r="D30" i="14"/>
  <c r="D22" i="14"/>
  <c r="D23" i="14"/>
  <c r="D26" i="14"/>
  <c r="D31" i="14"/>
  <c r="D29" i="14"/>
  <c r="D20" i="14"/>
  <c r="D31" i="10"/>
  <c r="D26" i="10"/>
  <c r="C6" i="10"/>
  <c r="C20" i="10" s="1"/>
  <c r="D27" i="10"/>
  <c r="D25" i="10"/>
  <c r="D30" i="10"/>
  <c r="D28" i="10"/>
  <c r="D29" i="10"/>
  <c r="E30" i="11"/>
  <c r="C6" i="11"/>
  <c r="C22" i="11" s="1"/>
  <c r="E23" i="11"/>
  <c r="E20" i="11"/>
  <c r="E27" i="11"/>
  <c r="E29" i="11"/>
  <c r="E28" i="11"/>
  <c r="E24" i="11"/>
  <c r="E26" i="11"/>
  <c r="E25" i="11"/>
  <c r="E31" i="11"/>
  <c r="E21" i="11"/>
  <c r="I31" i="13"/>
  <c r="I30" i="13"/>
  <c r="I23" i="13"/>
  <c r="I27" i="13"/>
  <c r="I22" i="13"/>
  <c r="I26" i="13"/>
  <c r="D24" i="10"/>
  <c r="I25" i="9"/>
  <c r="I29" i="9"/>
  <c r="I22" i="9"/>
  <c r="I21" i="9"/>
  <c r="I30" i="9"/>
  <c r="I23" i="9"/>
  <c r="I27" i="9"/>
  <c r="I28" i="9"/>
  <c r="I31" i="9"/>
  <c r="I26" i="9"/>
  <c r="I24" i="9"/>
  <c r="C23" i="8"/>
  <c r="I25" i="13"/>
  <c r="D21" i="8"/>
  <c r="D29" i="8"/>
  <c r="E23" i="14"/>
  <c r="E26" i="14"/>
  <c r="E25" i="14"/>
  <c r="E27" i="14"/>
  <c r="E29" i="14"/>
  <c r="E21" i="14"/>
  <c r="E31" i="14"/>
  <c r="E22" i="14"/>
  <c r="E28" i="14"/>
  <c r="D22" i="10"/>
  <c r="I21" i="13"/>
  <c r="I28" i="10"/>
  <c r="I26" i="10"/>
  <c r="E22" i="11"/>
  <c r="E30" i="14"/>
  <c r="D27" i="8"/>
  <c r="I28" i="11"/>
  <c r="I25" i="11"/>
  <c r="I20" i="11"/>
  <c r="I29" i="11"/>
  <c r="I21" i="11"/>
  <c r="I26" i="11"/>
  <c r="I30" i="11"/>
  <c r="I31" i="11"/>
  <c r="D28" i="14"/>
  <c r="I20" i="10"/>
  <c r="I20" i="13"/>
  <c r="I27" i="11"/>
  <c r="D21" i="10"/>
  <c r="I29" i="13"/>
  <c r="D20" i="10"/>
  <c r="I25" i="10"/>
  <c r="E22" i="10"/>
  <c r="E26" i="10"/>
  <c r="E20" i="10"/>
  <c r="E30" i="10"/>
  <c r="E21" i="10"/>
  <c r="E28" i="10"/>
  <c r="E23" i="10"/>
  <c r="E24" i="10"/>
  <c r="I27" i="10"/>
  <c r="C6" i="13"/>
  <c r="C21" i="13" s="1"/>
  <c r="E26" i="13"/>
  <c r="E20" i="13"/>
  <c r="E28" i="13"/>
  <c r="E27" i="13"/>
  <c r="E31" i="13"/>
  <c r="E22" i="13"/>
  <c r="E23" i="13"/>
  <c r="E24" i="13"/>
  <c r="E30" i="13"/>
  <c r="E21" i="13"/>
  <c r="E29" i="13"/>
  <c r="I28" i="13"/>
  <c r="I22" i="10"/>
  <c r="I24" i="13"/>
  <c r="I21" i="10"/>
  <c r="D25" i="8"/>
  <c r="I22" i="11"/>
  <c r="I23" i="10"/>
  <c r="I31" i="10"/>
  <c r="C6" i="17"/>
  <c r="C31" i="17" s="1"/>
  <c r="D25" i="17"/>
  <c r="D21" i="17"/>
  <c r="D22" i="17"/>
  <c r="D23" i="17"/>
  <c r="I24" i="10"/>
  <c r="I20" i="9"/>
  <c r="D26" i="12"/>
  <c r="C24" i="10"/>
  <c r="D23" i="10"/>
  <c r="I29" i="10"/>
  <c r="D23" i="8"/>
  <c r="D31" i="8"/>
  <c r="D26" i="15"/>
  <c r="D21" i="15"/>
  <c r="C6" i="15"/>
  <c r="C31" i="15" s="1"/>
  <c r="D30" i="15"/>
  <c r="D23" i="15"/>
  <c r="D29" i="15"/>
  <c r="D25" i="15"/>
  <c r="D27" i="15"/>
  <c r="D20" i="15"/>
  <c r="D28" i="15"/>
  <c r="D24" i="15"/>
  <c r="D22" i="15"/>
  <c r="E27" i="10"/>
  <c r="D24" i="17"/>
  <c r="I22" i="15"/>
  <c r="I30" i="15"/>
  <c r="I20" i="15"/>
  <c r="I28" i="15"/>
  <c r="I23" i="15"/>
  <c r="I27" i="15"/>
  <c r="I21" i="15"/>
  <c r="I25" i="15"/>
  <c r="I26" i="15"/>
  <c r="I29" i="15"/>
  <c r="I24" i="15"/>
  <c r="D25" i="12"/>
  <c r="E25" i="10"/>
  <c r="C23" i="5"/>
  <c r="C20" i="5"/>
  <c r="C24" i="5"/>
  <c r="C26" i="5"/>
  <c r="C28" i="5"/>
  <c r="C31" i="5"/>
  <c r="C25" i="5"/>
  <c r="C30" i="5"/>
  <c r="C29" i="5"/>
  <c r="C27" i="5"/>
  <c r="C22" i="5"/>
  <c r="C21" i="5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E20" i="4"/>
  <c r="E27" i="4"/>
  <c r="E23" i="4"/>
  <c r="E29" i="4"/>
  <c r="E22" i="4"/>
  <c r="E24" i="4"/>
  <c r="E31" i="4"/>
  <c r="E21" i="4"/>
  <c r="E30" i="4"/>
  <c r="E26" i="4"/>
  <c r="E28" i="4"/>
  <c r="C6" i="4"/>
  <c r="C26" i="4" s="1"/>
  <c r="D20" i="4"/>
  <c r="D28" i="4"/>
  <c r="C16" i="4"/>
  <c r="C29" i="4" s="1"/>
  <c r="D29" i="4"/>
  <c r="C14" i="4"/>
  <c r="E25" i="4"/>
  <c r="D25" i="4"/>
  <c r="C12" i="4"/>
  <c r="E19" i="23" l="1"/>
  <c r="E19" i="7"/>
  <c r="C22" i="10"/>
  <c r="C26" i="12"/>
  <c r="D19" i="9"/>
  <c r="I19" i="14"/>
  <c r="C26" i="17"/>
  <c r="E19" i="9"/>
  <c r="D19" i="16"/>
  <c r="C21" i="12"/>
  <c r="C23" i="16"/>
  <c r="C25" i="8"/>
  <c r="C27" i="12"/>
  <c r="C22" i="12"/>
  <c r="C30" i="12"/>
  <c r="C24" i="12"/>
  <c r="C20" i="12"/>
  <c r="C25" i="23"/>
  <c r="C24" i="23"/>
  <c r="C29" i="23"/>
  <c r="C28" i="23"/>
  <c r="C19" i="23" s="1"/>
  <c r="C30" i="9"/>
  <c r="C24" i="9"/>
  <c r="C31" i="9"/>
  <c r="C22" i="9"/>
  <c r="C20" i="9"/>
  <c r="C25" i="9"/>
  <c r="C27" i="8"/>
  <c r="C29" i="12"/>
  <c r="C29" i="8"/>
  <c r="E19" i="8"/>
  <c r="C28" i="12"/>
  <c r="C31" i="12"/>
  <c r="C23" i="12"/>
  <c r="D19" i="24"/>
  <c r="O19" i="4"/>
  <c r="C19" i="5"/>
  <c r="D19" i="17"/>
  <c r="C29" i="10"/>
  <c r="C27" i="10"/>
  <c r="C21" i="22"/>
  <c r="I19" i="19"/>
  <c r="C26" i="20"/>
  <c r="C30" i="20"/>
  <c r="C28" i="20"/>
  <c r="E19" i="14"/>
  <c r="L19" i="4"/>
  <c r="C28" i="16"/>
  <c r="C20" i="16"/>
  <c r="C26" i="16"/>
  <c r="C24" i="16"/>
  <c r="C30" i="16"/>
  <c r="C22" i="16"/>
  <c r="C21" i="10"/>
  <c r="C23" i="10"/>
  <c r="C25" i="10"/>
  <c r="C20" i="20"/>
  <c r="K19" i="4"/>
  <c r="C31" i="16"/>
  <c r="C29" i="16"/>
  <c r="C21" i="16"/>
  <c r="I19" i="20"/>
  <c r="I19" i="11"/>
  <c r="C19" i="9"/>
  <c r="C24" i="4"/>
  <c r="C21" i="8"/>
  <c r="I19" i="8"/>
  <c r="C27" i="16"/>
  <c r="E19" i="19"/>
  <c r="E19" i="21"/>
  <c r="D19" i="13"/>
  <c r="D19" i="11"/>
  <c r="D19" i="22"/>
  <c r="D19" i="10"/>
  <c r="C28" i="17"/>
  <c r="D19" i="14"/>
  <c r="D19" i="18"/>
  <c r="C28" i="7"/>
  <c r="C24" i="7"/>
  <c r="C25" i="7"/>
  <c r="C22" i="7"/>
  <c r="C20" i="7"/>
  <c r="C29" i="7"/>
  <c r="C31" i="7"/>
  <c r="C21" i="7"/>
  <c r="C30" i="7"/>
  <c r="C27" i="7"/>
  <c r="C26" i="7"/>
  <c r="C23" i="7"/>
  <c r="D19" i="19"/>
  <c r="C29" i="21"/>
  <c r="C20" i="21"/>
  <c r="C31" i="21"/>
  <c r="C24" i="21"/>
  <c r="C26" i="21"/>
  <c r="C25" i="21"/>
  <c r="C21" i="21"/>
  <c r="C28" i="21"/>
  <c r="C30" i="21"/>
  <c r="C22" i="21"/>
  <c r="C23" i="21"/>
  <c r="C27" i="21"/>
  <c r="D19" i="20"/>
  <c r="D30" i="4"/>
  <c r="D21" i="4"/>
  <c r="F19" i="4"/>
  <c r="I19" i="15"/>
  <c r="D19" i="15"/>
  <c r="I19" i="9"/>
  <c r="C27" i="17"/>
  <c r="I19" i="22"/>
  <c r="C28" i="4"/>
  <c r="C25" i="20"/>
  <c r="D24" i="4"/>
  <c r="D31" i="4"/>
  <c r="E19" i="11"/>
  <c r="I19" i="18"/>
  <c r="C27" i="24"/>
  <c r="C26" i="24"/>
  <c r="C22" i="24"/>
  <c r="C30" i="24"/>
  <c r="C24" i="24"/>
  <c r="C20" i="24"/>
  <c r="C31" i="24"/>
  <c r="C23" i="24"/>
  <c r="C28" i="24"/>
  <c r="C25" i="24"/>
  <c r="C21" i="24"/>
  <c r="E19" i="12"/>
  <c r="E19" i="13"/>
  <c r="E19" i="15"/>
  <c r="D26" i="4"/>
  <c r="C24" i="17"/>
  <c r="E19" i="10"/>
  <c r="C27" i="4"/>
  <c r="D27" i="4"/>
  <c r="D22" i="4"/>
  <c r="I19" i="13"/>
  <c r="E19" i="18"/>
  <c r="D19" i="5"/>
  <c r="C29" i="24"/>
  <c r="D19" i="21"/>
  <c r="I19" i="7"/>
  <c r="C30" i="4"/>
  <c r="C31" i="4"/>
  <c r="I19" i="10"/>
  <c r="D19" i="8"/>
  <c r="E19" i="22"/>
  <c r="I19" i="21"/>
  <c r="D19" i="7"/>
  <c r="I19" i="24"/>
  <c r="D19" i="12"/>
  <c r="C25" i="18"/>
  <c r="C30" i="18"/>
  <c r="C28" i="18"/>
  <c r="C24" i="18"/>
  <c r="C23" i="18"/>
  <c r="C29" i="18"/>
  <c r="C20" i="18"/>
  <c r="C27" i="18"/>
  <c r="C31" i="18"/>
  <c r="C31" i="19"/>
  <c r="C23" i="19"/>
  <c r="C27" i="19"/>
  <c r="C30" i="19"/>
  <c r="C29" i="19"/>
  <c r="C26" i="19"/>
  <c r="C28" i="19"/>
  <c r="C22" i="19"/>
  <c r="C25" i="19"/>
  <c r="C20" i="19"/>
  <c r="C24" i="19"/>
  <c r="C26" i="18"/>
  <c r="C21" i="18"/>
  <c r="C29" i="22"/>
  <c r="C20" i="22"/>
  <c r="C24" i="22"/>
  <c r="C31" i="22"/>
  <c r="C27" i="22"/>
  <c r="C30" i="22"/>
  <c r="C25" i="22"/>
  <c r="C28" i="22"/>
  <c r="C22" i="22"/>
  <c r="C26" i="22"/>
  <c r="C22" i="18"/>
  <c r="C31" i="20"/>
  <c r="C29" i="20"/>
  <c r="C21" i="20"/>
  <c r="C23" i="20"/>
  <c r="C27" i="20"/>
  <c r="C22" i="20"/>
  <c r="C21" i="19"/>
  <c r="C29" i="13"/>
  <c r="C26" i="14"/>
  <c r="C25" i="14"/>
  <c r="C21" i="14"/>
  <c r="C27" i="14"/>
  <c r="C24" i="14"/>
  <c r="C30" i="14"/>
  <c r="C31" i="14"/>
  <c r="C23" i="14"/>
  <c r="C22" i="14"/>
  <c r="C29" i="14"/>
  <c r="C20" i="14"/>
  <c r="C21" i="17"/>
  <c r="C22" i="17"/>
  <c r="C23" i="17"/>
  <c r="C25" i="17"/>
  <c r="C20" i="17"/>
  <c r="C29" i="17"/>
  <c r="C26" i="11"/>
  <c r="C30" i="11"/>
  <c r="C20" i="11"/>
  <c r="C21" i="11"/>
  <c r="C29" i="11"/>
  <c r="C28" i="11"/>
  <c r="C25" i="11"/>
  <c r="C24" i="11"/>
  <c r="C31" i="11"/>
  <c r="C23" i="11"/>
  <c r="C27" i="11"/>
  <c r="C30" i="10"/>
  <c r="C26" i="10"/>
  <c r="C28" i="10"/>
  <c r="C31" i="10"/>
  <c r="C30" i="17"/>
  <c r="C23" i="13"/>
  <c r="C27" i="13"/>
  <c r="C26" i="13"/>
  <c r="C22" i="13"/>
  <c r="C30" i="13"/>
  <c r="C31" i="13"/>
  <c r="C28" i="13"/>
  <c r="C24" i="13"/>
  <c r="C20" i="13"/>
  <c r="C22" i="15"/>
  <c r="C23" i="15"/>
  <c r="C27" i="15"/>
  <c r="C21" i="15"/>
  <c r="C25" i="15"/>
  <c r="C24" i="15"/>
  <c r="C26" i="15"/>
  <c r="C30" i="15"/>
  <c r="C29" i="15"/>
  <c r="C20" i="15"/>
  <c r="C28" i="15"/>
  <c r="C25" i="13"/>
  <c r="C26" i="8"/>
  <c r="C20" i="8"/>
  <c r="C24" i="8"/>
  <c r="C28" i="8"/>
  <c r="C22" i="8"/>
  <c r="C30" i="8"/>
  <c r="C25" i="4"/>
  <c r="I20" i="4"/>
  <c r="I26" i="4"/>
  <c r="I28" i="4"/>
  <c r="I21" i="4"/>
  <c r="I30" i="4"/>
  <c r="I25" i="4"/>
  <c r="I31" i="4"/>
  <c r="I29" i="4"/>
  <c r="I22" i="4"/>
  <c r="I23" i="4"/>
  <c r="I27" i="4"/>
  <c r="I24" i="4"/>
  <c r="C22" i="4"/>
  <c r="C20" i="4"/>
  <c r="C23" i="4"/>
  <c r="C21" i="4"/>
  <c r="E19" i="4"/>
  <c r="C19" i="12" l="1"/>
  <c r="C19" i="22"/>
  <c r="D19" i="4"/>
  <c r="C19" i="16"/>
  <c r="C19" i="10"/>
  <c r="C19" i="20"/>
  <c r="C19" i="18"/>
  <c r="C19" i="7"/>
  <c r="C19" i="15"/>
  <c r="C19" i="11"/>
  <c r="C19" i="14"/>
  <c r="C19" i="13"/>
  <c r="C19" i="19"/>
  <c r="C19" i="21"/>
  <c r="C19" i="24"/>
  <c r="C19" i="8"/>
  <c r="C19" i="17"/>
  <c r="I19" i="4"/>
  <c r="C19" i="4"/>
</calcChain>
</file>

<file path=xl/sharedStrings.xml><?xml version="1.0" encoding="utf-8"?>
<sst xmlns="http://schemas.openxmlformats.org/spreadsheetml/2006/main" count="1920" uniqueCount="62">
  <si>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</si>
  <si>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</si>
  <si>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</si>
  <si>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</si>
  <si>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</si>
  <si>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</si>
  <si>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</si>
  <si>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</si>
  <si>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</si>
  <si>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</si>
  <si>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</si>
  <si>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</si>
  <si>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</si>
  <si>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</si>
  <si>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</si>
  <si>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</si>
  <si>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</si>
  <si>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</si>
  <si>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</si>
  <si>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</si>
  <si>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</si>
  <si>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</si>
  <si>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</si>
  <si>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</si>
  <si>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</si>
  <si>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</si>
  <si>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</si>
  <si>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</si>
  <si>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県計</t>
    <phoneticPr fontId="3"/>
  </si>
  <si>
    <t>鳥取市</t>
    <phoneticPr fontId="3"/>
  </si>
  <si>
    <t>米子市</t>
    <phoneticPr fontId="3"/>
  </si>
  <si>
    <t>倉吉市</t>
    <phoneticPr fontId="3"/>
  </si>
  <si>
    <t>境港市</t>
    <phoneticPr fontId="3"/>
  </si>
  <si>
    <t>岩美町</t>
    <phoneticPr fontId="3"/>
  </si>
  <si>
    <t>若桜町</t>
    <phoneticPr fontId="3"/>
  </si>
  <si>
    <t>智頭町</t>
    <phoneticPr fontId="3"/>
  </si>
  <si>
    <t>八頭町</t>
    <phoneticPr fontId="3"/>
  </si>
  <si>
    <t>三朝町</t>
    <phoneticPr fontId="3"/>
  </si>
  <si>
    <t>湯梨浜町</t>
    <phoneticPr fontId="3"/>
  </si>
  <si>
    <t>琴浦町</t>
    <phoneticPr fontId="3"/>
  </si>
  <si>
    <t>北栄町</t>
    <phoneticPr fontId="3"/>
  </si>
  <si>
    <t>日吉津村</t>
    <phoneticPr fontId="3"/>
  </si>
  <si>
    <t>大山町</t>
    <phoneticPr fontId="3"/>
  </si>
  <si>
    <t>南部町</t>
    <phoneticPr fontId="3"/>
  </si>
  <si>
    <t>伯耆町</t>
    <phoneticPr fontId="3"/>
  </si>
  <si>
    <t>日南町</t>
    <phoneticPr fontId="3"/>
  </si>
  <si>
    <t>日野町</t>
    <phoneticPr fontId="3"/>
  </si>
  <si>
    <t>江府町</t>
    <phoneticPr fontId="3"/>
  </si>
  <si>
    <t>（R3.10.1～R4.9.30）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</si>
  <si>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</si>
  <si>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</si>
  <si>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</si>
  <si>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</si>
  <si>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</si>
  <si>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</si>
  <si>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</si>
  <si>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</si>
  <si>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</si>
  <si>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</si>
  <si>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</si>
  <si>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</si>
  <si>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 xml:space="preserve">　　第6表　　月 別 実 移 動 者 数 </t>
    <rPh sb="17" eb="1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</si>
</sst>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_ ;[Red]\-#,##0.0\ "/>
  </numFmts>
  <fonts count="11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 applyAlignment="1" applyProtection="1">
      <protection locked="0"/>
    </xf>
    <xf numFmtId="0" fontId="5" fillId="0" borderId="0" xfId="0" applyFont="1" applyBorder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178" fontId="4" fillId="0" borderId="23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 applyProtection="1">
      <protection locked="0"/>
    </xf>
    <xf numFmtId="0" fontId="9" fillId="0" borderId="22" xfId="0" applyNumberFormat="1" applyFont="1" applyBorder="1" applyAlignment="1" applyProtection="1">
      <protection locked="0"/>
    </xf>
    <xf numFmtId="0" fontId="4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9" fillId="0" borderId="22" xfId="0" applyNumberFormat="1" applyFont="1" applyBorder="1" applyAlignment="1" applyProtection="1">
      <protection locked="0"/>
    </xf>
    <xf numFmtId="0" fontId="10" fillId="0" borderId="29" xfId="0" applyNumberFormat="1" applyFont="1" applyBorder="1" applyAlignment="1" applyProtection="1">
      <alignment horizontal="center" vertical="center" textRotation="255"/>
      <protection locked="0"/>
    </xf>
    <xf numFmtId="0" fontId="10" fillId="0" borderId="30" xfId="0" applyNumberFormat="1" applyFont="1" applyBorder="1" applyAlignment="1" applyProtection="1">
      <alignment horizontal="center" vertical="center" textRotation="255"/>
      <protection locked="0"/>
    </xf>
    <xf numFmtId="0" fontId="10" fillId="0" borderId="31" xfId="0" applyNumberFormat="1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33"/>
  <sheetViews>
    <sheetView tabSelected="1"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28</v>
      </c>
      <c r="B2" s="66"/>
      <c r="C2" s="66"/>
      <c r="D2" s="66"/>
      <c r="E2" s="62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32" t="s">
        <v>15</v>
      </c>
      <c r="O5" s="59" t="s">
        <v>13</v>
      </c>
      <c r="P5" s="58" t="s">
        <v>14</v>
      </c>
      <c r="Q5" s="32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26495</v>
      </c>
      <c r="D6" s="25">
        <f>SUM(D7:D18)</f>
        <v>14200</v>
      </c>
      <c r="E6" s="19">
        <f>SUM(E7:E18)</f>
        <v>12295</v>
      </c>
      <c r="F6" s="18">
        <f>G6+H6</f>
        <v>5583</v>
      </c>
      <c r="G6" s="25">
        <f>SUM(G7:G18)</f>
        <v>2819</v>
      </c>
      <c r="H6" s="20">
        <f>SUM(H7:H18)</f>
        <v>2764</v>
      </c>
      <c r="I6" s="19">
        <f>J6+K6</f>
        <v>20912</v>
      </c>
      <c r="J6" s="25">
        <f>SUM(J7:J18)</f>
        <v>11381</v>
      </c>
      <c r="K6" s="19">
        <f>SUM(K7:K18)</f>
        <v>9531</v>
      </c>
      <c r="L6" s="18">
        <f>M6+N6</f>
        <v>10060</v>
      </c>
      <c r="M6" s="25">
        <f>SUM(M7:M18)</f>
        <v>5533</v>
      </c>
      <c r="N6" s="20">
        <f>SUM(N7:N18)</f>
        <v>4527</v>
      </c>
      <c r="O6" s="19">
        <f>P6+Q6</f>
        <v>10852</v>
      </c>
      <c r="P6" s="25">
        <f>SUM(P7:P18)</f>
        <v>5848</v>
      </c>
      <c r="Q6" s="19">
        <f>SUM(Q7:Q18)</f>
        <v>5004</v>
      </c>
      <c r="R6" s="27">
        <f>S6+T6</f>
        <v>-792</v>
      </c>
      <c r="S6" s="25">
        <f>SUM(S7:S18)</f>
        <v>-315</v>
      </c>
      <c r="T6" s="29">
        <f>SUM(T7:T18)</f>
        <v>-477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1599</v>
      </c>
      <c r="D7" s="26">
        <f t="shared" ref="D7:E18" si="1">G7+J7</f>
        <v>831</v>
      </c>
      <c r="E7" s="17">
        <f t="shared" si="1"/>
        <v>768</v>
      </c>
      <c r="F7" s="16">
        <f>G7+H7</f>
        <v>354</v>
      </c>
      <c r="G7" s="60">
        <v>167</v>
      </c>
      <c r="H7" s="61">
        <v>187</v>
      </c>
      <c r="I7" s="17">
        <f t="shared" ref="I7:I18" si="2">J7+K7</f>
        <v>1245</v>
      </c>
      <c r="J7" s="26">
        <f>M7+P7</f>
        <v>664</v>
      </c>
      <c r="K7" s="17">
        <f t="shared" ref="K7:K18" si="3">N7+Q7</f>
        <v>581</v>
      </c>
      <c r="L7" s="16">
        <f>M7+N7</f>
        <v>606</v>
      </c>
      <c r="M7" s="60">
        <v>303</v>
      </c>
      <c r="N7" s="61">
        <v>303</v>
      </c>
      <c r="O7" s="15">
        <f>P7+Q7</f>
        <v>639</v>
      </c>
      <c r="P7" s="60">
        <v>361</v>
      </c>
      <c r="Q7" s="15">
        <v>278</v>
      </c>
      <c r="R7" s="16">
        <f t="shared" ref="R7:R18" si="4">S7+T7</f>
        <v>-33</v>
      </c>
      <c r="S7" s="26">
        <f t="shared" ref="S7:T18" si="5">M7-P7</f>
        <v>-58</v>
      </c>
      <c r="T7" s="30">
        <f t="shared" si="5"/>
        <v>25</v>
      </c>
    </row>
    <row r="8" spans="1:20" s="2" customFormat="1" ht="36" customHeight="1" x14ac:dyDescent="0.2">
      <c r="A8" s="67"/>
      <c r="B8" s="8" t="s">
        <v>50</v>
      </c>
      <c r="C8" s="16">
        <f t="shared" si="0"/>
        <v>1498</v>
      </c>
      <c r="D8" s="26">
        <f t="shared" si="1"/>
        <v>751</v>
      </c>
      <c r="E8" s="17">
        <f t="shared" si="1"/>
        <v>747</v>
      </c>
      <c r="F8" s="16">
        <f t="shared" ref="F8:F18" si="6">G8+H8</f>
        <v>422</v>
      </c>
      <c r="G8" s="60">
        <v>184</v>
      </c>
      <c r="H8" s="61">
        <v>238</v>
      </c>
      <c r="I8" s="17">
        <f t="shared" si="2"/>
        <v>1076</v>
      </c>
      <c r="J8" s="26">
        <f t="shared" ref="J8:J18" si="7">M8+P8</f>
        <v>567</v>
      </c>
      <c r="K8" s="17">
        <f t="shared" si="3"/>
        <v>509</v>
      </c>
      <c r="L8" s="16">
        <f t="shared" ref="L8:L18" si="8">M8+N8</f>
        <v>552</v>
      </c>
      <c r="M8" s="60">
        <v>290</v>
      </c>
      <c r="N8" s="61">
        <v>262</v>
      </c>
      <c r="O8" s="15">
        <f t="shared" ref="O8:O18" si="9">P8+Q8</f>
        <v>524</v>
      </c>
      <c r="P8" s="60">
        <v>277</v>
      </c>
      <c r="Q8" s="15">
        <v>247</v>
      </c>
      <c r="R8" s="16">
        <f t="shared" si="4"/>
        <v>28</v>
      </c>
      <c r="S8" s="26">
        <f t="shared" si="5"/>
        <v>13</v>
      </c>
      <c r="T8" s="30">
        <f t="shared" si="5"/>
        <v>15</v>
      </c>
    </row>
    <row r="9" spans="1:20" s="2" customFormat="1" ht="36" customHeight="1" x14ac:dyDescent="0.2">
      <c r="A9" s="67"/>
      <c r="B9" s="8" t="s">
        <v>51</v>
      </c>
      <c r="C9" s="16">
        <f t="shared" si="0"/>
        <v>1296</v>
      </c>
      <c r="D9" s="26">
        <f t="shared" si="1"/>
        <v>684</v>
      </c>
      <c r="E9" s="17">
        <f t="shared" si="1"/>
        <v>612</v>
      </c>
      <c r="F9" s="16">
        <f t="shared" si="6"/>
        <v>348</v>
      </c>
      <c r="G9" s="60">
        <v>170</v>
      </c>
      <c r="H9" s="61">
        <v>178</v>
      </c>
      <c r="I9" s="17">
        <f t="shared" si="2"/>
        <v>948</v>
      </c>
      <c r="J9" s="26">
        <f t="shared" si="7"/>
        <v>514</v>
      </c>
      <c r="K9" s="17">
        <f t="shared" si="3"/>
        <v>434</v>
      </c>
      <c r="L9" s="16">
        <f t="shared" si="8"/>
        <v>498</v>
      </c>
      <c r="M9" s="60">
        <v>286</v>
      </c>
      <c r="N9" s="61">
        <v>212</v>
      </c>
      <c r="O9" s="15">
        <f t="shared" si="9"/>
        <v>450</v>
      </c>
      <c r="P9" s="60">
        <v>228</v>
      </c>
      <c r="Q9" s="15">
        <v>222</v>
      </c>
      <c r="R9" s="16">
        <f t="shared" si="4"/>
        <v>48</v>
      </c>
      <c r="S9" s="26">
        <f t="shared" si="5"/>
        <v>58</v>
      </c>
      <c r="T9" s="30">
        <f t="shared" si="5"/>
        <v>-10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1321</v>
      </c>
      <c r="D10" s="26">
        <f t="shared" si="1"/>
        <v>702</v>
      </c>
      <c r="E10" s="17">
        <f t="shared" si="1"/>
        <v>619</v>
      </c>
      <c r="F10" s="16">
        <f t="shared" si="6"/>
        <v>300</v>
      </c>
      <c r="G10" s="60">
        <v>145</v>
      </c>
      <c r="H10" s="61">
        <v>155</v>
      </c>
      <c r="I10" s="17">
        <f t="shared" si="2"/>
        <v>1021</v>
      </c>
      <c r="J10" s="26">
        <f t="shared" si="7"/>
        <v>557</v>
      </c>
      <c r="K10" s="17">
        <f t="shared" si="3"/>
        <v>464</v>
      </c>
      <c r="L10" s="16">
        <f t="shared" si="8"/>
        <v>483</v>
      </c>
      <c r="M10" s="60">
        <v>272</v>
      </c>
      <c r="N10" s="61">
        <v>211</v>
      </c>
      <c r="O10" s="15">
        <f t="shared" si="9"/>
        <v>538</v>
      </c>
      <c r="P10" s="60">
        <v>285</v>
      </c>
      <c r="Q10" s="15">
        <v>253</v>
      </c>
      <c r="R10" s="16">
        <f t="shared" si="4"/>
        <v>-55</v>
      </c>
      <c r="S10" s="26">
        <f t="shared" si="5"/>
        <v>-13</v>
      </c>
      <c r="T10" s="30">
        <f t="shared" si="5"/>
        <v>-42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1331</v>
      </c>
      <c r="D11" s="26">
        <f t="shared" si="1"/>
        <v>696</v>
      </c>
      <c r="E11" s="17">
        <f t="shared" si="1"/>
        <v>635</v>
      </c>
      <c r="F11" s="16">
        <f t="shared" si="6"/>
        <v>306</v>
      </c>
      <c r="G11" s="60">
        <v>147</v>
      </c>
      <c r="H11" s="61">
        <v>159</v>
      </c>
      <c r="I11" s="17">
        <f t="shared" si="2"/>
        <v>1025</v>
      </c>
      <c r="J11" s="26">
        <f t="shared" si="7"/>
        <v>549</v>
      </c>
      <c r="K11" s="17">
        <f t="shared" si="3"/>
        <v>476</v>
      </c>
      <c r="L11" s="16">
        <f t="shared" si="8"/>
        <v>451</v>
      </c>
      <c r="M11" s="60">
        <v>252</v>
      </c>
      <c r="N11" s="61">
        <v>199</v>
      </c>
      <c r="O11" s="15">
        <f t="shared" si="9"/>
        <v>574</v>
      </c>
      <c r="P11" s="60">
        <v>297</v>
      </c>
      <c r="Q11" s="15">
        <v>277</v>
      </c>
      <c r="R11" s="16">
        <f t="shared" si="4"/>
        <v>-123</v>
      </c>
      <c r="S11" s="26">
        <f t="shared" si="5"/>
        <v>-45</v>
      </c>
      <c r="T11" s="30">
        <f t="shared" si="5"/>
        <v>-78</v>
      </c>
    </row>
    <row r="12" spans="1:20" s="2" customFormat="1" ht="36" customHeight="1" x14ac:dyDescent="0.2">
      <c r="A12" s="67"/>
      <c r="B12" s="8" t="s">
        <v>54</v>
      </c>
      <c r="C12" s="16">
        <f t="shared" si="0"/>
        <v>6284</v>
      </c>
      <c r="D12" s="26">
        <f t="shared" si="1"/>
        <v>3365</v>
      </c>
      <c r="E12" s="17">
        <f t="shared" si="1"/>
        <v>2919</v>
      </c>
      <c r="F12" s="16">
        <f t="shared" si="6"/>
        <v>1130</v>
      </c>
      <c r="G12" s="60">
        <v>575</v>
      </c>
      <c r="H12" s="61">
        <v>555</v>
      </c>
      <c r="I12" s="17">
        <f t="shared" si="2"/>
        <v>5154</v>
      </c>
      <c r="J12" s="26">
        <f t="shared" si="7"/>
        <v>2790</v>
      </c>
      <c r="K12" s="17">
        <f t="shared" si="3"/>
        <v>2364</v>
      </c>
      <c r="L12" s="16">
        <f t="shared" si="8"/>
        <v>1850</v>
      </c>
      <c r="M12" s="60">
        <v>1014</v>
      </c>
      <c r="N12" s="61">
        <v>836</v>
      </c>
      <c r="O12" s="15">
        <f t="shared" si="9"/>
        <v>3304</v>
      </c>
      <c r="P12" s="60">
        <v>1776</v>
      </c>
      <c r="Q12" s="15">
        <v>1528</v>
      </c>
      <c r="R12" s="16">
        <f t="shared" si="4"/>
        <v>-1454</v>
      </c>
      <c r="S12" s="26">
        <f t="shared" si="5"/>
        <v>-762</v>
      </c>
      <c r="T12" s="30">
        <f t="shared" si="5"/>
        <v>-692</v>
      </c>
    </row>
    <row r="13" spans="1:20" s="2" customFormat="1" ht="36" customHeight="1" x14ac:dyDescent="0.2">
      <c r="A13" s="67"/>
      <c r="B13" s="8" t="s">
        <v>55</v>
      </c>
      <c r="C13" s="16">
        <f t="shared" si="0"/>
        <v>4067</v>
      </c>
      <c r="D13" s="26">
        <f t="shared" si="1"/>
        <v>2320</v>
      </c>
      <c r="E13" s="17">
        <f t="shared" si="1"/>
        <v>1747</v>
      </c>
      <c r="F13" s="16">
        <f t="shared" si="6"/>
        <v>932</v>
      </c>
      <c r="G13" s="60">
        <v>530</v>
      </c>
      <c r="H13" s="61">
        <v>402</v>
      </c>
      <c r="I13" s="17">
        <f t="shared" si="2"/>
        <v>3135</v>
      </c>
      <c r="J13" s="26">
        <f t="shared" si="7"/>
        <v>1790</v>
      </c>
      <c r="K13" s="17">
        <f t="shared" si="3"/>
        <v>1345</v>
      </c>
      <c r="L13" s="16">
        <f t="shared" si="8"/>
        <v>1838</v>
      </c>
      <c r="M13" s="60">
        <v>1067</v>
      </c>
      <c r="N13" s="61">
        <v>771</v>
      </c>
      <c r="O13" s="15">
        <f t="shared" si="9"/>
        <v>1297</v>
      </c>
      <c r="P13" s="60">
        <v>723</v>
      </c>
      <c r="Q13" s="15">
        <v>574</v>
      </c>
      <c r="R13" s="16">
        <f t="shared" si="4"/>
        <v>541</v>
      </c>
      <c r="S13" s="26">
        <f t="shared" si="5"/>
        <v>344</v>
      </c>
      <c r="T13" s="30">
        <f t="shared" si="5"/>
        <v>197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1988</v>
      </c>
      <c r="D14" s="26">
        <f t="shared" si="1"/>
        <v>1053</v>
      </c>
      <c r="E14" s="17">
        <f t="shared" si="1"/>
        <v>935</v>
      </c>
      <c r="F14" s="16">
        <f t="shared" si="6"/>
        <v>432</v>
      </c>
      <c r="G14" s="60">
        <v>213</v>
      </c>
      <c r="H14" s="61">
        <v>219</v>
      </c>
      <c r="I14" s="17">
        <f t="shared" si="2"/>
        <v>1556</v>
      </c>
      <c r="J14" s="26">
        <f t="shared" si="7"/>
        <v>840</v>
      </c>
      <c r="K14" s="17">
        <f t="shared" si="3"/>
        <v>716</v>
      </c>
      <c r="L14" s="16">
        <f t="shared" si="8"/>
        <v>875</v>
      </c>
      <c r="M14" s="60">
        <v>484</v>
      </c>
      <c r="N14" s="61">
        <v>391</v>
      </c>
      <c r="O14" s="15">
        <f t="shared" si="9"/>
        <v>681</v>
      </c>
      <c r="P14" s="60">
        <v>356</v>
      </c>
      <c r="Q14" s="15">
        <v>325</v>
      </c>
      <c r="R14" s="16">
        <f t="shared" si="4"/>
        <v>194</v>
      </c>
      <c r="S14" s="26">
        <f t="shared" si="5"/>
        <v>128</v>
      </c>
      <c r="T14" s="30">
        <f t="shared" si="5"/>
        <v>66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1820</v>
      </c>
      <c r="D15" s="26">
        <f t="shared" si="1"/>
        <v>995</v>
      </c>
      <c r="E15" s="17">
        <f t="shared" si="1"/>
        <v>825</v>
      </c>
      <c r="F15" s="16">
        <f t="shared" si="6"/>
        <v>380</v>
      </c>
      <c r="G15" s="60">
        <v>204</v>
      </c>
      <c r="H15" s="61">
        <v>176</v>
      </c>
      <c r="I15" s="17">
        <f t="shared" si="2"/>
        <v>1440</v>
      </c>
      <c r="J15" s="26">
        <f t="shared" si="7"/>
        <v>791</v>
      </c>
      <c r="K15" s="17">
        <f t="shared" si="3"/>
        <v>649</v>
      </c>
      <c r="L15" s="16">
        <f t="shared" si="8"/>
        <v>781</v>
      </c>
      <c r="M15" s="60">
        <v>414</v>
      </c>
      <c r="N15" s="61">
        <v>367</v>
      </c>
      <c r="O15" s="15">
        <f t="shared" si="9"/>
        <v>659</v>
      </c>
      <c r="P15" s="60">
        <v>377</v>
      </c>
      <c r="Q15" s="15">
        <v>282</v>
      </c>
      <c r="R15" s="16">
        <f t="shared" si="4"/>
        <v>122</v>
      </c>
      <c r="S15" s="26">
        <f t="shared" si="5"/>
        <v>37</v>
      </c>
      <c r="T15" s="30">
        <f t="shared" si="5"/>
        <v>85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1828</v>
      </c>
      <c r="D16" s="26">
        <f t="shared" si="1"/>
        <v>983</v>
      </c>
      <c r="E16" s="17">
        <f t="shared" si="1"/>
        <v>845</v>
      </c>
      <c r="F16" s="16">
        <f t="shared" si="6"/>
        <v>344</v>
      </c>
      <c r="G16" s="60">
        <v>164</v>
      </c>
      <c r="H16" s="61">
        <v>180</v>
      </c>
      <c r="I16" s="17">
        <f t="shared" si="2"/>
        <v>1484</v>
      </c>
      <c r="J16" s="26">
        <f t="shared" si="7"/>
        <v>819</v>
      </c>
      <c r="K16" s="17">
        <f t="shared" si="3"/>
        <v>665</v>
      </c>
      <c r="L16" s="16">
        <f t="shared" si="8"/>
        <v>727</v>
      </c>
      <c r="M16" s="60">
        <v>413</v>
      </c>
      <c r="N16" s="61">
        <v>314</v>
      </c>
      <c r="O16" s="15">
        <f t="shared" si="9"/>
        <v>757</v>
      </c>
      <c r="P16" s="60">
        <v>406</v>
      </c>
      <c r="Q16" s="15">
        <v>351</v>
      </c>
      <c r="R16" s="16">
        <f t="shared" si="4"/>
        <v>-30</v>
      </c>
      <c r="S16" s="26">
        <f t="shared" si="5"/>
        <v>7</v>
      </c>
      <c r="T16" s="30">
        <f t="shared" si="5"/>
        <v>-37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1764</v>
      </c>
      <c r="D17" s="26">
        <f t="shared" si="1"/>
        <v>922</v>
      </c>
      <c r="E17" s="17">
        <f t="shared" si="1"/>
        <v>842</v>
      </c>
      <c r="F17" s="16">
        <f t="shared" si="6"/>
        <v>314</v>
      </c>
      <c r="G17" s="60">
        <v>157</v>
      </c>
      <c r="H17" s="61">
        <v>157</v>
      </c>
      <c r="I17" s="17">
        <f t="shared" si="2"/>
        <v>1450</v>
      </c>
      <c r="J17" s="26">
        <f t="shared" si="7"/>
        <v>765</v>
      </c>
      <c r="K17" s="17">
        <f t="shared" si="3"/>
        <v>685</v>
      </c>
      <c r="L17" s="16">
        <f t="shared" si="8"/>
        <v>744</v>
      </c>
      <c r="M17" s="60">
        <v>392</v>
      </c>
      <c r="N17" s="61">
        <v>352</v>
      </c>
      <c r="O17" s="15">
        <f t="shared" si="9"/>
        <v>706</v>
      </c>
      <c r="P17" s="60">
        <v>373</v>
      </c>
      <c r="Q17" s="15">
        <v>333</v>
      </c>
      <c r="R17" s="16">
        <f t="shared" si="4"/>
        <v>38</v>
      </c>
      <c r="S17" s="26">
        <f t="shared" si="5"/>
        <v>19</v>
      </c>
      <c r="T17" s="30">
        <f t="shared" si="5"/>
        <v>19</v>
      </c>
    </row>
    <row r="18" spans="1:20" s="2" customFormat="1" ht="36" customHeight="1" x14ac:dyDescent="0.2">
      <c r="A18" s="67"/>
      <c r="B18" s="8" t="s">
        <v>60</v>
      </c>
      <c r="C18" s="16">
        <f t="shared" si="0"/>
        <v>1699</v>
      </c>
      <c r="D18" s="26">
        <f t="shared" si="1"/>
        <v>898</v>
      </c>
      <c r="E18" s="17">
        <f t="shared" si="1"/>
        <v>801</v>
      </c>
      <c r="F18" s="16">
        <f t="shared" si="6"/>
        <v>321</v>
      </c>
      <c r="G18" s="60">
        <v>163</v>
      </c>
      <c r="H18" s="61">
        <v>158</v>
      </c>
      <c r="I18" s="17">
        <f t="shared" si="2"/>
        <v>1378</v>
      </c>
      <c r="J18" s="26">
        <f t="shared" si="7"/>
        <v>735</v>
      </c>
      <c r="K18" s="17">
        <f t="shared" si="3"/>
        <v>643</v>
      </c>
      <c r="L18" s="16">
        <f t="shared" si="8"/>
        <v>655</v>
      </c>
      <c r="M18" s="60">
        <v>346</v>
      </c>
      <c r="N18" s="61">
        <v>309</v>
      </c>
      <c r="O18" s="15">
        <f t="shared" si="9"/>
        <v>723</v>
      </c>
      <c r="P18" s="60">
        <v>389</v>
      </c>
      <c r="Q18" s="15">
        <v>334</v>
      </c>
      <c r="R18" s="16">
        <f t="shared" si="4"/>
        <v>-68</v>
      </c>
      <c r="S18" s="26">
        <f t="shared" si="5"/>
        <v>-43</v>
      </c>
      <c r="T18" s="30">
        <f t="shared" si="5"/>
        <v>-25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99.999999999999972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99.999999999999986</v>
      </c>
      <c r="H19" s="37">
        <f t="shared" si="10"/>
        <v>100</v>
      </c>
      <c r="I19" s="34">
        <f t="shared" si="10"/>
        <v>100.00000000000003</v>
      </c>
      <c r="J19" s="34">
        <f t="shared" si="10"/>
        <v>100</v>
      </c>
      <c r="K19" s="37">
        <f t="shared" si="10"/>
        <v>100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6.0351009624457452</v>
      </c>
      <c r="D20" s="40">
        <f>D7/$D$6*100</f>
        <v>5.852112676056338</v>
      </c>
      <c r="E20" s="41">
        <f>E7/$E$6*100</f>
        <v>6.2464416429442862</v>
      </c>
      <c r="F20" s="39">
        <f>F7/$F$6*100</f>
        <v>6.340677055346589</v>
      </c>
      <c r="G20" s="40">
        <f>G7/$G$6*100</f>
        <v>5.9240865555161406</v>
      </c>
      <c r="H20" s="42">
        <f>H7/$H$6*100</f>
        <v>6.7655571635311151</v>
      </c>
      <c r="I20" s="41">
        <f>I7/$I$6*100</f>
        <v>5.9535195103289977</v>
      </c>
      <c r="J20" s="40">
        <f>J7/$J$6*100</f>
        <v>5.8342852121957645</v>
      </c>
      <c r="K20" s="41">
        <f>K7/$K$6*100</f>
        <v>6.0958975973140284</v>
      </c>
      <c r="L20" s="39">
        <f>L7/$L$6*100</f>
        <v>6.0238568588469183</v>
      </c>
      <c r="M20" s="43">
        <f>M7/$M$6*100</f>
        <v>5.476233508042653</v>
      </c>
      <c r="N20" s="44">
        <f>N7/$N$6*100</f>
        <v>6.693174287607687</v>
      </c>
      <c r="O20" s="45">
        <f>O7/$O$6*100</f>
        <v>5.8883155178768884</v>
      </c>
      <c r="P20" s="43">
        <f>P7/$P$6*100</f>
        <v>6.1730506155950753</v>
      </c>
      <c r="Q20" s="45">
        <f>Q7/$Q$6*100</f>
        <v>5.5555555555555554</v>
      </c>
      <c r="R20" s="39" t="s">
        <v>23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5.6538969616908847</v>
      </c>
      <c r="D21" s="40">
        <f t="shared" ref="D21:D31" si="12">D8/$D$6*100</f>
        <v>5.2887323943661979</v>
      </c>
      <c r="E21" s="41">
        <f t="shared" ref="E21:E31" si="13">E8/$E$6*100</f>
        <v>6.0756405042700283</v>
      </c>
      <c r="F21" s="39">
        <f t="shared" ref="F21:F31" si="14">F8/$F$6*100</f>
        <v>7.558660218520509</v>
      </c>
      <c r="G21" s="40">
        <f t="shared" ref="G21:G31" si="15">G8/$G$6*100</f>
        <v>6.5271372827243699</v>
      </c>
      <c r="H21" s="42">
        <f t="shared" ref="H21:H31" si="16">H8/$H$6*100</f>
        <v>8.6107091172214183</v>
      </c>
      <c r="I21" s="41">
        <f t="shared" ref="I21:I31" si="17">I8/$I$6*100</f>
        <v>5.1453710788064271</v>
      </c>
      <c r="J21" s="40">
        <f t="shared" ref="J21:J31" si="18">J8/$J$6*100</f>
        <v>4.981987523064757</v>
      </c>
      <c r="K21" s="41">
        <f t="shared" ref="K21:K31" si="19">K8/$K$6*100</f>
        <v>5.3404679467002412</v>
      </c>
      <c r="L21" s="39">
        <f t="shared" ref="L21:L31" si="20">L8/$L$6*100</f>
        <v>5.4870775347912524</v>
      </c>
      <c r="M21" s="43">
        <f t="shared" ref="M21:M31" si="21">M8/$M$6*100</f>
        <v>5.2412795951563345</v>
      </c>
      <c r="N21" s="44">
        <f t="shared" ref="N21:N31" si="22">N8/$N$6*100</f>
        <v>5.7874972387894852</v>
      </c>
      <c r="O21" s="45">
        <f t="shared" ref="O21:O31" si="23">O8/$O$6*100</f>
        <v>4.8286030224843346</v>
      </c>
      <c r="P21" s="43">
        <f t="shared" ref="P21:P31" si="24">P8/$P$6*100</f>
        <v>4.7366621067031458</v>
      </c>
      <c r="Q21" s="45">
        <f t="shared" ref="Q21:Q31" si="25">Q8/$Q$6*100</f>
        <v>4.9360511590727425</v>
      </c>
      <c r="R21" s="39" t="s">
        <v>24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4.8914889601811655</v>
      </c>
      <c r="D22" s="40">
        <f t="shared" si="12"/>
        <v>4.816901408450704</v>
      </c>
      <c r="E22" s="41">
        <f t="shared" si="13"/>
        <v>4.9776331842212276</v>
      </c>
      <c r="F22" s="39">
        <f t="shared" si="14"/>
        <v>6.2332079527135953</v>
      </c>
      <c r="G22" s="40">
        <f t="shared" si="15"/>
        <v>6.030507272082299</v>
      </c>
      <c r="H22" s="42">
        <f t="shared" si="16"/>
        <v>6.4399421128798844</v>
      </c>
      <c r="I22" s="41">
        <f t="shared" si="17"/>
        <v>4.533282325937261</v>
      </c>
      <c r="J22" s="40">
        <f t="shared" si="18"/>
        <v>4.5162990949828661</v>
      </c>
      <c r="K22" s="41">
        <f t="shared" si="19"/>
        <v>4.5535620606442135</v>
      </c>
      <c r="L22" s="39">
        <f t="shared" si="20"/>
        <v>4.9502982107355864</v>
      </c>
      <c r="M22" s="43">
        <f t="shared" si="21"/>
        <v>5.1689860834990062</v>
      </c>
      <c r="N22" s="44">
        <f t="shared" si="22"/>
        <v>4.683013032913629</v>
      </c>
      <c r="O22" s="45">
        <f t="shared" si="23"/>
        <v>4.1467010689273867</v>
      </c>
      <c r="P22" s="43">
        <f t="shared" si="24"/>
        <v>3.8987688098495212</v>
      </c>
      <c r="Q22" s="45">
        <f t="shared" si="25"/>
        <v>4.4364508393285371</v>
      </c>
      <c r="R22" s="39" t="s">
        <v>24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4.9858463861105866</v>
      </c>
      <c r="D23" s="40">
        <f t="shared" si="12"/>
        <v>4.943661971830986</v>
      </c>
      <c r="E23" s="41">
        <f t="shared" si="13"/>
        <v>5.0345668971126472</v>
      </c>
      <c r="F23" s="39">
        <f t="shared" si="14"/>
        <v>5.3734551316496511</v>
      </c>
      <c r="G23" s="40">
        <f t="shared" si="15"/>
        <v>5.1436679673643138</v>
      </c>
      <c r="H23" s="42">
        <f t="shared" si="16"/>
        <v>5.6078147612156295</v>
      </c>
      <c r="I23" s="41">
        <f t="shared" si="17"/>
        <v>4.8823641928079571</v>
      </c>
      <c r="J23" s="40">
        <f t="shared" si="18"/>
        <v>4.8941217819172298</v>
      </c>
      <c r="K23" s="41">
        <f t="shared" si="19"/>
        <v>4.8683244150666241</v>
      </c>
      <c r="L23" s="39">
        <f t="shared" si="20"/>
        <v>4.8011928429423456</v>
      </c>
      <c r="M23" s="43">
        <f t="shared" si="21"/>
        <v>4.9159587926983548</v>
      </c>
      <c r="N23" s="44">
        <f t="shared" si="22"/>
        <v>4.6609233487961124</v>
      </c>
      <c r="O23" s="45">
        <f t="shared" si="23"/>
        <v>4.9576115001842984</v>
      </c>
      <c r="P23" s="43">
        <f t="shared" si="24"/>
        <v>4.8734610123119015</v>
      </c>
      <c r="Q23" s="45">
        <f t="shared" si="25"/>
        <v>5.0559552358113509</v>
      </c>
      <c r="R23" s="39" t="s">
        <v>23</v>
      </c>
      <c r="S23" s="40" t="s">
        <v>22</v>
      </c>
      <c r="T23" s="55" t="s">
        <v>23</v>
      </c>
    </row>
    <row r="24" spans="1:20" s="2" customFormat="1" ht="36" customHeight="1" x14ac:dyDescent="0.2">
      <c r="A24" s="67"/>
      <c r="B24" s="8" t="s">
        <v>1</v>
      </c>
      <c r="C24" s="39">
        <f t="shared" si="11"/>
        <v>5.0235893564823551</v>
      </c>
      <c r="D24" s="40">
        <f t="shared" si="12"/>
        <v>4.9014084507042259</v>
      </c>
      <c r="E24" s="41">
        <f t="shared" si="13"/>
        <v>5.1647010980073205</v>
      </c>
      <c r="F24" s="39">
        <f t="shared" si="14"/>
        <v>5.4809242342826439</v>
      </c>
      <c r="G24" s="40">
        <f t="shared" si="15"/>
        <v>5.2146151117417521</v>
      </c>
      <c r="H24" s="42">
        <f t="shared" si="16"/>
        <v>5.7525325615050651</v>
      </c>
      <c r="I24" s="41">
        <f t="shared" si="17"/>
        <v>4.9014919663351186</v>
      </c>
      <c r="J24" s="40">
        <f t="shared" si="18"/>
        <v>4.8238291889992091</v>
      </c>
      <c r="K24" s="41">
        <f t="shared" si="19"/>
        <v>4.9942293568355893</v>
      </c>
      <c r="L24" s="39">
        <f t="shared" si="20"/>
        <v>4.4831013916500995</v>
      </c>
      <c r="M24" s="43">
        <f t="shared" si="21"/>
        <v>4.5544912344117119</v>
      </c>
      <c r="N24" s="44">
        <f t="shared" si="22"/>
        <v>4.3958471393859071</v>
      </c>
      <c r="O24" s="45">
        <f t="shared" si="23"/>
        <v>5.2893475856984891</v>
      </c>
      <c r="P24" s="43">
        <f t="shared" si="24"/>
        <v>5.0786593707250338</v>
      </c>
      <c r="Q24" s="45">
        <f t="shared" si="25"/>
        <v>5.535571542765787</v>
      </c>
      <c r="R24" s="39" t="s">
        <v>22</v>
      </c>
      <c r="S24" s="40" t="s">
        <v>24</v>
      </c>
      <c r="T24" s="55" t="s">
        <v>24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23.717682581619172</v>
      </c>
      <c r="D25" s="40">
        <f t="shared" si="12"/>
        <v>23.697183098591548</v>
      </c>
      <c r="E25" s="41">
        <f t="shared" si="13"/>
        <v>23.74135827572184</v>
      </c>
      <c r="F25" s="39">
        <f t="shared" si="14"/>
        <v>20.240014329213686</v>
      </c>
      <c r="G25" s="40">
        <f t="shared" si="15"/>
        <v>20.397304008513657</v>
      </c>
      <c r="H25" s="42">
        <f t="shared" si="16"/>
        <v>20.079594790159188</v>
      </c>
      <c r="I25" s="41">
        <f t="shared" si="17"/>
        <v>24.646136189747516</v>
      </c>
      <c r="J25" s="40">
        <f t="shared" si="18"/>
        <v>24.514541780159917</v>
      </c>
      <c r="K25" s="41">
        <f t="shared" si="19"/>
        <v>24.803273528485992</v>
      </c>
      <c r="L25" s="39">
        <f t="shared" si="20"/>
        <v>18.389662027833001</v>
      </c>
      <c r="M25" s="43">
        <f t="shared" si="21"/>
        <v>18.32640520513284</v>
      </c>
      <c r="N25" s="44">
        <f t="shared" si="22"/>
        <v>18.466975922244309</v>
      </c>
      <c r="O25" s="45">
        <f t="shared" si="23"/>
        <v>30.446000737191305</v>
      </c>
      <c r="P25" s="43">
        <f t="shared" si="24"/>
        <v>30.369357045143641</v>
      </c>
      <c r="Q25" s="45">
        <f t="shared" si="25"/>
        <v>30.535571542765787</v>
      </c>
      <c r="R25" s="39" t="s">
        <v>24</v>
      </c>
      <c r="S25" s="40" t="s">
        <v>24</v>
      </c>
      <c r="T25" s="55" t="s">
        <v>24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15.35006605019815</v>
      </c>
      <c r="D26" s="40">
        <f t="shared" si="12"/>
        <v>16.338028169014084</v>
      </c>
      <c r="E26" s="41">
        <f t="shared" si="13"/>
        <v>14.209028060187068</v>
      </c>
      <c r="F26" s="39">
        <f t="shared" si="14"/>
        <v>16.693533942324915</v>
      </c>
      <c r="G26" s="40">
        <f t="shared" si="15"/>
        <v>18.800993260021283</v>
      </c>
      <c r="H26" s="42">
        <f t="shared" si="16"/>
        <v>14.544138929088277</v>
      </c>
      <c r="I26" s="41">
        <f t="shared" si="17"/>
        <v>14.991392501912779</v>
      </c>
      <c r="J26" s="40">
        <f t="shared" si="18"/>
        <v>15.727967665407258</v>
      </c>
      <c r="K26" s="41">
        <f t="shared" si="19"/>
        <v>14.111845556604763</v>
      </c>
      <c r="L26" s="39">
        <f t="shared" si="20"/>
        <v>18.270377733598409</v>
      </c>
      <c r="M26" s="43">
        <f t="shared" si="21"/>
        <v>19.284294234592444</v>
      </c>
      <c r="N26" s="44">
        <f t="shared" si="22"/>
        <v>17.0311464546057</v>
      </c>
      <c r="O26" s="45">
        <f t="shared" si="23"/>
        <v>11.951713969775158</v>
      </c>
      <c r="P26" s="43">
        <f t="shared" si="24"/>
        <v>12.363201094391245</v>
      </c>
      <c r="Q26" s="45">
        <f t="shared" si="25"/>
        <v>11.470823341326938</v>
      </c>
      <c r="R26" s="39" t="s">
        <v>24</v>
      </c>
      <c r="S26" s="40" t="s">
        <v>24</v>
      </c>
      <c r="T26" s="55" t="s">
        <v>24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7.5033025099075292</v>
      </c>
      <c r="D27" s="40">
        <f t="shared" si="12"/>
        <v>7.415492957746479</v>
      </c>
      <c r="E27" s="41">
        <f t="shared" si="13"/>
        <v>7.6047173647824318</v>
      </c>
      <c r="F27" s="39">
        <f t="shared" si="14"/>
        <v>7.7377753895754964</v>
      </c>
      <c r="G27" s="40">
        <f t="shared" si="15"/>
        <v>7.5558708761972335</v>
      </c>
      <c r="H27" s="42">
        <f t="shared" si="16"/>
        <v>7.923299565846599</v>
      </c>
      <c r="I27" s="41">
        <f t="shared" si="17"/>
        <v>7.4407039020657999</v>
      </c>
      <c r="J27" s="40">
        <f t="shared" si="18"/>
        <v>7.3807222563922332</v>
      </c>
      <c r="K27" s="41">
        <f t="shared" si="19"/>
        <v>7.512328192214877</v>
      </c>
      <c r="L27" s="39">
        <f t="shared" si="20"/>
        <v>8.6978131212723664</v>
      </c>
      <c r="M27" s="43">
        <f t="shared" si="21"/>
        <v>8.7475149105367791</v>
      </c>
      <c r="N27" s="44">
        <f t="shared" si="22"/>
        <v>8.6370664899491931</v>
      </c>
      <c r="O27" s="45">
        <f t="shared" si="23"/>
        <v>6.2753409509767781</v>
      </c>
      <c r="P27" s="43">
        <f t="shared" si="24"/>
        <v>6.0875512995896033</v>
      </c>
      <c r="Q27" s="45">
        <f t="shared" si="25"/>
        <v>6.494804156674661</v>
      </c>
      <c r="R27" s="39" t="s">
        <v>23</v>
      </c>
      <c r="S27" s="40" t="s">
        <v>23</v>
      </c>
      <c r="T27" s="55" t="s">
        <v>23</v>
      </c>
    </row>
    <row r="28" spans="1:20" s="2" customFormat="1" ht="36" customHeight="1" x14ac:dyDescent="0.2">
      <c r="A28" s="67"/>
      <c r="B28" s="8" t="s">
        <v>5</v>
      </c>
      <c r="C28" s="39">
        <f t="shared" si="11"/>
        <v>6.8692206076618234</v>
      </c>
      <c r="D28" s="40">
        <f t="shared" si="12"/>
        <v>7.007042253521127</v>
      </c>
      <c r="E28" s="41">
        <f t="shared" si="13"/>
        <v>6.7100447336315581</v>
      </c>
      <c r="F28" s="39">
        <f t="shared" si="14"/>
        <v>6.8063765000895575</v>
      </c>
      <c r="G28" s="40">
        <f t="shared" si="15"/>
        <v>7.2366087264987584</v>
      </c>
      <c r="H28" s="42">
        <f t="shared" si="16"/>
        <v>6.3675832127351661</v>
      </c>
      <c r="I28" s="41">
        <f t="shared" si="17"/>
        <v>6.8859984697781176</v>
      </c>
      <c r="J28" s="40">
        <f t="shared" si="18"/>
        <v>6.9501801247693518</v>
      </c>
      <c r="K28" s="41">
        <f t="shared" si="19"/>
        <v>6.8093589340048259</v>
      </c>
      <c r="L28" s="39">
        <f t="shared" si="20"/>
        <v>7.7634194831013916</v>
      </c>
      <c r="M28" s="43">
        <f t="shared" si="21"/>
        <v>7.4823784565335254</v>
      </c>
      <c r="N28" s="44">
        <f t="shared" si="22"/>
        <v>8.1069140711287826</v>
      </c>
      <c r="O28" s="45">
        <f t="shared" si="23"/>
        <v>6.0726133431625504</v>
      </c>
      <c r="P28" s="43">
        <f t="shared" si="24"/>
        <v>6.4466484268125859</v>
      </c>
      <c r="Q28" s="45">
        <f t="shared" si="25"/>
        <v>5.6354916067146279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6.8994149839592369</v>
      </c>
      <c r="D29" s="40">
        <f t="shared" si="12"/>
        <v>6.9225352112676051</v>
      </c>
      <c r="E29" s="41">
        <f t="shared" si="13"/>
        <v>6.8727124847498988</v>
      </c>
      <c r="F29" s="39">
        <f t="shared" si="14"/>
        <v>6.1615618842915998</v>
      </c>
      <c r="G29" s="40">
        <f t="shared" si="15"/>
        <v>5.8176658389499822</v>
      </c>
      <c r="H29" s="42">
        <f t="shared" si="16"/>
        <v>6.5123010130246017</v>
      </c>
      <c r="I29" s="41">
        <f t="shared" si="17"/>
        <v>7.0964039785768946</v>
      </c>
      <c r="J29" s="40">
        <f t="shared" si="18"/>
        <v>7.1962041999824269</v>
      </c>
      <c r="K29" s="41">
        <f t="shared" si="19"/>
        <v>6.9772321896967791</v>
      </c>
      <c r="L29" s="39">
        <f t="shared" si="20"/>
        <v>7.2266401590457257</v>
      </c>
      <c r="M29" s="43">
        <f t="shared" si="21"/>
        <v>7.4643050786191933</v>
      </c>
      <c r="N29" s="44">
        <f t="shared" si="22"/>
        <v>6.9361608129003756</v>
      </c>
      <c r="O29" s="45">
        <f t="shared" si="23"/>
        <v>6.9756726870622927</v>
      </c>
      <c r="P29" s="43">
        <f t="shared" si="24"/>
        <v>6.9425444596443233</v>
      </c>
      <c r="Q29" s="45">
        <f t="shared" si="25"/>
        <v>7.0143884892086321</v>
      </c>
      <c r="R29" s="39" t="s">
        <v>24</v>
      </c>
      <c r="S29" s="40" t="s">
        <v>24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6.65785997357992</v>
      </c>
      <c r="D30" s="40">
        <f t="shared" si="12"/>
        <v>6.4929577464788739</v>
      </c>
      <c r="E30" s="41">
        <f t="shared" si="13"/>
        <v>6.8483123220821476</v>
      </c>
      <c r="F30" s="39">
        <f t="shared" si="14"/>
        <v>5.624216371126634</v>
      </c>
      <c r="G30" s="40">
        <f t="shared" si="15"/>
        <v>5.5693508336289463</v>
      </c>
      <c r="H30" s="42">
        <f t="shared" si="16"/>
        <v>5.6801736613603468</v>
      </c>
      <c r="I30" s="41">
        <f t="shared" si="17"/>
        <v>6.9338179035960223</v>
      </c>
      <c r="J30" s="40">
        <f t="shared" si="18"/>
        <v>6.7217291977857831</v>
      </c>
      <c r="K30" s="41">
        <f t="shared" si="19"/>
        <v>7.18707375931172</v>
      </c>
      <c r="L30" s="39">
        <f t="shared" si="20"/>
        <v>7.395626242544731</v>
      </c>
      <c r="M30" s="43">
        <f t="shared" si="21"/>
        <v>7.0847641424182175</v>
      </c>
      <c r="N30" s="44">
        <f t="shared" si="22"/>
        <v>7.7755688093660265</v>
      </c>
      <c r="O30" s="45">
        <f t="shared" si="23"/>
        <v>6.5057132325838554</v>
      </c>
      <c r="P30" s="43">
        <f t="shared" si="24"/>
        <v>6.3782489740082076</v>
      </c>
      <c r="Q30" s="45">
        <f t="shared" si="25"/>
        <v>6.6546762589928061</v>
      </c>
      <c r="R30" s="39" t="s">
        <v>24</v>
      </c>
      <c r="S30" s="40" t="s">
        <v>24</v>
      </c>
      <c r="T30" s="55" t="s">
        <v>24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6.4125306661634269</v>
      </c>
      <c r="D31" s="47">
        <f t="shared" si="12"/>
        <v>6.3239436619718319</v>
      </c>
      <c r="E31" s="48">
        <f t="shared" si="13"/>
        <v>6.5148434322895481</v>
      </c>
      <c r="F31" s="46">
        <f t="shared" si="14"/>
        <v>5.7495969908651263</v>
      </c>
      <c r="G31" s="47">
        <f t="shared" si="15"/>
        <v>5.7821922667612631</v>
      </c>
      <c r="H31" s="49">
        <f t="shared" si="16"/>
        <v>5.7163531114327064</v>
      </c>
      <c r="I31" s="48">
        <f t="shared" si="17"/>
        <v>6.5895179801071153</v>
      </c>
      <c r="J31" s="47">
        <f t="shared" si="18"/>
        <v>6.4581319743432033</v>
      </c>
      <c r="K31" s="48">
        <f t="shared" si="19"/>
        <v>6.7464064631203442</v>
      </c>
      <c r="L31" s="46">
        <f t="shared" si="20"/>
        <v>6.5109343936381707</v>
      </c>
      <c r="M31" s="50">
        <f t="shared" si="21"/>
        <v>6.2533887583589367</v>
      </c>
      <c r="N31" s="51">
        <f t="shared" si="22"/>
        <v>6.8257123923127896</v>
      </c>
      <c r="O31" s="52">
        <f t="shared" si="23"/>
        <v>6.6623663840766678</v>
      </c>
      <c r="P31" s="50">
        <f t="shared" si="24"/>
        <v>6.6518467852257182</v>
      </c>
      <c r="Q31" s="52">
        <f t="shared" si="25"/>
        <v>6.6746602717825745</v>
      </c>
      <c r="R31" s="46" t="s">
        <v>22</v>
      </c>
      <c r="S31" s="47" t="s">
        <v>23</v>
      </c>
      <c r="T31" s="56" t="s">
        <v>24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177</v>
      </c>
      <c r="D6" s="25">
        <f>SUM(D7:D18)</f>
        <v>87</v>
      </c>
      <c r="E6" s="19">
        <f>SUM(E7:E18)</f>
        <v>90</v>
      </c>
      <c r="F6" s="18">
        <f>G6+H6</f>
        <v>38</v>
      </c>
      <c r="G6" s="25">
        <f>SUM(G7:G18)</f>
        <v>18</v>
      </c>
      <c r="H6" s="20">
        <f>SUM(H7:H18)</f>
        <v>20</v>
      </c>
      <c r="I6" s="19">
        <f>J6+K6</f>
        <v>139</v>
      </c>
      <c r="J6" s="25">
        <f>SUM(J7:J18)</f>
        <v>69</v>
      </c>
      <c r="K6" s="19">
        <f>SUM(K7:K18)</f>
        <v>70</v>
      </c>
      <c r="L6" s="18">
        <f>M6+N6</f>
        <v>70</v>
      </c>
      <c r="M6" s="25">
        <f>SUM(M7:M18)</f>
        <v>42</v>
      </c>
      <c r="N6" s="20">
        <f>SUM(N7:N18)</f>
        <v>28</v>
      </c>
      <c r="O6" s="19">
        <f>P6+Q6</f>
        <v>69</v>
      </c>
      <c r="P6" s="25">
        <f>SUM(P7:P18)</f>
        <v>27</v>
      </c>
      <c r="Q6" s="19">
        <f>SUM(Q7:Q18)</f>
        <v>42</v>
      </c>
      <c r="R6" s="27">
        <f>S6+T6</f>
        <v>1</v>
      </c>
      <c r="S6" s="25">
        <f>SUM(S7:S18)</f>
        <v>15</v>
      </c>
      <c r="T6" s="29">
        <f>SUM(T7:T18)</f>
        <v>-14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9</v>
      </c>
      <c r="D7" s="26">
        <f t="shared" ref="D7:E18" si="1">G7+J7</f>
        <v>6</v>
      </c>
      <c r="E7" s="17">
        <f t="shared" si="1"/>
        <v>3</v>
      </c>
      <c r="F7" s="16">
        <f>G7+H7</f>
        <v>5</v>
      </c>
      <c r="G7" s="60">
        <v>2</v>
      </c>
      <c r="H7" s="61">
        <v>3</v>
      </c>
      <c r="I7" s="17">
        <f t="shared" ref="I7:I18" si="2">J7+K7</f>
        <v>4</v>
      </c>
      <c r="J7" s="26">
        <f>M7+P7</f>
        <v>4</v>
      </c>
      <c r="K7" s="17">
        <f t="shared" ref="K7:K18" si="3">N7+Q7</f>
        <v>0</v>
      </c>
      <c r="L7" s="16">
        <f>M7+N7</f>
        <v>3</v>
      </c>
      <c r="M7" s="60">
        <v>3</v>
      </c>
      <c r="N7" s="61">
        <v>0</v>
      </c>
      <c r="O7" s="15">
        <f>P7+Q7</f>
        <v>1</v>
      </c>
      <c r="P7" s="60">
        <v>1</v>
      </c>
      <c r="Q7" s="15">
        <v>0</v>
      </c>
      <c r="R7" s="16">
        <f t="shared" ref="R7:R18" si="4">S7+T7</f>
        <v>2</v>
      </c>
      <c r="S7" s="26">
        <f t="shared" ref="S7:T18" si="5">M7-P7</f>
        <v>2</v>
      </c>
      <c r="T7" s="30">
        <f t="shared" si="5"/>
        <v>0</v>
      </c>
    </row>
    <row r="8" spans="1:20" s="2" customFormat="1" ht="36" customHeight="1" x14ac:dyDescent="0.2">
      <c r="A8" s="67"/>
      <c r="B8" s="8" t="s">
        <v>50</v>
      </c>
      <c r="C8" s="16">
        <f t="shared" si="0"/>
        <v>17</v>
      </c>
      <c r="D8" s="26">
        <f t="shared" si="1"/>
        <v>8</v>
      </c>
      <c r="E8" s="17">
        <f t="shared" si="1"/>
        <v>9</v>
      </c>
      <c r="F8" s="16">
        <f t="shared" ref="F8:F18" si="6">G8+H8</f>
        <v>6</v>
      </c>
      <c r="G8" s="60">
        <v>2</v>
      </c>
      <c r="H8" s="61">
        <v>4</v>
      </c>
      <c r="I8" s="17">
        <f t="shared" si="2"/>
        <v>11</v>
      </c>
      <c r="J8" s="26">
        <f t="shared" ref="J8:J18" si="7">M8+P8</f>
        <v>6</v>
      </c>
      <c r="K8" s="17">
        <f t="shared" si="3"/>
        <v>5</v>
      </c>
      <c r="L8" s="16">
        <f t="shared" ref="L8:L18" si="8">M8+N8</f>
        <v>9</v>
      </c>
      <c r="M8" s="60">
        <v>6</v>
      </c>
      <c r="N8" s="61">
        <v>3</v>
      </c>
      <c r="O8" s="15">
        <f t="shared" ref="O8:O18" si="9">P8+Q8</f>
        <v>2</v>
      </c>
      <c r="P8" s="60">
        <v>0</v>
      </c>
      <c r="Q8" s="15">
        <v>2</v>
      </c>
      <c r="R8" s="16">
        <f t="shared" si="4"/>
        <v>7</v>
      </c>
      <c r="S8" s="26">
        <f t="shared" si="5"/>
        <v>6</v>
      </c>
      <c r="T8" s="30">
        <f t="shared" si="5"/>
        <v>1</v>
      </c>
    </row>
    <row r="9" spans="1:20" s="2" customFormat="1" ht="36" customHeight="1" x14ac:dyDescent="0.2">
      <c r="A9" s="67"/>
      <c r="B9" s="8" t="s">
        <v>51</v>
      </c>
      <c r="C9" s="16">
        <f t="shared" si="0"/>
        <v>5</v>
      </c>
      <c r="D9" s="26">
        <f t="shared" si="1"/>
        <v>2</v>
      </c>
      <c r="E9" s="17">
        <f t="shared" si="1"/>
        <v>3</v>
      </c>
      <c r="F9" s="16">
        <f t="shared" si="6"/>
        <v>0</v>
      </c>
      <c r="G9" s="60">
        <v>0</v>
      </c>
      <c r="H9" s="61">
        <v>0</v>
      </c>
      <c r="I9" s="17">
        <f t="shared" si="2"/>
        <v>5</v>
      </c>
      <c r="J9" s="26">
        <f t="shared" si="7"/>
        <v>2</v>
      </c>
      <c r="K9" s="17">
        <f t="shared" si="3"/>
        <v>3</v>
      </c>
      <c r="L9" s="16">
        <f t="shared" si="8"/>
        <v>0</v>
      </c>
      <c r="M9" s="60">
        <v>0</v>
      </c>
      <c r="N9" s="61">
        <v>0</v>
      </c>
      <c r="O9" s="15">
        <f t="shared" si="9"/>
        <v>5</v>
      </c>
      <c r="P9" s="60">
        <v>2</v>
      </c>
      <c r="Q9" s="15">
        <v>3</v>
      </c>
      <c r="R9" s="16">
        <f t="shared" si="4"/>
        <v>-5</v>
      </c>
      <c r="S9" s="26">
        <f t="shared" si="5"/>
        <v>-2</v>
      </c>
      <c r="T9" s="30">
        <f t="shared" si="5"/>
        <v>-3</v>
      </c>
    </row>
    <row r="10" spans="1:20" s="2" customFormat="1" ht="36" customHeight="1" x14ac:dyDescent="0.2">
      <c r="A10" s="67"/>
      <c r="B10" s="8" t="s">
        <v>52</v>
      </c>
      <c r="C10" s="16">
        <f t="shared" si="0"/>
        <v>9</v>
      </c>
      <c r="D10" s="26">
        <f t="shared" si="1"/>
        <v>6</v>
      </c>
      <c r="E10" s="17">
        <f t="shared" si="1"/>
        <v>3</v>
      </c>
      <c r="F10" s="16">
        <f t="shared" si="6"/>
        <v>3</v>
      </c>
      <c r="G10" s="60">
        <v>2</v>
      </c>
      <c r="H10" s="61">
        <v>1</v>
      </c>
      <c r="I10" s="17">
        <f t="shared" si="2"/>
        <v>6</v>
      </c>
      <c r="J10" s="26">
        <f t="shared" si="7"/>
        <v>4</v>
      </c>
      <c r="K10" s="17">
        <f t="shared" si="3"/>
        <v>2</v>
      </c>
      <c r="L10" s="16">
        <f t="shared" si="8"/>
        <v>1</v>
      </c>
      <c r="M10" s="60">
        <v>1</v>
      </c>
      <c r="N10" s="61">
        <v>0</v>
      </c>
      <c r="O10" s="15">
        <f t="shared" si="9"/>
        <v>5</v>
      </c>
      <c r="P10" s="60">
        <v>3</v>
      </c>
      <c r="Q10" s="15">
        <v>2</v>
      </c>
      <c r="R10" s="16">
        <f t="shared" si="4"/>
        <v>-4</v>
      </c>
      <c r="S10" s="26">
        <f t="shared" si="5"/>
        <v>-2</v>
      </c>
      <c r="T10" s="30">
        <f t="shared" si="5"/>
        <v>-2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9</v>
      </c>
      <c r="D11" s="26">
        <f t="shared" si="1"/>
        <v>5</v>
      </c>
      <c r="E11" s="17">
        <f t="shared" si="1"/>
        <v>4</v>
      </c>
      <c r="F11" s="16">
        <f t="shared" si="6"/>
        <v>3</v>
      </c>
      <c r="G11" s="60">
        <v>2</v>
      </c>
      <c r="H11" s="61">
        <v>1</v>
      </c>
      <c r="I11" s="17">
        <f t="shared" si="2"/>
        <v>6</v>
      </c>
      <c r="J11" s="26">
        <f t="shared" si="7"/>
        <v>3</v>
      </c>
      <c r="K11" s="17">
        <f t="shared" si="3"/>
        <v>3</v>
      </c>
      <c r="L11" s="16">
        <f t="shared" si="8"/>
        <v>4</v>
      </c>
      <c r="M11" s="60">
        <v>2</v>
      </c>
      <c r="N11" s="61">
        <v>2</v>
      </c>
      <c r="O11" s="15">
        <f t="shared" si="9"/>
        <v>2</v>
      </c>
      <c r="P11" s="60">
        <v>1</v>
      </c>
      <c r="Q11" s="15">
        <v>1</v>
      </c>
      <c r="R11" s="16">
        <f t="shared" si="4"/>
        <v>2</v>
      </c>
      <c r="S11" s="26">
        <f t="shared" si="5"/>
        <v>1</v>
      </c>
      <c r="T11" s="30">
        <f t="shared" si="5"/>
        <v>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26</v>
      </c>
      <c r="D12" s="26">
        <f t="shared" si="1"/>
        <v>10</v>
      </c>
      <c r="E12" s="17">
        <f t="shared" si="1"/>
        <v>16</v>
      </c>
      <c r="F12" s="16">
        <f t="shared" si="6"/>
        <v>3</v>
      </c>
      <c r="G12" s="60">
        <v>2</v>
      </c>
      <c r="H12" s="61">
        <v>1</v>
      </c>
      <c r="I12" s="17">
        <f t="shared" si="2"/>
        <v>23</v>
      </c>
      <c r="J12" s="26">
        <f t="shared" si="7"/>
        <v>8</v>
      </c>
      <c r="K12" s="17">
        <f t="shared" si="3"/>
        <v>15</v>
      </c>
      <c r="L12" s="16">
        <f t="shared" si="8"/>
        <v>6</v>
      </c>
      <c r="M12" s="60">
        <v>3</v>
      </c>
      <c r="N12" s="61">
        <v>3</v>
      </c>
      <c r="O12" s="15">
        <f t="shared" si="9"/>
        <v>17</v>
      </c>
      <c r="P12" s="60">
        <v>5</v>
      </c>
      <c r="Q12" s="15">
        <v>12</v>
      </c>
      <c r="R12" s="16">
        <f t="shared" si="4"/>
        <v>-11</v>
      </c>
      <c r="S12" s="26">
        <f t="shared" si="5"/>
        <v>-2</v>
      </c>
      <c r="T12" s="30">
        <f t="shared" si="5"/>
        <v>-9</v>
      </c>
    </row>
    <row r="13" spans="1:20" s="2" customFormat="1" ht="36" customHeight="1" x14ac:dyDescent="0.2">
      <c r="A13" s="67"/>
      <c r="B13" s="8" t="s">
        <v>55</v>
      </c>
      <c r="C13" s="16">
        <f t="shared" si="0"/>
        <v>19</v>
      </c>
      <c r="D13" s="26">
        <f t="shared" si="1"/>
        <v>12</v>
      </c>
      <c r="E13" s="17">
        <f t="shared" si="1"/>
        <v>7</v>
      </c>
      <c r="F13" s="16">
        <f t="shared" si="6"/>
        <v>5</v>
      </c>
      <c r="G13" s="60">
        <v>2</v>
      </c>
      <c r="H13" s="61">
        <v>3</v>
      </c>
      <c r="I13" s="17">
        <f t="shared" si="2"/>
        <v>14</v>
      </c>
      <c r="J13" s="26">
        <f t="shared" si="7"/>
        <v>10</v>
      </c>
      <c r="K13" s="17">
        <f t="shared" si="3"/>
        <v>4</v>
      </c>
      <c r="L13" s="16">
        <f t="shared" si="8"/>
        <v>13</v>
      </c>
      <c r="M13" s="60">
        <v>10</v>
      </c>
      <c r="N13" s="61">
        <v>3</v>
      </c>
      <c r="O13" s="15">
        <f t="shared" si="9"/>
        <v>1</v>
      </c>
      <c r="P13" s="60">
        <v>0</v>
      </c>
      <c r="Q13" s="15">
        <v>1</v>
      </c>
      <c r="R13" s="16">
        <f t="shared" si="4"/>
        <v>12</v>
      </c>
      <c r="S13" s="26">
        <f t="shared" si="5"/>
        <v>10</v>
      </c>
      <c r="T13" s="30">
        <f t="shared" si="5"/>
        <v>2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19</v>
      </c>
      <c r="D14" s="26">
        <f t="shared" si="1"/>
        <v>10</v>
      </c>
      <c r="E14" s="17">
        <f t="shared" si="1"/>
        <v>9</v>
      </c>
      <c r="F14" s="16">
        <f t="shared" si="6"/>
        <v>3</v>
      </c>
      <c r="G14" s="60">
        <v>0</v>
      </c>
      <c r="H14" s="61">
        <v>3</v>
      </c>
      <c r="I14" s="17">
        <f t="shared" si="2"/>
        <v>16</v>
      </c>
      <c r="J14" s="26">
        <f t="shared" si="7"/>
        <v>10</v>
      </c>
      <c r="K14" s="17">
        <f t="shared" si="3"/>
        <v>6</v>
      </c>
      <c r="L14" s="16">
        <f t="shared" si="8"/>
        <v>9</v>
      </c>
      <c r="M14" s="60">
        <v>6</v>
      </c>
      <c r="N14" s="61">
        <v>3</v>
      </c>
      <c r="O14" s="15">
        <f t="shared" si="9"/>
        <v>7</v>
      </c>
      <c r="P14" s="60">
        <v>4</v>
      </c>
      <c r="Q14" s="15">
        <v>3</v>
      </c>
      <c r="R14" s="16">
        <f t="shared" si="4"/>
        <v>2</v>
      </c>
      <c r="S14" s="26">
        <f t="shared" si="5"/>
        <v>2</v>
      </c>
      <c r="T14" s="30">
        <f t="shared" si="5"/>
        <v>0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14</v>
      </c>
      <c r="D15" s="26">
        <f t="shared" si="1"/>
        <v>8</v>
      </c>
      <c r="E15" s="17">
        <f t="shared" si="1"/>
        <v>6</v>
      </c>
      <c r="F15" s="16">
        <f t="shared" si="6"/>
        <v>4</v>
      </c>
      <c r="G15" s="60">
        <v>2</v>
      </c>
      <c r="H15" s="61">
        <v>2</v>
      </c>
      <c r="I15" s="17">
        <f t="shared" si="2"/>
        <v>10</v>
      </c>
      <c r="J15" s="26">
        <f t="shared" si="7"/>
        <v>6</v>
      </c>
      <c r="K15" s="17">
        <f t="shared" si="3"/>
        <v>4</v>
      </c>
      <c r="L15" s="16">
        <f t="shared" si="8"/>
        <v>6</v>
      </c>
      <c r="M15" s="60">
        <v>4</v>
      </c>
      <c r="N15" s="61">
        <v>2</v>
      </c>
      <c r="O15" s="15">
        <f t="shared" si="9"/>
        <v>4</v>
      </c>
      <c r="P15" s="60">
        <v>2</v>
      </c>
      <c r="Q15" s="15">
        <v>2</v>
      </c>
      <c r="R15" s="16">
        <f t="shared" si="4"/>
        <v>2</v>
      </c>
      <c r="S15" s="26">
        <f t="shared" si="5"/>
        <v>2</v>
      </c>
      <c r="T15" s="30">
        <f t="shared" si="5"/>
        <v>0</v>
      </c>
    </row>
    <row r="16" spans="1:20" s="2" customFormat="1" ht="36" customHeight="1" x14ac:dyDescent="0.2">
      <c r="A16" s="67"/>
      <c r="B16" s="8" t="s">
        <v>58</v>
      </c>
      <c r="C16" s="16">
        <f t="shared" si="0"/>
        <v>21</v>
      </c>
      <c r="D16" s="26">
        <f t="shared" si="1"/>
        <v>4</v>
      </c>
      <c r="E16" s="17">
        <f t="shared" si="1"/>
        <v>17</v>
      </c>
      <c r="F16" s="16">
        <f t="shared" si="6"/>
        <v>1</v>
      </c>
      <c r="G16" s="60">
        <v>0</v>
      </c>
      <c r="H16" s="61">
        <v>1</v>
      </c>
      <c r="I16" s="17">
        <f t="shared" si="2"/>
        <v>20</v>
      </c>
      <c r="J16" s="26">
        <f t="shared" si="7"/>
        <v>4</v>
      </c>
      <c r="K16" s="17">
        <f t="shared" si="3"/>
        <v>16</v>
      </c>
      <c r="L16" s="16">
        <f t="shared" si="8"/>
        <v>10</v>
      </c>
      <c r="M16" s="60">
        <v>2</v>
      </c>
      <c r="N16" s="61">
        <v>8</v>
      </c>
      <c r="O16" s="15">
        <f t="shared" si="9"/>
        <v>10</v>
      </c>
      <c r="P16" s="60">
        <v>2</v>
      </c>
      <c r="Q16" s="15">
        <v>8</v>
      </c>
      <c r="R16" s="16">
        <f t="shared" si="4"/>
        <v>0</v>
      </c>
      <c r="S16" s="26">
        <f t="shared" si="5"/>
        <v>0</v>
      </c>
      <c r="T16" s="30">
        <f t="shared" si="5"/>
        <v>0</v>
      </c>
    </row>
    <row r="17" spans="1:20" s="2" customFormat="1" ht="36" customHeight="1" x14ac:dyDescent="0.2">
      <c r="A17" s="67"/>
      <c r="B17" s="8" t="s">
        <v>59</v>
      </c>
      <c r="C17" s="16">
        <f t="shared" si="0"/>
        <v>20</v>
      </c>
      <c r="D17" s="26">
        <f t="shared" si="1"/>
        <v>10</v>
      </c>
      <c r="E17" s="17">
        <f t="shared" si="1"/>
        <v>10</v>
      </c>
      <c r="F17" s="16">
        <f t="shared" si="6"/>
        <v>4</v>
      </c>
      <c r="G17" s="60">
        <v>3</v>
      </c>
      <c r="H17" s="61">
        <v>1</v>
      </c>
      <c r="I17" s="17">
        <f t="shared" si="2"/>
        <v>16</v>
      </c>
      <c r="J17" s="26">
        <f t="shared" si="7"/>
        <v>7</v>
      </c>
      <c r="K17" s="17">
        <f t="shared" si="3"/>
        <v>9</v>
      </c>
      <c r="L17" s="16">
        <f t="shared" si="8"/>
        <v>5</v>
      </c>
      <c r="M17" s="60">
        <v>2</v>
      </c>
      <c r="N17" s="61">
        <v>3</v>
      </c>
      <c r="O17" s="15">
        <f t="shared" si="9"/>
        <v>11</v>
      </c>
      <c r="P17" s="60">
        <v>5</v>
      </c>
      <c r="Q17" s="15">
        <v>6</v>
      </c>
      <c r="R17" s="16">
        <f t="shared" si="4"/>
        <v>-6</v>
      </c>
      <c r="S17" s="26">
        <f t="shared" si="5"/>
        <v>-3</v>
      </c>
      <c r="T17" s="30">
        <f t="shared" si="5"/>
        <v>-3</v>
      </c>
    </row>
    <row r="18" spans="1:20" s="2" customFormat="1" ht="36" customHeight="1" x14ac:dyDescent="0.2">
      <c r="A18" s="67"/>
      <c r="B18" s="8" t="s">
        <v>60</v>
      </c>
      <c r="C18" s="16">
        <f t="shared" si="0"/>
        <v>9</v>
      </c>
      <c r="D18" s="26">
        <f t="shared" si="1"/>
        <v>6</v>
      </c>
      <c r="E18" s="17">
        <f t="shared" si="1"/>
        <v>3</v>
      </c>
      <c r="F18" s="16">
        <f t="shared" si="6"/>
        <v>1</v>
      </c>
      <c r="G18" s="60">
        <v>1</v>
      </c>
      <c r="H18" s="61">
        <v>0</v>
      </c>
      <c r="I18" s="17">
        <f t="shared" si="2"/>
        <v>8</v>
      </c>
      <c r="J18" s="26">
        <f t="shared" si="7"/>
        <v>5</v>
      </c>
      <c r="K18" s="17">
        <f t="shared" si="3"/>
        <v>3</v>
      </c>
      <c r="L18" s="16">
        <f t="shared" si="8"/>
        <v>4</v>
      </c>
      <c r="M18" s="60">
        <v>3</v>
      </c>
      <c r="N18" s="61">
        <v>1</v>
      </c>
      <c r="O18" s="15">
        <f t="shared" si="9"/>
        <v>4</v>
      </c>
      <c r="P18" s="60">
        <v>2</v>
      </c>
      <c r="Q18" s="15">
        <v>2</v>
      </c>
      <c r="R18" s="16">
        <f t="shared" si="4"/>
        <v>0</v>
      </c>
      <c r="S18" s="26">
        <f t="shared" si="5"/>
        <v>1</v>
      </c>
      <c r="T18" s="30">
        <f t="shared" si="5"/>
        <v>-1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</v>
      </c>
      <c r="F19" s="36">
        <f t="shared" si="10"/>
        <v>100</v>
      </c>
      <c r="G19" s="34">
        <f t="shared" si="10"/>
        <v>100.00000000000001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100.00000000000001</v>
      </c>
      <c r="L19" s="38">
        <f t="shared" si="10"/>
        <v>99.999999999999986</v>
      </c>
      <c r="M19" s="34">
        <f t="shared" si="10"/>
        <v>99.999999999999972</v>
      </c>
      <c r="N19" s="37">
        <f t="shared" si="10"/>
        <v>99.999999999999986</v>
      </c>
      <c r="O19" s="34">
        <f t="shared" si="10"/>
        <v>100.00000000000001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5.0847457627118651</v>
      </c>
      <c r="D20" s="40">
        <f>D7/$D$6*100</f>
        <v>6.8965517241379306</v>
      </c>
      <c r="E20" s="41">
        <f>E7/$E$6*100</f>
        <v>3.3333333333333335</v>
      </c>
      <c r="F20" s="39">
        <f>F7/$F$6*100</f>
        <v>13.157894736842104</v>
      </c>
      <c r="G20" s="40">
        <f>G7/$G$6*100</f>
        <v>11.111111111111111</v>
      </c>
      <c r="H20" s="42">
        <f>H7/$H$6*100</f>
        <v>15</v>
      </c>
      <c r="I20" s="41">
        <f>I7/$I$6*100</f>
        <v>2.877697841726619</v>
      </c>
      <c r="J20" s="40">
        <f>J7/$J$6*100</f>
        <v>5.7971014492753623</v>
      </c>
      <c r="K20" s="41">
        <f>K7/$K$6*100</f>
        <v>0</v>
      </c>
      <c r="L20" s="39">
        <f>L7/$L$6*100</f>
        <v>4.2857142857142856</v>
      </c>
      <c r="M20" s="43">
        <f>M7/$M$6*100</f>
        <v>7.1428571428571423</v>
      </c>
      <c r="N20" s="44">
        <f>N7/$N$6*100</f>
        <v>0</v>
      </c>
      <c r="O20" s="45">
        <f>O7/$O$6*100</f>
        <v>1.4492753623188406</v>
      </c>
      <c r="P20" s="43">
        <f>P7/$P$6*100</f>
        <v>3.7037037037037033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9.6045197740112993</v>
      </c>
      <c r="D21" s="40">
        <f t="shared" ref="D21:D31" si="12">D8/$D$6*100</f>
        <v>9.1954022988505741</v>
      </c>
      <c r="E21" s="41">
        <f t="shared" ref="E21:E31" si="13">E8/$E$6*100</f>
        <v>10</v>
      </c>
      <c r="F21" s="39">
        <f t="shared" ref="F21:F31" si="14">F8/$F$6*100</f>
        <v>15.789473684210526</v>
      </c>
      <c r="G21" s="40">
        <f t="shared" ref="G21:G31" si="15">G8/$G$6*100</f>
        <v>11.111111111111111</v>
      </c>
      <c r="H21" s="42">
        <f t="shared" ref="H21:H31" si="16">H8/$H$6*100</f>
        <v>20</v>
      </c>
      <c r="I21" s="41">
        <f t="shared" ref="I21:I31" si="17">I8/$I$6*100</f>
        <v>7.9136690647482011</v>
      </c>
      <c r="J21" s="40">
        <f t="shared" ref="J21:J31" si="18">J8/$J$6*100</f>
        <v>8.695652173913043</v>
      </c>
      <c r="K21" s="41">
        <f t="shared" ref="K21:K31" si="19">K8/$K$6*100</f>
        <v>7.1428571428571423</v>
      </c>
      <c r="L21" s="39">
        <f t="shared" ref="L21:L31" si="20">L8/$L$6*100</f>
        <v>12.857142857142856</v>
      </c>
      <c r="M21" s="43">
        <f t="shared" ref="M21:M31" si="21">M8/$M$6*100</f>
        <v>14.285714285714285</v>
      </c>
      <c r="N21" s="44">
        <f t="shared" ref="N21:N31" si="22">N8/$N$6*100</f>
        <v>10.714285714285714</v>
      </c>
      <c r="O21" s="45">
        <f t="shared" ref="O21:O31" si="23">O8/$O$6*100</f>
        <v>2.8985507246376812</v>
      </c>
      <c r="P21" s="43">
        <f t="shared" ref="P21:P31" si="24">P8/$P$6*100</f>
        <v>0</v>
      </c>
      <c r="Q21" s="45">
        <f t="shared" ref="Q21:Q31" si="25">Q8/$Q$6*100</f>
        <v>4.7619047619047619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2.8248587570621471</v>
      </c>
      <c r="D22" s="40">
        <f t="shared" si="12"/>
        <v>2.2988505747126435</v>
      </c>
      <c r="E22" s="41">
        <f t="shared" si="13"/>
        <v>3.3333333333333335</v>
      </c>
      <c r="F22" s="39">
        <f t="shared" si="14"/>
        <v>0</v>
      </c>
      <c r="G22" s="40">
        <f t="shared" si="15"/>
        <v>0</v>
      </c>
      <c r="H22" s="42">
        <f t="shared" si="16"/>
        <v>0</v>
      </c>
      <c r="I22" s="41">
        <f t="shared" si="17"/>
        <v>3.5971223021582732</v>
      </c>
      <c r="J22" s="40">
        <f t="shared" si="18"/>
        <v>2.8985507246376812</v>
      </c>
      <c r="K22" s="41">
        <f t="shared" si="19"/>
        <v>4.2857142857142856</v>
      </c>
      <c r="L22" s="39">
        <f t="shared" si="20"/>
        <v>0</v>
      </c>
      <c r="M22" s="43">
        <f t="shared" si="21"/>
        <v>0</v>
      </c>
      <c r="N22" s="44">
        <f t="shared" si="22"/>
        <v>0</v>
      </c>
      <c r="O22" s="45">
        <f t="shared" si="23"/>
        <v>7.2463768115942031</v>
      </c>
      <c r="P22" s="43">
        <f t="shared" si="24"/>
        <v>7.4074074074074066</v>
      </c>
      <c r="Q22" s="45">
        <f t="shared" si="25"/>
        <v>7.1428571428571423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5.0847457627118651</v>
      </c>
      <c r="D23" s="40">
        <f t="shared" si="12"/>
        <v>6.8965517241379306</v>
      </c>
      <c r="E23" s="41">
        <f t="shared" si="13"/>
        <v>3.3333333333333335</v>
      </c>
      <c r="F23" s="39">
        <f t="shared" si="14"/>
        <v>7.8947368421052628</v>
      </c>
      <c r="G23" s="40">
        <f t="shared" si="15"/>
        <v>11.111111111111111</v>
      </c>
      <c r="H23" s="42">
        <f t="shared" si="16"/>
        <v>5</v>
      </c>
      <c r="I23" s="41">
        <f t="shared" si="17"/>
        <v>4.3165467625899279</v>
      </c>
      <c r="J23" s="40">
        <f t="shared" si="18"/>
        <v>5.7971014492753623</v>
      </c>
      <c r="K23" s="41">
        <f t="shared" si="19"/>
        <v>2.8571428571428572</v>
      </c>
      <c r="L23" s="39">
        <f t="shared" si="20"/>
        <v>1.4285714285714286</v>
      </c>
      <c r="M23" s="43">
        <f t="shared" si="21"/>
        <v>2.3809523809523809</v>
      </c>
      <c r="N23" s="44">
        <f t="shared" si="22"/>
        <v>0</v>
      </c>
      <c r="O23" s="45">
        <f t="shared" si="23"/>
        <v>7.2463768115942031</v>
      </c>
      <c r="P23" s="43">
        <f t="shared" si="24"/>
        <v>11.111111111111111</v>
      </c>
      <c r="Q23" s="45">
        <f t="shared" si="25"/>
        <v>4.7619047619047619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5.0847457627118651</v>
      </c>
      <c r="D24" s="40">
        <f t="shared" si="12"/>
        <v>5.7471264367816088</v>
      </c>
      <c r="E24" s="41">
        <f t="shared" si="13"/>
        <v>4.4444444444444446</v>
      </c>
      <c r="F24" s="39">
        <f t="shared" si="14"/>
        <v>7.8947368421052628</v>
      </c>
      <c r="G24" s="40">
        <f t="shared" si="15"/>
        <v>11.111111111111111</v>
      </c>
      <c r="H24" s="42">
        <f t="shared" si="16"/>
        <v>5</v>
      </c>
      <c r="I24" s="41">
        <f t="shared" si="17"/>
        <v>4.3165467625899279</v>
      </c>
      <c r="J24" s="40">
        <f t="shared" si="18"/>
        <v>4.3478260869565215</v>
      </c>
      <c r="K24" s="41">
        <f t="shared" si="19"/>
        <v>4.2857142857142856</v>
      </c>
      <c r="L24" s="39">
        <f t="shared" si="20"/>
        <v>5.7142857142857144</v>
      </c>
      <c r="M24" s="43">
        <f t="shared" si="21"/>
        <v>4.7619047619047619</v>
      </c>
      <c r="N24" s="44">
        <f t="shared" si="22"/>
        <v>7.1428571428571423</v>
      </c>
      <c r="O24" s="45">
        <f t="shared" si="23"/>
        <v>2.8985507246376812</v>
      </c>
      <c r="P24" s="43">
        <f t="shared" si="24"/>
        <v>3.7037037037037033</v>
      </c>
      <c r="Q24" s="45">
        <f t="shared" si="25"/>
        <v>2.3809523809523809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14.689265536723164</v>
      </c>
      <c r="D25" s="40">
        <f t="shared" si="12"/>
        <v>11.494252873563218</v>
      </c>
      <c r="E25" s="41">
        <f t="shared" si="13"/>
        <v>17.777777777777779</v>
      </c>
      <c r="F25" s="39">
        <f t="shared" si="14"/>
        <v>7.8947368421052628</v>
      </c>
      <c r="G25" s="40">
        <f t="shared" si="15"/>
        <v>11.111111111111111</v>
      </c>
      <c r="H25" s="42">
        <f t="shared" si="16"/>
        <v>5</v>
      </c>
      <c r="I25" s="41">
        <f t="shared" si="17"/>
        <v>16.546762589928058</v>
      </c>
      <c r="J25" s="40">
        <f t="shared" si="18"/>
        <v>11.594202898550725</v>
      </c>
      <c r="K25" s="41">
        <f t="shared" si="19"/>
        <v>21.428571428571427</v>
      </c>
      <c r="L25" s="39">
        <f t="shared" si="20"/>
        <v>8.5714285714285712</v>
      </c>
      <c r="M25" s="43">
        <f t="shared" si="21"/>
        <v>7.1428571428571423</v>
      </c>
      <c r="N25" s="44">
        <f t="shared" si="22"/>
        <v>10.714285714285714</v>
      </c>
      <c r="O25" s="45">
        <f t="shared" si="23"/>
        <v>24.637681159420293</v>
      </c>
      <c r="P25" s="43">
        <f t="shared" si="24"/>
        <v>18.518518518518519</v>
      </c>
      <c r="Q25" s="45">
        <f t="shared" si="25"/>
        <v>28.571428571428569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10.734463276836157</v>
      </c>
      <c r="D26" s="40">
        <f t="shared" si="12"/>
        <v>13.793103448275861</v>
      </c>
      <c r="E26" s="41">
        <f t="shared" si="13"/>
        <v>7.7777777777777777</v>
      </c>
      <c r="F26" s="39">
        <f t="shared" si="14"/>
        <v>13.157894736842104</v>
      </c>
      <c r="G26" s="40">
        <f t="shared" si="15"/>
        <v>11.111111111111111</v>
      </c>
      <c r="H26" s="42">
        <f t="shared" si="16"/>
        <v>15</v>
      </c>
      <c r="I26" s="41">
        <f t="shared" si="17"/>
        <v>10.071942446043165</v>
      </c>
      <c r="J26" s="40">
        <f t="shared" si="18"/>
        <v>14.492753623188406</v>
      </c>
      <c r="K26" s="41">
        <f t="shared" si="19"/>
        <v>5.7142857142857144</v>
      </c>
      <c r="L26" s="39">
        <f t="shared" si="20"/>
        <v>18.571428571428573</v>
      </c>
      <c r="M26" s="43">
        <f t="shared" si="21"/>
        <v>23.809523809523807</v>
      </c>
      <c r="N26" s="44">
        <f t="shared" si="22"/>
        <v>10.714285714285714</v>
      </c>
      <c r="O26" s="45">
        <f t="shared" si="23"/>
        <v>1.4492753623188406</v>
      </c>
      <c r="P26" s="43">
        <f t="shared" si="24"/>
        <v>0</v>
      </c>
      <c r="Q26" s="45">
        <f t="shared" si="25"/>
        <v>2.3809523809523809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10.734463276836157</v>
      </c>
      <c r="D27" s="40">
        <f t="shared" si="12"/>
        <v>11.494252873563218</v>
      </c>
      <c r="E27" s="41">
        <f t="shared" si="13"/>
        <v>10</v>
      </c>
      <c r="F27" s="39">
        <f t="shared" si="14"/>
        <v>7.8947368421052628</v>
      </c>
      <c r="G27" s="40">
        <f t="shared" si="15"/>
        <v>0</v>
      </c>
      <c r="H27" s="42">
        <f t="shared" si="16"/>
        <v>15</v>
      </c>
      <c r="I27" s="41">
        <f t="shared" si="17"/>
        <v>11.510791366906476</v>
      </c>
      <c r="J27" s="40">
        <f t="shared" si="18"/>
        <v>14.492753623188406</v>
      </c>
      <c r="K27" s="41">
        <f t="shared" si="19"/>
        <v>8.5714285714285712</v>
      </c>
      <c r="L27" s="39">
        <f t="shared" si="20"/>
        <v>12.857142857142856</v>
      </c>
      <c r="M27" s="43">
        <f t="shared" si="21"/>
        <v>14.285714285714285</v>
      </c>
      <c r="N27" s="44">
        <f t="shared" si="22"/>
        <v>10.714285714285714</v>
      </c>
      <c r="O27" s="45">
        <f t="shared" si="23"/>
        <v>10.144927536231885</v>
      </c>
      <c r="P27" s="43">
        <f t="shared" si="24"/>
        <v>14.814814814814813</v>
      </c>
      <c r="Q27" s="45">
        <f t="shared" si="25"/>
        <v>7.1428571428571423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7.9096045197740121</v>
      </c>
      <c r="D28" s="40">
        <f t="shared" si="12"/>
        <v>9.1954022988505741</v>
      </c>
      <c r="E28" s="41">
        <f t="shared" si="13"/>
        <v>6.666666666666667</v>
      </c>
      <c r="F28" s="39">
        <f t="shared" si="14"/>
        <v>10.526315789473683</v>
      </c>
      <c r="G28" s="40">
        <f t="shared" si="15"/>
        <v>11.111111111111111</v>
      </c>
      <c r="H28" s="42">
        <f t="shared" si="16"/>
        <v>10</v>
      </c>
      <c r="I28" s="41">
        <f t="shared" si="17"/>
        <v>7.1942446043165464</v>
      </c>
      <c r="J28" s="40">
        <f t="shared" si="18"/>
        <v>8.695652173913043</v>
      </c>
      <c r="K28" s="41">
        <f t="shared" si="19"/>
        <v>5.7142857142857144</v>
      </c>
      <c r="L28" s="39">
        <f t="shared" si="20"/>
        <v>8.5714285714285712</v>
      </c>
      <c r="M28" s="43">
        <f t="shared" si="21"/>
        <v>9.5238095238095237</v>
      </c>
      <c r="N28" s="44">
        <f t="shared" si="22"/>
        <v>7.1428571428571423</v>
      </c>
      <c r="O28" s="45">
        <f t="shared" si="23"/>
        <v>5.7971014492753623</v>
      </c>
      <c r="P28" s="43">
        <f t="shared" si="24"/>
        <v>7.4074074074074066</v>
      </c>
      <c r="Q28" s="45">
        <f t="shared" si="25"/>
        <v>4.7619047619047619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11.864406779661017</v>
      </c>
      <c r="D29" s="40">
        <f t="shared" si="12"/>
        <v>4.5977011494252871</v>
      </c>
      <c r="E29" s="41">
        <f t="shared" si="13"/>
        <v>18.888888888888889</v>
      </c>
      <c r="F29" s="39">
        <f t="shared" si="14"/>
        <v>2.6315789473684208</v>
      </c>
      <c r="G29" s="40">
        <f t="shared" si="15"/>
        <v>0</v>
      </c>
      <c r="H29" s="42">
        <f t="shared" si="16"/>
        <v>5</v>
      </c>
      <c r="I29" s="41">
        <f t="shared" si="17"/>
        <v>14.388489208633093</v>
      </c>
      <c r="J29" s="40">
        <f t="shared" si="18"/>
        <v>5.7971014492753623</v>
      </c>
      <c r="K29" s="41">
        <f t="shared" si="19"/>
        <v>22.857142857142858</v>
      </c>
      <c r="L29" s="39">
        <f t="shared" si="20"/>
        <v>14.285714285714285</v>
      </c>
      <c r="M29" s="43">
        <f t="shared" si="21"/>
        <v>4.7619047619047619</v>
      </c>
      <c r="N29" s="44">
        <f t="shared" si="22"/>
        <v>28.571428571428569</v>
      </c>
      <c r="O29" s="45">
        <f t="shared" si="23"/>
        <v>14.492753623188406</v>
      </c>
      <c r="P29" s="43">
        <f t="shared" si="24"/>
        <v>7.4074074074074066</v>
      </c>
      <c r="Q29" s="45">
        <f t="shared" si="25"/>
        <v>19.047619047619047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11.299435028248588</v>
      </c>
      <c r="D30" s="40">
        <f t="shared" si="12"/>
        <v>11.494252873563218</v>
      </c>
      <c r="E30" s="41">
        <f t="shared" si="13"/>
        <v>11.111111111111111</v>
      </c>
      <c r="F30" s="39">
        <f t="shared" si="14"/>
        <v>10.526315789473683</v>
      </c>
      <c r="G30" s="40">
        <f t="shared" si="15"/>
        <v>16.666666666666664</v>
      </c>
      <c r="H30" s="42">
        <f t="shared" si="16"/>
        <v>5</v>
      </c>
      <c r="I30" s="41">
        <f t="shared" si="17"/>
        <v>11.510791366906476</v>
      </c>
      <c r="J30" s="40">
        <f t="shared" si="18"/>
        <v>10.144927536231885</v>
      </c>
      <c r="K30" s="41">
        <f t="shared" si="19"/>
        <v>12.857142857142856</v>
      </c>
      <c r="L30" s="39">
        <f t="shared" si="20"/>
        <v>7.1428571428571423</v>
      </c>
      <c r="M30" s="43">
        <f t="shared" si="21"/>
        <v>4.7619047619047619</v>
      </c>
      <c r="N30" s="44">
        <f t="shared" si="22"/>
        <v>10.714285714285714</v>
      </c>
      <c r="O30" s="45">
        <f t="shared" si="23"/>
        <v>15.942028985507244</v>
      </c>
      <c r="P30" s="43">
        <f t="shared" si="24"/>
        <v>18.518518518518519</v>
      </c>
      <c r="Q30" s="45">
        <f t="shared" si="25"/>
        <v>14.285714285714285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5.0847457627118651</v>
      </c>
      <c r="D31" s="47">
        <f t="shared" si="12"/>
        <v>6.8965517241379306</v>
      </c>
      <c r="E31" s="48">
        <f t="shared" si="13"/>
        <v>3.3333333333333335</v>
      </c>
      <c r="F31" s="46">
        <f t="shared" si="14"/>
        <v>2.6315789473684208</v>
      </c>
      <c r="G31" s="47">
        <f t="shared" si="15"/>
        <v>5.5555555555555554</v>
      </c>
      <c r="H31" s="49">
        <f t="shared" si="16"/>
        <v>0</v>
      </c>
      <c r="I31" s="48">
        <f t="shared" si="17"/>
        <v>5.755395683453238</v>
      </c>
      <c r="J31" s="47">
        <f t="shared" si="18"/>
        <v>7.2463768115942031</v>
      </c>
      <c r="K31" s="48">
        <f t="shared" si="19"/>
        <v>4.2857142857142856</v>
      </c>
      <c r="L31" s="46">
        <f t="shared" si="20"/>
        <v>5.7142857142857144</v>
      </c>
      <c r="M31" s="50">
        <f t="shared" si="21"/>
        <v>7.1428571428571423</v>
      </c>
      <c r="N31" s="51">
        <f t="shared" si="22"/>
        <v>3.5714285714285712</v>
      </c>
      <c r="O31" s="52">
        <f t="shared" si="23"/>
        <v>5.7971014492753623</v>
      </c>
      <c r="P31" s="50">
        <f t="shared" si="24"/>
        <v>7.4074074074074066</v>
      </c>
      <c r="Q31" s="52">
        <f t="shared" si="25"/>
        <v>4.7619047619047619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38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782</v>
      </c>
      <c r="D6" s="25">
        <f>SUM(D7:D18)</f>
        <v>395</v>
      </c>
      <c r="E6" s="19">
        <f>SUM(E7:E18)</f>
        <v>387</v>
      </c>
      <c r="F6" s="18">
        <f>G6+H6</f>
        <v>395</v>
      </c>
      <c r="G6" s="25">
        <f>SUM(G7:G18)</f>
        <v>187</v>
      </c>
      <c r="H6" s="20">
        <f>SUM(H7:H18)</f>
        <v>208</v>
      </c>
      <c r="I6" s="19">
        <f>J6+K6</f>
        <v>387</v>
      </c>
      <c r="J6" s="25">
        <f>SUM(J7:J18)</f>
        <v>208</v>
      </c>
      <c r="K6" s="19">
        <f>SUM(K7:K18)</f>
        <v>179</v>
      </c>
      <c r="L6" s="18">
        <f>M6+N6</f>
        <v>174</v>
      </c>
      <c r="M6" s="25">
        <f>SUM(M7:M18)</f>
        <v>101</v>
      </c>
      <c r="N6" s="20">
        <f>SUM(N7:N18)</f>
        <v>73</v>
      </c>
      <c r="O6" s="19">
        <f>P6+Q6</f>
        <v>213</v>
      </c>
      <c r="P6" s="25">
        <f>SUM(P7:P18)</f>
        <v>107</v>
      </c>
      <c r="Q6" s="19">
        <f>SUM(Q7:Q18)</f>
        <v>106</v>
      </c>
      <c r="R6" s="27">
        <f>S6+T6</f>
        <v>-39</v>
      </c>
      <c r="S6" s="25">
        <f>SUM(S7:S18)</f>
        <v>-6</v>
      </c>
      <c r="T6" s="29">
        <f>SUM(T7:T18)</f>
        <v>-33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46</v>
      </c>
      <c r="D7" s="26">
        <f t="shared" ref="D7:E18" si="1">G7+J7</f>
        <v>26</v>
      </c>
      <c r="E7" s="17">
        <f t="shared" si="1"/>
        <v>20</v>
      </c>
      <c r="F7" s="16">
        <f>G7+H7</f>
        <v>31</v>
      </c>
      <c r="G7" s="60">
        <v>18</v>
      </c>
      <c r="H7" s="61">
        <v>13</v>
      </c>
      <c r="I7" s="17">
        <f t="shared" ref="I7:I18" si="2">J7+K7</f>
        <v>15</v>
      </c>
      <c r="J7" s="26">
        <f>M7+P7</f>
        <v>8</v>
      </c>
      <c r="K7" s="17">
        <f t="shared" ref="K7:K18" si="3">N7+Q7</f>
        <v>7</v>
      </c>
      <c r="L7" s="16">
        <f>M7+N7</f>
        <v>8</v>
      </c>
      <c r="M7" s="60">
        <v>6</v>
      </c>
      <c r="N7" s="61">
        <v>2</v>
      </c>
      <c r="O7" s="15">
        <f>P7+Q7</f>
        <v>7</v>
      </c>
      <c r="P7" s="60">
        <v>2</v>
      </c>
      <c r="Q7" s="15">
        <v>5</v>
      </c>
      <c r="R7" s="16">
        <f t="shared" ref="R7:R18" si="4">S7+T7</f>
        <v>1</v>
      </c>
      <c r="S7" s="26">
        <f t="shared" ref="S7:T18" si="5">M7-P7</f>
        <v>4</v>
      </c>
      <c r="T7" s="30">
        <f t="shared" si="5"/>
        <v>-3</v>
      </c>
    </row>
    <row r="8" spans="1:20" s="2" customFormat="1" ht="36" customHeight="1" x14ac:dyDescent="0.2">
      <c r="A8" s="67"/>
      <c r="B8" s="8" t="s">
        <v>50</v>
      </c>
      <c r="C8" s="16">
        <f t="shared" si="0"/>
        <v>62</v>
      </c>
      <c r="D8" s="26">
        <f t="shared" si="1"/>
        <v>25</v>
      </c>
      <c r="E8" s="17">
        <f t="shared" si="1"/>
        <v>37</v>
      </c>
      <c r="F8" s="16">
        <f t="shared" ref="F8:F18" si="6">G8+H8</f>
        <v>39</v>
      </c>
      <c r="G8" s="60">
        <v>14</v>
      </c>
      <c r="H8" s="61">
        <v>25</v>
      </c>
      <c r="I8" s="17">
        <f t="shared" si="2"/>
        <v>23</v>
      </c>
      <c r="J8" s="26">
        <f t="shared" ref="J8:J18" si="7">M8+P8</f>
        <v>11</v>
      </c>
      <c r="K8" s="17">
        <f t="shared" si="3"/>
        <v>12</v>
      </c>
      <c r="L8" s="16">
        <f t="shared" ref="L8:L18" si="8">M8+N8</f>
        <v>13</v>
      </c>
      <c r="M8" s="60">
        <v>6</v>
      </c>
      <c r="N8" s="61">
        <v>7</v>
      </c>
      <c r="O8" s="15">
        <f t="shared" ref="O8:O18" si="9">P8+Q8</f>
        <v>10</v>
      </c>
      <c r="P8" s="60">
        <v>5</v>
      </c>
      <c r="Q8" s="15">
        <v>5</v>
      </c>
      <c r="R8" s="16">
        <f t="shared" si="4"/>
        <v>3</v>
      </c>
      <c r="S8" s="26">
        <f t="shared" si="5"/>
        <v>1</v>
      </c>
      <c r="T8" s="30">
        <f t="shared" si="5"/>
        <v>2</v>
      </c>
    </row>
    <row r="9" spans="1:20" s="2" customFormat="1" ht="36" customHeight="1" x14ac:dyDescent="0.2">
      <c r="A9" s="67"/>
      <c r="B9" s="8" t="s">
        <v>51</v>
      </c>
      <c r="C9" s="16">
        <f t="shared" si="0"/>
        <v>33</v>
      </c>
      <c r="D9" s="26">
        <f t="shared" si="1"/>
        <v>10</v>
      </c>
      <c r="E9" s="17">
        <f t="shared" si="1"/>
        <v>23</v>
      </c>
      <c r="F9" s="16">
        <f t="shared" si="6"/>
        <v>20</v>
      </c>
      <c r="G9" s="60">
        <v>7</v>
      </c>
      <c r="H9" s="61">
        <v>13</v>
      </c>
      <c r="I9" s="17">
        <f t="shared" si="2"/>
        <v>13</v>
      </c>
      <c r="J9" s="26">
        <f t="shared" si="7"/>
        <v>3</v>
      </c>
      <c r="K9" s="17">
        <f t="shared" si="3"/>
        <v>10</v>
      </c>
      <c r="L9" s="16">
        <f t="shared" si="8"/>
        <v>6</v>
      </c>
      <c r="M9" s="60">
        <v>3</v>
      </c>
      <c r="N9" s="61">
        <v>3</v>
      </c>
      <c r="O9" s="15">
        <f t="shared" si="9"/>
        <v>7</v>
      </c>
      <c r="P9" s="60">
        <v>0</v>
      </c>
      <c r="Q9" s="15">
        <v>7</v>
      </c>
      <c r="R9" s="16">
        <f t="shared" si="4"/>
        <v>-1</v>
      </c>
      <c r="S9" s="26">
        <f t="shared" si="5"/>
        <v>3</v>
      </c>
      <c r="T9" s="30">
        <f t="shared" si="5"/>
        <v>-4</v>
      </c>
    </row>
    <row r="10" spans="1:20" s="2" customFormat="1" ht="36" customHeight="1" x14ac:dyDescent="0.2">
      <c r="A10" s="67"/>
      <c r="B10" s="8" t="s">
        <v>52</v>
      </c>
      <c r="C10" s="16">
        <f t="shared" si="0"/>
        <v>44</v>
      </c>
      <c r="D10" s="26">
        <f t="shared" si="1"/>
        <v>22</v>
      </c>
      <c r="E10" s="17">
        <f t="shared" si="1"/>
        <v>22</v>
      </c>
      <c r="F10" s="16">
        <f t="shared" si="6"/>
        <v>20</v>
      </c>
      <c r="G10" s="60">
        <v>7</v>
      </c>
      <c r="H10" s="61">
        <v>13</v>
      </c>
      <c r="I10" s="17">
        <f t="shared" si="2"/>
        <v>24</v>
      </c>
      <c r="J10" s="26">
        <f t="shared" si="7"/>
        <v>15</v>
      </c>
      <c r="K10" s="17">
        <f t="shared" si="3"/>
        <v>9</v>
      </c>
      <c r="L10" s="16">
        <f t="shared" si="8"/>
        <v>12</v>
      </c>
      <c r="M10" s="60">
        <v>9</v>
      </c>
      <c r="N10" s="61">
        <v>3</v>
      </c>
      <c r="O10" s="15">
        <f t="shared" si="9"/>
        <v>12</v>
      </c>
      <c r="P10" s="60">
        <v>6</v>
      </c>
      <c r="Q10" s="15">
        <v>6</v>
      </c>
      <c r="R10" s="16">
        <f t="shared" si="4"/>
        <v>0</v>
      </c>
      <c r="S10" s="26">
        <f t="shared" si="5"/>
        <v>3</v>
      </c>
      <c r="T10" s="30">
        <f t="shared" si="5"/>
        <v>-3</v>
      </c>
    </row>
    <row r="11" spans="1:20" s="2" customFormat="1" ht="36" customHeight="1" x14ac:dyDescent="0.2">
      <c r="A11" s="67"/>
      <c r="B11" s="8" t="s">
        <v>53</v>
      </c>
      <c r="C11" s="16">
        <f t="shared" si="0"/>
        <v>46</v>
      </c>
      <c r="D11" s="26">
        <f t="shared" si="1"/>
        <v>23</v>
      </c>
      <c r="E11" s="17">
        <f t="shared" si="1"/>
        <v>23</v>
      </c>
      <c r="F11" s="16">
        <f t="shared" si="6"/>
        <v>23</v>
      </c>
      <c r="G11" s="60">
        <v>13</v>
      </c>
      <c r="H11" s="61">
        <v>10</v>
      </c>
      <c r="I11" s="17">
        <f t="shared" si="2"/>
        <v>23</v>
      </c>
      <c r="J11" s="26">
        <f t="shared" si="7"/>
        <v>10</v>
      </c>
      <c r="K11" s="17">
        <f t="shared" si="3"/>
        <v>13</v>
      </c>
      <c r="L11" s="16">
        <f t="shared" si="8"/>
        <v>13</v>
      </c>
      <c r="M11" s="60">
        <v>8</v>
      </c>
      <c r="N11" s="61">
        <v>5</v>
      </c>
      <c r="O11" s="15">
        <f t="shared" si="9"/>
        <v>10</v>
      </c>
      <c r="P11" s="60">
        <v>2</v>
      </c>
      <c r="Q11" s="15">
        <v>8</v>
      </c>
      <c r="R11" s="16">
        <f t="shared" si="4"/>
        <v>3</v>
      </c>
      <c r="S11" s="26">
        <f t="shared" si="5"/>
        <v>6</v>
      </c>
      <c r="T11" s="30">
        <f t="shared" si="5"/>
        <v>-3</v>
      </c>
    </row>
    <row r="12" spans="1:20" s="2" customFormat="1" ht="36" customHeight="1" x14ac:dyDescent="0.2">
      <c r="A12" s="67"/>
      <c r="B12" s="8" t="s">
        <v>54</v>
      </c>
      <c r="C12" s="16">
        <f t="shared" si="0"/>
        <v>185</v>
      </c>
      <c r="D12" s="26">
        <f t="shared" si="1"/>
        <v>106</v>
      </c>
      <c r="E12" s="17">
        <f t="shared" si="1"/>
        <v>79</v>
      </c>
      <c r="F12" s="16">
        <f t="shared" si="6"/>
        <v>65</v>
      </c>
      <c r="G12" s="60">
        <v>34</v>
      </c>
      <c r="H12" s="61">
        <v>31</v>
      </c>
      <c r="I12" s="17">
        <f t="shared" si="2"/>
        <v>120</v>
      </c>
      <c r="J12" s="26">
        <f t="shared" si="7"/>
        <v>72</v>
      </c>
      <c r="K12" s="17">
        <f t="shared" si="3"/>
        <v>48</v>
      </c>
      <c r="L12" s="16">
        <f t="shared" si="8"/>
        <v>33</v>
      </c>
      <c r="M12" s="60">
        <v>20</v>
      </c>
      <c r="N12" s="61">
        <v>13</v>
      </c>
      <c r="O12" s="15">
        <f t="shared" si="9"/>
        <v>87</v>
      </c>
      <c r="P12" s="60">
        <v>52</v>
      </c>
      <c r="Q12" s="15">
        <v>35</v>
      </c>
      <c r="R12" s="16">
        <f t="shared" si="4"/>
        <v>-54</v>
      </c>
      <c r="S12" s="26">
        <f t="shared" si="5"/>
        <v>-32</v>
      </c>
      <c r="T12" s="30">
        <f t="shared" si="5"/>
        <v>-22</v>
      </c>
    </row>
    <row r="13" spans="1:20" s="2" customFormat="1" ht="36" customHeight="1" x14ac:dyDescent="0.2">
      <c r="A13" s="67"/>
      <c r="B13" s="8" t="s">
        <v>55</v>
      </c>
      <c r="C13" s="16">
        <f t="shared" si="0"/>
        <v>93</v>
      </c>
      <c r="D13" s="26">
        <f t="shared" si="1"/>
        <v>50</v>
      </c>
      <c r="E13" s="17">
        <f t="shared" si="1"/>
        <v>43</v>
      </c>
      <c r="F13" s="16">
        <f t="shared" si="6"/>
        <v>56</v>
      </c>
      <c r="G13" s="60">
        <v>27</v>
      </c>
      <c r="H13" s="61">
        <v>29</v>
      </c>
      <c r="I13" s="17">
        <f t="shared" si="2"/>
        <v>37</v>
      </c>
      <c r="J13" s="26">
        <f t="shared" si="7"/>
        <v>23</v>
      </c>
      <c r="K13" s="17">
        <f t="shared" si="3"/>
        <v>14</v>
      </c>
      <c r="L13" s="16">
        <f t="shared" si="8"/>
        <v>22</v>
      </c>
      <c r="M13" s="60">
        <v>15</v>
      </c>
      <c r="N13" s="61">
        <v>7</v>
      </c>
      <c r="O13" s="15">
        <f t="shared" si="9"/>
        <v>15</v>
      </c>
      <c r="P13" s="60">
        <v>8</v>
      </c>
      <c r="Q13" s="15">
        <v>7</v>
      </c>
      <c r="R13" s="16">
        <f t="shared" si="4"/>
        <v>7</v>
      </c>
      <c r="S13" s="26">
        <f t="shared" si="5"/>
        <v>7</v>
      </c>
      <c r="T13" s="30">
        <f t="shared" si="5"/>
        <v>0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47</v>
      </c>
      <c r="D14" s="26">
        <f t="shared" si="1"/>
        <v>24</v>
      </c>
      <c r="E14" s="17">
        <f t="shared" si="1"/>
        <v>23</v>
      </c>
      <c r="F14" s="16">
        <f t="shared" si="6"/>
        <v>29</v>
      </c>
      <c r="G14" s="60">
        <v>15</v>
      </c>
      <c r="H14" s="61">
        <v>14</v>
      </c>
      <c r="I14" s="17">
        <f t="shared" si="2"/>
        <v>18</v>
      </c>
      <c r="J14" s="26">
        <f t="shared" si="7"/>
        <v>9</v>
      </c>
      <c r="K14" s="17">
        <f t="shared" si="3"/>
        <v>9</v>
      </c>
      <c r="L14" s="16">
        <f t="shared" si="8"/>
        <v>7</v>
      </c>
      <c r="M14" s="60">
        <v>5</v>
      </c>
      <c r="N14" s="61">
        <v>2</v>
      </c>
      <c r="O14" s="15">
        <f t="shared" si="9"/>
        <v>11</v>
      </c>
      <c r="P14" s="60">
        <v>4</v>
      </c>
      <c r="Q14" s="15">
        <v>7</v>
      </c>
      <c r="R14" s="16">
        <f t="shared" si="4"/>
        <v>-4</v>
      </c>
      <c r="S14" s="26">
        <f t="shared" si="5"/>
        <v>1</v>
      </c>
      <c r="T14" s="30">
        <f t="shared" si="5"/>
        <v>-5</v>
      </c>
    </row>
    <row r="15" spans="1:20" s="2" customFormat="1" ht="36" customHeight="1" x14ac:dyDescent="0.2">
      <c r="A15" s="67"/>
      <c r="B15" s="8" t="s">
        <v>57</v>
      </c>
      <c r="C15" s="16">
        <f t="shared" si="0"/>
        <v>68</v>
      </c>
      <c r="D15" s="26">
        <f t="shared" si="1"/>
        <v>36</v>
      </c>
      <c r="E15" s="17">
        <f t="shared" si="1"/>
        <v>32</v>
      </c>
      <c r="F15" s="16">
        <f t="shared" si="6"/>
        <v>37</v>
      </c>
      <c r="G15" s="60">
        <v>18</v>
      </c>
      <c r="H15" s="61">
        <v>19</v>
      </c>
      <c r="I15" s="17">
        <f t="shared" si="2"/>
        <v>31</v>
      </c>
      <c r="J15" s="26">
        <f t="shared" si="7"/>
        <v>18</v>
      </c>
      <c r="K15" s="17">
        <f t="shared" si="3"/>
        <v>13</v>
      </c>
      <c r="L15" s="16">
        <f t="shared" si="8"/>
        <v>21</v>
      </c>
      <c r="M15" s="60">
        <v>11</v>
      </c>
      <c r="N15" s="61">
        <v>10</v>
      </c>
      <c r="O15" s="15">
        <f t="shared" si="9"/>
        <v>10</v>
      </c>
      <c r="P15" s="60">
        <v>7</v>
      </c>
      <c r="Q15" s="15">
        <v>3</v>
      </c>
      <c r="R15" s="16">
        <f t="shared" si="4"/>
        <v>11</v>
      </c>
      <c r="S15" s="26">
        <f t="shared" si="5"/>
        <v>4</v>
      </c>
      <c r="T15" s="30">
        <f t="shared" si="5"/>
        <v>7</v>
      </c>
    </row>
    <row r="16" spans="1:20" s="2" customFormat="1" ht="36" customHeight="1" x14ac:dyDescent="0.2">
      <c r="A16" s="67"/>
      <c r="B16" s="8" t="s">
        <v>58</v>
      </c>
      <c r="C16" s="16">
        <f t="shared" si="0"/>
        <v>63</v>
      </c>
      <c r="D16" s="26">
        <f t="shared" si="1"/>
        <v>27</v>
      </c>
      <c r="E16" s="17">
        <f t="shared" si="1"/>
        <v>36</v>
      </c>
      <c r="F16" s="16">
        <f t="shared" si="6"/>
        <v>28</v>
      </c>
      <c r="G16" s="60">
        <v>11</v>
      </c>
      <c r="H16" s="61">
        <v>17</v>
      </c>
      <c r="I16" s="17">
        <f t="shared" si="2"/>
        <v>35</v>
      </c>
      <c r="J16" s="26">
        <f t="shared" si="7"/>
        <v>16</v>
      </c>
      <c r="K16" s="17">
        <f t="shared" si="3"/>
        <v>19</v>
      </c>
      <c r="L16" s="16">
        <f t="shared" si="8"/>
        <v>18</v>
      </c>
      <c r="M16" s="60">
        <v>9</v>
      </c>
      <c r="N16" s="61">
        <v>9</v>
      </c>
      <c r="O16" s="15">
        <f t="shared" si="9"/>
        <v>17</v>
      </c>
      <c r="P16" s="60">
        <v>7</v>
      </c>
      <c r="Q16" s="15">
        <v>10</v>
      </c>
      <c r="R16" s="16">
        <f t="shared" si="4"/>
        <v>1</v>
      </c>
      <c r="S16" s="26">
        <f t="shared" si="5"/>
        <v>2</v>
      </c>
      <c r="T16" s="30">
        <f t="shared" si="5"/>
        <v>-1</v>
      </c>
    </row>
    <row r="17" spans="1:20" s="2" customFormat="1" ht="36" customHeight="1" x14ac:dyDescent="0.2">
      <c r="A17" s="67"/>
      <c r="B17" s="8" t="s">
        <v>59</v>
      </c>
      <c r="C17" s="16">
        <f t="shared" si="0"/>
        <v>49</v>
      </c>
      <c r="D17" s="26">
        <f t="shared" si="1"/>
        <v>25</v>
      </c>
      <c r="E17" s="17">
        <f t="shared" si="1"/>
        <v>24</v>
      </c>
      <c r="F17" s="16">
        <f t="shared" si="6"/>
        <v>22</v>
      </c>
      <c r="G17" s="60">
        <v>12</v>
      </c>
      <c r="H17" s="61">
        <v>10</v>
      </c>
      <c r="I17" s="17">
        <f t="shared" si="2"/>
        <v>27</v>
      </c>
      <c r="J17" s="26">
        <f t="shared" si="7"/>
        <v>13</v>
      </c>
      <c r="K17" s="17">
        <f t="shared" si="3"/>
        <v>14</v>
      </c>
      <c r="L17" s="16">
        <f t="shared" si="8"/>
        <v>12</v>
      </c>
      <c r="M17" s="60">
        <v>5</v>
      </c>
      <c r="N17" s="61">
        <v>7</v>
      </c>
      <c r="O17" s="15">
        <f t="shared" si="9"/>
        <v>15</v>
      </c>
      <c r="P17" s="60">
        <v>8</v>
      </c>
      <c r="Q17" s="15">
        <v>7</v>
      </c>
      <c r="R17" s="16">
        <f t="shared" si="4"/>
        <v>-3</v>
      </c>
      <c r="S17" s="26">
        <f t="shared" si="5"/>
        <v>-3</v>
      </c>
      <c r="T17" s="30">
        <f t="shared" si="5"/>
        <v>0</v>
      </c>
    </row>
    <row r="18" spans="1:20" s="2" customFormat="1" ht="36" customHeight="1" x14ac:dyDescent="0.2">
      <c r="A18" s="67"/>
      <c r="B18" s="8" t="s">
        <v>60</v>
      </c>
      <c r="C18" s="16">
        <f t="shared" si="0"/>
        <v>46</v>
      </c>
      <c r="D18" s="26">
        <f t="shared" si="1"/>
        <v>21</v>
      </c>
      <c r="E18" s="17">
        <f t="shared" si="1"/>
        <v>25</v>
      </c>
      <c r="F18" s="16">
        <f t="shared" si="6"/>
        <v>25</v>
      </c>
      <c r="G18" s="60">
        <v>11</v>
      </c>
      <c r="H18" s="61">
        <v>14</v>
      </c>
      <c r="I18" s="17">
        <f t="shared" si="2"/>
        <v>21</v>
      </c>
      <c r="J18" s="26">
        <f t="shared" si="7"/>
        <v>10</v>
      </c>
      <c r="K18" s="17">
        <f t="shared" si="3"/>
        <v>11</v>
      </c>
      <c r="L18" s="16">
        <f t="shared" si="8"/>
        <v>9</v>
      </c>
      <c r="M18" s="60">
        <v>4</v>
      </c>
      <c r="N18" s="61">
        <v>5</v>
      </c>
      <c r="O18" s="15">
        <f t="shared" si="9"/>
        <v>12</v>
      </c>
      <c r="P18" s="60">
        <v>6</v>
      </c>
      <c r="Q18" s="15">
        <v>6</v>
      </c>
      <c r="R18" s="16">
        <f t="shared" si="4"/>
        <v>-3</v>
      </c>
      <c r="S18" s="26">
        <f t="shared" si="5"/>
        <v>-2</v>
      </c>
      <c r="T18" s="30">
        <f t="shared" si="5"/>
        <v>-1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99.999999999999986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5.8823529411764701</v>
      </c>
      <c r="D20" s="40">
        <f>D7/$D$6*100</f>
        <v>6.5822784810126587</v>
      </c>
      <c r="E20" s="41">
        <f>E7/$E$6*100</f>
        <v>5.1679586563307494</v>
      </c>
      <c r="F20" s="39">
        <f>F7/$F$6*100</f>
        <v>7.8481012658227849</v>
      </c>
      <c r="G20" s="40">
        <f>G7/$G$6*100</f>
        <v>9.6256684491978604</v>
      </c>
      <c r="H20" s="42">
        <f>H7/$H$6*100</f>
        <v>6.25</v>
      </c>
      <c r="I20" s="41">
        <f>I7/$I$6*100</f>
        <v>3.8759689922480618</v>
      </c>
      <c r="J20" s="40">
        <f>J7/$J$6*100</f>
        <v>3.8461538461538463</v>
      </c>
      <c r="K20" s="41">
        <f>K7/$K$6*100</f>
        <v>3.9106145251396649</v>
      </c>
      <c r="L20" s="39">
        <f>L7/$L$6*100</f>
        <v>4.5977011494252871</v>
      </c>
      <c r="M20" s="43">
        <f>M7/$M$6*100</f>
        <v>5.9405940594059405</v>
      </c>
      <c r="N20" s="44">
        <f>N7/$N$6*100</f>
        <v>2.7397260273972601</v>
      </c>
      <c r="O20" s="45">
        <f>O7/$O$6*100</f>
        <v>3.286384976525822</v>
      </c>
      <c r="P20" s="43">
        <f>P7/$P$6*100</f>
        <v>1.8691588785046727</v>
      </c>
      <c r="Q20" s="45">
        <f>Q7/$Q$6*100</f>
        <v>4.716981132075472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7.9283887468030692</v>
      </c>
      <c r="D21" s="40">
        <f t="shared" ref="D21:D31" si="12">D8/$D$6*100</f>
        <v>6.3291139240506329</v>
      </c>
      <c r="E21" s="41">
        <f t="shared" ref="E21:E31" si="13">E8/$E$6*100</f>
        <v>9.5607235142118849</v>
      </c>
      <c r="F21" s="39">
        <f t="shared" ref="F21:F31" si="14">F8/$F$6*100</f>
        <v>9.8734177215189867</v>
      </c>
      <c r="G21" s="40">
        <f t="shared" ref="G21:G31" si="15">G8/$G$6*100</f>
        <v>7.4866310160427805</v>
      </c>
      <c r="H21" s="42">
        <f t="shared" ref="H21:H31" si="16">H8/$H$6*100</f>
        <v>12.01923076923077</v>
      </c>
      <c r="I21" s="41">
        <f t="shared" ref="I21:I31" si="17">I8/$I$6*100</f>
        <v>5.9431524547803614</v>
      </c>
      <c r="J21" s="40">
        <f t="shared" ref="J21:J31" si="18">J8/$J$6*100</f>
        <v>5.2884615384615383</v>
      </c>
      <c r="K21" s="41">
        <f t="shared" ref="K21:K31" si="19">K8/$K$6*100</f>
        <v>6.7039106145251397</v>
      </c>
      <c r="L21" s="39">
        <f t="shared" ref="L21:L31" si="20">L8/$L$6*100</f>
        <v>7.4712643678160928</v>
      </c>
      <c r="M21" s="43">
        <f t="shared" ref="M21:M31" si="21">M8/$M$6*100</f>
        <v>5.9405940594059405</v>
      </c>
      <c r="N21" s="44">
        <f t="shared" ref="N21:N31" si="22">N8/$N$6*100</f>
        <v>9.5890410958904102</v>
      </c>
      <c r="O21" s="45">
        <f t="shared" ref="O21:O31" si="23">O8/$O$6*100</f>
        <v>4.6948356807511731</v>
      </c>
      <c r="P21" s="43">
        <f t="shared" ref="P21:P31" si="24">P8/$P$6*100</f>
        <v>4.6728971962616823</v>
      </c>
      <c r="Q21" s="45">
        <f t="shared" ref="Q21:Q31" si="25">Q8/$Q$6*100</f>
        <v>4.716981132075472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4.2199488491048589</v>
      </c>
      <c r="D22" s="40">
        <f t="shared" si="12"/>
        <v>2.5316455696202533</v>
      </c>
      <c r="E22" s="41">
        <f t="shared" si="13"/>
        <v>5.9431524547803614</v>
      </c>
      <c r="F22" s="39">
        <f t="shared" si="14"/>
        <v>5.0632911392405067</v>
      </c>
      <c r="G22" s="40">
        <f t="shared" si="15"/>
        <v>3.7433155080213902</v>
      </c>
      <c r="H22" s="42">
        <f t="shared" si="16"/>
        <v>6.25</v>
      </c>
      <c r="I22" s="41">
        <f t="shared" si="17"/>
        <v>3.3591731266149871</v>
      </c>
      <c r="J22" s="40">
        <f t="shared" si="18"/>
        <v>1.4423076923076923</v>
      </c>
      <c r="K22" s="41">
        <f t="shared" si="19"/>
        <v>5.5865921787709496</v>
      </c>
      <c r="L22" s="39">
        <f t="shared" si="20"/>
        <v>3.4482758620689653</v>
      </c>
      <c r="M22" s="43">
        <f t="shared" si="21"/>
        <v>2.9702970297029703</v>
      </c>
      <c r="N22" s="44">
        <f t="shared" si="22"/>
        <v>4.10958904109589</v>
      </c>
      <c r="O22" s="45">
        <f t="shared" si="23"/>
        <v>3.286384976525822</v>
      </c>
      <c r="P22" s="43">
        <f t="shared" si="24"/>
        <v>0</v>
      </c>
      <c r="Q22" s="45">
        <f t="shared" si="25"/>
        <v>6.6037735849056602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5.6265984654731458</v>
      </c>
      <c r="D23" s="40">
        <f t="shared" si="12"/>
        <v>5.5696202531645564</v>
      </c>
      <c r="E23" s="41">
        <f t="shared" si="13"/>
        <v>5.684754521963824</v>
      </c>
      <c r="F23" s="39">
        <f t="shared" si="14"/>
        <v>5.0632911392405067</v>
      </c>
      <c r="G23" s="40">
        <f t="shared" si="15"/>
        <v>3.7433155080213902</v>
      </c>
      <c r="H23" s="42">
        <f t="shared" si="16"/>
        <v>6.25</v>
      </c>
      <c r="I23" s="41">
        <f t="shared" si="17"/>
        <v>6.2015503875968996</v>
      </c>
      <c r="J23" s="40">
        <f t="shared" si="18"/>
        <v>7.2115384615384608</v>
      </c>
      <c r="K23" s="41">
        <f t="shared" si="19"/>
        <v>5.027932960893855</v>
      </c>
      <c r="L23" s="39">
        <f t="shared" si="20"/>
        <v>6.8965517241379306</v>
      </c>
      <c r="M23" s="43">
        <f t="shared" si="21"/>
        <v>8.9108910891089099</v>
      </c>
      <c r="N23" s="44">
        <f t="shared" si="22"/>
        <v>4.10958904109589</v>
      </c>
      <c r="O23" s="45">
        <f t="shared" si="23"/>
        <v>5.6338028169014089</v>
      </c>
      <c r="P23" s="43">
        <f t="shared" si="24"/>
        <v>5.6074766355140184</v>
      </c>
      <c r="Q23" s="45">
        <f t="shared" si="25"/>
        <v>5.6603773584905666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5.8823529411764701</v>
      </c>
      <c r="D24" s="40">
        <f t="shared" si="12"/>
        <v>5.8227848101265822</v>
      </c>
      <c r="E24" s="41">
        <f t="shared" si="13"/>
        <v>5.9431524547803614</v>
      </c>
      <c r="F24" s="39">
        <f t="shared" si="14"/>
        <v>5.8227848101265822</v>
      </c>
      <c r="G24" s="40">
        <f t="shared" si="15"/>
        <v>6.9518716577540109</v>
      </c>
      <c r="H24" s="42">
        <f t="shared" si="16"/>
        <v>4.8076923076923084</v>
      </c>
      <c r="I24" s="41">
        <f t="shared" si="17"/>
        <v>5.9431524547803614</v>
      </c>
      <c r="J24" s="40">
        <f t="shared" si="18"/>
        <v>4.8076923076923084</v>
      </c>
      <c r="K24" s="41">
        <f t="shared" si="19"/>
        <v>7.2625698324022352</v>
      </c>
      <c r="L24" s="39">
        <f t="shared" si="20"/>
        <v>7.4712643678160928</v>
      </c>
      <c r="M24" s="43">
        <f t="shared" si="21"/>
        <v>7.9207920792079207</v>
      </c>
      <c r="N24" s="44">
        <f t="shared" si="22"/>
        <v>6.8493150684931505</v>
      </c>
      <c r="O24" s="45">
        <f t="shared" si="23"/>
        <v>4.6948356807511731</v>
      </c>
      <c r="P24" s="43">
        <f t="shared" si="24"/>
        <v>1.8691588785046727</v>
      </c>
      <c r="Q24" s="45">
        <f t="shared" si="25"/>
        <v>7.5471698113207548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23.657289002557544</v>
      </c>
      <c r="D25" s="40">
        <f t="shared" si="12"/>
        <v>26.835443037974681</v>
      </c>
      <c r="E25" s="41">
        <f t="shared" si="13"/>
        <v>20.413436692506458</v>
      </c>
      <c r="F25" s="39">
        <f t="shared" si="14"/>
        <v>16.455696202531644</v>
      </c>
      <c r="G25" s="40">
        <f t="shared" si="15"/>
        <v>18.181818181818183</v>
      </c>
      <c r="H25" s="42">
        <f t="shared" si="16"/>
        <v>14.903846153846153</v>
      </c>
      <c r="I25" s="41">
        <f t="shared" si="17"/>
        <v>31.007751937984494</v>
      </c>
      <c r="J25" s="40">
        <f t="shared" si="18"/>
        <v>34.615384615384613</v>
      </c>
      <c r="K25" s="41">
        <f t="shared" si="19"/>
        <v>26.815642458100559</v>
      </c>
      <c r="L25" s="39">
        <f t="shared" si="20"/>
        <v>18.96551724137931</v>
      </c>
      <c r="M25" s="43">
        <f t="shared" si="21"/>
        <v>19.801980198019802</v>
      </c>
      <c r="N25" s="44">
        <f t="shared" si="22"/>
        <v>17.80821917808219</v>
      </c>
      <c r="O25" s="45">
        <f t="shared" si="23"/>
        <v>40.845070422535215</v>
      </c>
      <c r="P25" s="43">
        <f t="shared" si="24"/>
        <v>48.598130841121495</v>
      </c>
      <c r="Q25" s="45">
        <f t="shared" si="25"/>
        <v>33.018867924528301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11.892583120204604</v>
      </c>
      <c r="D26" s="40">
        <f t="shared" si="12"/>
        <v>12.658227848101266</v>
      </c>
      <c r="E26" s="41">
        <f t="shared" si="13"/>
        <v>11.111111111111111</v>
      </c>
      <c r="F26" s="39">
        <f t="shared" si="14"/>
        <v>14.177215189873419</v>
      </c>
      <c r="G26" s="40">
        <f t="shared" si="15"/>
        <v>14.438502673796791</v>
      </c>
      <c r="H26" s="42">
        <f t="shared" si="16"/>
        <v>13.942307692307693</v>
      </c>
      <c r="I26" s="41">
        <f t="shared" si="17"/>
        <v>9.5607235142118849</v>
      </c>
      <c r="J26" s="40">
        <f t="shared" si="18"/>
        <v>11.057692307692307</v>
      </c>
      <c r="K26" s="41">
        <f t="shared" si="19"/>
        <v>7.8212290502793298</v>
      </c>
      <c r="L26" s="39">
        <f t="shared" si="20"/>
        <v>12.643678160919542</v>
      </c>
      <c r="M26" s="43">
        <f t="shared" si="21"/>
        <v>14.85148514851485</v>
      </c>
      <c r="N26" s="44">
        <f t="shared" si="22"/>
        <v>9.5890410958904102</v>
      </c>
      <c r="O26" s="45">
        <f t="shared" si="23"/>
        <v>7.042253521126761</v>
      </c>
      <c r="P26" s="43">
        <f t="shared" si="24"/>
        <v>7.4766355140186906</v>
      </c>
      <c r="Q26" s="45">
        <f t="shared" si="25"/>
        <v>6.6037735849056602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6.0102301790281327</v>
      </c>
      <c r="D27" s="40">
        <f t="shared" si="12"/>
        <v>6.0759493670886071</v>
      </c>
      <c r="E27" s="41">
        <f t="shared" si="13"/>
        <v>5.9431524547803614</v>
      </c>
      <c r="F27" s="39">
        <f t="shared" si="14"/>
        <v>7.3417721518987342</v>
      </c>
      <c r="G27" s="40">
        <f t="shared" si="15"/>
        <v>8.0213903743315509</v>
      </c>
      <c r="H27" s="42">
        <f t="shared" si="16"/>
        <v>6.7307692307692308</v>
      </c>
      <c r="I27" s="41">
        <f t="shared" si="17"/>
        <v>4.6511627906976747</v>
      </c>
      <c r="J27" s="40">
        <f t="shared" si="18"/>
        <v>4.3269230769230766</v>
      </c>
      <c r="K27" s="41">
        <f t="shared" si="19"/>
        <v>5.027932960893855</v>
      </c>
      <c r="L27" s="39">
        <f t="shared" si="20"/>
        <v>4.0229885057471266</v>
      </c>
      <c r="M27" s="43">
        <f t="shared" si="21"/>
        <v>4.9504950495049505</v>
      </c>
      <c r="N27" s="44">
        <f t="shared" si="22"/>
        <v>2.7397260273972601</v>
      </c>
      <c r="O27" s="45">
        <f t="shared" si="23"/>
        <v>5.164319248826291</v>
      </c>
      <c r="P27" s="43">
        <f t="shared" si="24"/>
        <v>3.7383177570093453</v>
      </c>
      <c r="Q27" s="45">
        <f t="shared" si="25"/>
        <v>6.6037735849056602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8.695652173913043</v>
      </c>
      <c r="D28" s="40">
        <f t="shared" si="12"/>
        <v>9.113924050632912</v>
      </c>
      <c r="E28" s="41">
        <f t="shared" si="13"/>
        <v>8.2687338501292</v>
      </c>
      <c r="F28" s="39">
        <f t="shared" si="14"/>
        <v>9.3670886075949369</v>
      </c>
      <c r="G28" s="40">
        <f t="shared" si="15"/>
        <v>9.6256684491978604</v>
      </c>
      <c r="H28" s="42">
        <f t="shared" si="16"/>
        <v>9.1346153846153832</v>
      </c>
      <c r="I28" s="41">
        <f t="shared" si="17"/>
        <v>8.0103359173126609</v>
      </c>
      <c r="J28" s="40">
        <f t="shared" si="18"/>
        <v>8.6538461538461533</v>
      </c>
      <c r="K28" s="41">
        <f t="shared" si="19"/>
        <v>7.2625698324022352</v>
      </c>
      <c r="L28" s="39">
        <f t="shared" si="20"/>
        <v>12.068965517241379</v>
      </c>
      <c r="M28" s="43">
        <f t="shared" si="21"/>
        <v>10.891089108910892</v>
      </c>
      <c r="N28" s="44">
        <f t="shared" si="22"/>
        <v>13.698630136986301</v>
      </c>
      <c r="O28" s="45">
        <f t="shared" si="23"/>
        <v>4.6948356807511731</v>
      </c>
      <c r="P28" s="43">
        <f t="shared" si="24"/>
        <v>6.5420560747663545</v>
      </c>
      <c r="Q28" s="45">
        <f t="shared" si="25"/>
        <v>2.8301886792452833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8.0562659846547309</v>
      </c>
      <c r="D29" s="40">
        <f t="shared" si="12"/>
        <v>6.8354430379746836</v>
      </c>
      <c r="E29" s="41">
        <f t="shared" si="13"/>
        <v>9.3023255813953494</v>
      </c>
      <c r="F29" s="39">
        <f t="shared" si="14"/>
        <v>7.0886075949367093</v>
      </c>
      <c r="G29" s="40">
        <f t="shared" si="15"/>
        <v>5.8823529411764701</v>
      </c>
      <c r="H29" s="42">
        <f t="shared" si="16"/>
        <v>8.1730769230769234</v>
      </c>
      <c r="I29" s="41">
        <f t="shared" si="17"/>
        <v>9.043927648578812</v>
      </c>
      <c r="J29" s="40">
        <f t="shared" si="18"/>
        <v>7.6923076923076925</v>
      </c>
      <c r="K29" s="41">
        <f t="shared" si="19"/>
        <v>10.614525139664805</v>
      </c>
      <c r="L29" s="39">
        <f t="shared" si="20"/>
        <v>10.344827586206897</v>
      </c>
      <c r="M29" s="43">
        <f t="shared" si="21"/>
        <v>8.9108910891089099</v>
      </c>
      <c r="N29" s="44">
        <f t="shared" si="22"/>
        <v>12.328767123287671</v>
      </c>
      <c r="O29" s="45">
        <f t="shared" si="23"/>
        <v>7.981220657276995</v>
      </c>
      <c r="P29" s="43">
        <f t="shared" si="24"/>
        <v>6.5420560747663545</v>
      </c>
      <c r="Q29" s="45">
        <f t="shared" si="25"/>
        <v>9.433962264150944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6.265984654731457</v>
      </c>
      <c r="D30" s="40">
        <f t="shared" si="12"/>
        <v>6.3291139240506329</v>
      </c>
      <c r="E30" s="41">
        <f t="shared" si="13"/>
        <v>6.2015503875968996</v>
      </c>
      <c r="F30" s="39">
        <f t="shared" si="14"/>
        <v>5.5696202531645564</v>
      </c>
      <c r="G30" s="40">
        <f t="shared" si="15"/>
        <v>6.4171122994652414</v>
      </c>
      <c r="H30" s="42">
        <f t="shared" si="16"/>
        <v>4.8076923076923084</v>
      </c>
      <c r="I30" s="41">
        <f t="shared" si="17"/>
        <v>6.9767441860465116</v>
      </c>
      <c r="J30" s="40">
        <f t="shared" si="18"/>
        <v>6.25</v>
      </c>
      <c r="K30" s="41">
        <f t="shared" si="19"/>
        <v>7.8212290502793298</v>
      </c>
      <c r="L30" s="39">
        <f t="shared" si="20"/>
        <v>6.8965517241379306</v>
      </c>
      <c r="M30" s="43">
        <f t="shared" si="21"/>
        <v>4.9504950495049505</v>
      </c>
      <c r="N30" s="44">
        <f t="shared" si="22"/>
        <v>9.5890410958904102</v>
      </c>
      <c r="O30" s="45">
        <f t="shared" si="23"/>
        <v>7.042253521126761</v>
      </c>
      <c r="P30" s="43">
        <f t="shared" si="24"/>
        <v>7.4766355140186906</v>
      </c>
      <c r="Q30" s="45">
        <f t="shared" si="25"/>
        <v>6.6037735849056602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5.8823529411764701</v>
      </c>
      <c r="D31" s="47">
        <f t="shared" si="12"/>
        <v>5.3164556962025316</v>
      </c>
      <c r="E31" s="48">
        <f t="shared" si="13"/>
        <v>6.459948320413436</v>
      </c>
      <c r="F31" s="46">
        <f t="shared" si="14"/>
        <v>6.3291139240506329</v>
      </c>
      <c r="G31" s="47">
        <f t="shared" si="15"/>
        <v>5.8823529411764701</v>
      </c>
      <c r="H31" s="49">
        <f t="shared" si="16"/>
        <v>6.7307692307692308</v>
      </c>
      <c r="I31" s="48">
        <f t="shared" si="17"/>
        <v>5.4263565891472867</v>
      </c>
      <c r="J31" s="47">
        <f t="shared" si="18"/>
        <v>4.8076923076923084</v>
      </c>
      <c r="K31" s="48">
        <f t="shared" si="19"/>
        <v>6.1452513966480442</v>
      </c>
      <c r="L31" s="46">
        <f t="shared" si="20"/>
        <v>5.1724137931034484</v>
      </c>
      <c r="M31" s="50">
        <f t="shared" si="21"/>
        <v>3.9603960396039604</v>
      </c>
      <c r="N31" s="51">
        <f t="shared" si="22"/>
        <v>6.8493150684931505</v>
      </c>
      <c r="O31" s="52">
        <f t="shared" si="23"/>
        <v>5.6338028169014089</v>
      </c>
      <c r="P31" s="50">
        <f t="shared" si="24"/>
        <v>5.6074766355140184</v>
      </c>
      <c r="Q31" s="52">
        <f t="shared" si="25"/>
        <v>5.6603773584905666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664</v>
      </c>
      <c r="D6" s="25">
        <f>SUM(D7:D18)</f>
        <v>280</v>
      </c>
      <c r="E6" s="19">
        <f>SUM(E7:E18)</f>
        <v>384</v>
      </c>
      <c r="F6" s="18">
        <f>G6+H6</f>
        <v>127</v>
      </c>
      <c r="G6" s="25">
        <f>SUM(G7:G18)</f>
        <v>61</v>
      </c>
      <c r="H6" s="20">
        <f>SUM(H7:H18)</f>
        <v>66</v>
      </c>
      <c r="I6" s="19">
        <f>J6+K6</f>
        <v>537</v>
      </c>
      <c r="J6" s="25">
        <f>SUM(J7:J18)</f>
        <v>219</v>
      </c>
      <c r="K6" s="19">
        <f>SUM(K7:K18)</f>
        <v>318</v>
      </c>
      <c r="L6" s="18">
        <f>M6+N6</f>
        <v>261</v>
      </c>
      <c r="M6" s="25">
        <f>SUM(M7:M18)</f>
        <v>106</v>
      </c>
      <c r="N6" s="20">
        <f>SUM(N7:N18)</f>
        <v>155</v>
      </c>
      <c r="O6" s="19">
        <f>P6+Q6</f>
        <v>276</v>
      </c>
      <c r="P6" s="25">
        <f>SUM(P7:P18)</f>
        <v>113</v>
      </c>
      <c r="Q6" s="19">
        <f>SUM(Q7:Q18)</f>
        <v>163</v>
      </c>
      <c r="R6" s="27">
        <f>S6+T6</f>
        <v>-15</v>
      </c>
      <c r="S6" s="25">
        <f>SUM(S7:S18)</f>
        <v>-7</v>
      </c>
      <c r="T6" s="29">
        <f>SUM(T7:T18)</f>
        <v>-8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51</v>
      </c>
      <c r="D7" s="26">
        <f t="shared" ref="D7:E18" si="1">G7+J7</f>
        <v>25</v>
      </c>
      <c r="E7" s="17">
        <f t="shared" si="1"/>
        <v>26</v>
      </c>
      <c r="F7" s="16">
        <f>G7+H7</f>
        <v>9</v>
      </c>
      <c r="G7" s="60">
        <v>5</v>
      </c>
      <c r="H7" s="61">
        <v>4</v>
      </c>
      <c r="I7" s="17">
        <f t="shared" ref="I7:I18" si="2">J7+K7</f>
        <v>42</v>
      </c>
      <c r="J7" s="26">
        <f>M7+P7</f>
        <v>20</v>
      </c>
      <c r="K7" s="17">
        <f t="shared" ref="K7:K18" si="3">N7+Q7</f>
        <v>22</v>
      </c>
      <c r="L7" s="16">
        <f>M7+N7</f>
        <v>19</v>
      </c>
      <c r="M7" s="60">
        <v>10</v>
      </c>
      <c r="N7" s="61">
        <v>9</v>
      </c>
      <c r="O7" s="15">
        <f>P7+Q7</f>
        <v>23</v>
      </c>
      <c r="P7" s="60">
        <v>10</v>
      </c>
      <c r="Q7" s="15">
        <v>13</v>
      </c>
      <c r="R7" s="16">
        <f t="shared" ref="R7:R18" si="4">S7+T7</f>
        <v>-4</v>
      </c>
      <c r="S7" s="26">
        <f t="shared" ref="S7:T18" si="5">M7-P7</f>
        <v>0</v>
      </c>
      <c r="T7" s="30">
        <f t="shared" si="5"/>
        <v>-4</v>
      </c>
    </row>
    <row r="8" spans="1:20" s="2" customFormat="1" ht="36" customHeight="1" x14ac:dyDescent="0.2">
      <c r="A8" s="67"/>
      <c r="B8" s="8" t="s">
        <v>50</v>
      </c>
      <c r="C8" s="16">
        <f t="shared" si="0"/>
        <v>43</v>
      </c>
      <c r="D8" s="26">
        <f t="shared" si="1"/>
        <v>20</v>
      </c>
      <c r="E8" s="17">
        <f t="shared" si="1"/>
        <v>23</v>
      </c>
      <c r="F8" s="16">
        <f t="shared" ref="F8:F18" si="6">G8+H8</f>
        <v>11</v>
      </c>
      <c r="G8" s="60">
        <v>4</v>
      </c>
      <c r="H8" s="61">
        <v>7</v>
      </c>
      <c r="I8" s="17">
        <f t="shared" si="2"/>
        <v>32</v>
      </c>
      <c r="J8" s="26">
        <f t="shared" ref="J8:J18" si="7">M8+P8</f>
        <v>16</v>
      </c>
      <c r="K8" s="17">
        <f t="shared" si="3"/>
        <v>16</v>
      </c>
      <c r="L8" s="16">
        <f t="shared" ref="L8:L18" si="8">M8+N8</f>
        <v>19</v>
      </c>
      <c r="M8" s="60">
        <v>13</v>
      </c>
      <c r="N8" s="61">
        <v>6</v>
      </c>
      <c r="O8" s="15">
        <f t="shared" ref="O8:O18" si="9">P8+Q8</f>
        <v>13</v>
      </c>
      <c r="P8" s="60">
        <v>3</v>
      </c>
      <c r="Q8" s="15">
        <v>10</v>
      </c>
      <c r="R8" s="16">
        <f t="shared" si="4"/>
        <v>6</v>
      </c>
      <c r="S8" s="26">
        <f t="shared" si="5"/>
        <v>10</v>
      </c>
      <c r="T8" s="30">
        <f t="shared" si="5"/>
        <v>-4</v>
      </c>
    </row>
    <row r="9" spans="1:20" s="2" customFormat="1" ht="36" customHeight="1" x14ac:dyDescent="0.2">
      <c r="A9" s="67"/>
      <c r="B9" s="8" t="s">
        <v>51</v>
      </c>
      <c r="C9" s="16">
        <f t="shared" si="0"/>
        <v>28</v>
      </c>
      <c r="D9" s="26">
        <f t="shared" si="1"/>
        <v>8</v>
      </c>
      <c r="E9" s="17">
        <f t="shared" si="1"/>
        <v>20</v>
      </c>
      <c r="F9" s="16">
        <f t="shared" si="6"/>
        <v>6</v>
      </c>
      <c r="G9" s="60">
        <v>1</v>
      </c>
      <c r="H9" s="61">
        <v>5</v>
      </c>
      <c r="I9" s="17">
        <f t="shared" si="2"/>
        <v>22</v>
      </c>
      <c r="J9" s="26">
        <f t="shared" si="7"/>
        <v>7</v>
      </c>
      <c r="K9" s="17">
        <f t="shared" si="3"/>
        <v>15</v>
      </c>
      <c r="L9" s="16">
        <f t="shared" si="8"/>
        <v>8</v>
      </c>
      <c r="M9" s="60">
        <v>3</v>
      </c>
      <c r="N9" s="61">
        <v>5</v>
      </c>
      <c r="O9" s="15">
        <f t="shared" si="9"/>
        <v>14</v>
      </c>
      <c r="P9" s="60">
        <v>4</v>
      </c>
      <c r="Q9" s="15">
        <v>10</v>
      </c>
      <c r="R9" s="16">
        <f t="shared" si="4"/>
        <v>-6</v>
      </c>
      <c r="S9" s="26">
        <f t="shared" si="5"/>
        <v>-1</v>
      </c>
      <c r="T9" s="30">
        <f t="shared" si="5"/>
        <v>-5</v>
      </c>
    </row>
    <row r="10" spans="1:20" s="2" customFormat="1" ht="36" customHeight="1" x14ac:dyDescent="0.2">
      <c r="A10" s="67"/>
      <c r="B10" s="8" t="s">
        <v>52</v>
      </c>
      <c r="C10" s="16">
        <f t="shared" si="0"/>
        <v>26</v>
      </c>
      <c r="D10" s="26">
        <f t="shared" si="1"/>
        <v>13</v>
      </c>
      <c r="E10" s="17">
        <f t="shared" si="1"/>
        <v>13</v>
      </c>
      <c r="F10" s="16">
        <f t="shared" si="6"/>
        <v>6</v>
      </c>
      <c r="G10" s="60">
        <v>3</v>
      </c>
      <c r="H10" s="61">
        <v>3</v>
      </c>
      <c r="I10" s="17">
        <f t="shared" si="2"/>
        <v>20</v>
      </c>
      <c r="J10" s="26">
        <f t="shared" si="7"/>
        <v>10</v>
      </c>
      <c r="K10" s="17">
        <f t="shared" si="3"/>
        <v>10</v>
      </c>
      <c r="L10" s="16">
        <f t="shared" si="8"/>
        <v>9</v>
      </c>
      <c r="M10" s="60">
        <v>3</v>
      </c>
      <c r="N10" s="61">
        <v>6</v>
      </c>
      <c r="O10" s="15">
        <f t="shared" si="9"/>
        <v>11</v>
      </c>
      <c r="P10" s="60">
        <v>7</v>
      </c>
      <c r="Q10" s="15">
        <v>4</v>
      </c>
      <c r="R10" s="16">
        <f t="shared" si="4"/>
        <v>-2</v>
      </c>
      <c r="S10" s="26">
        <f t="shared" si="5"/>
        <v>-4</v>
      </c>
      <c r="T10" s="30">
        <f t="shared" si="5"/>
        <v>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45</v>
      </c>
      <c r="D11" s="26">
        <f t="shared" si="1"/>
        <v>22</v>
      </c>
      <c r="E11" s="17">
        <f t="shared" si="1"/>
        <v>23</v>
      </c>
      <c r="F11" s="16">
        <f t="shared" si="6"/>
        <v>15</v>
      </c>
      <c r="G11" s="60">
        <v>9</v>
      </c>
      <c r="H11" s="61">
        <v>6</v>
      </c>
      <c r="I11" s="17">
        <f t="shared" si="2"/>
        <v>30</v>
      </c>
      <c r="J11" s="26">
        <f t="shared" si="7"/>
        <v>13</v>
      </c>
      <c r="K11" s="17">
        <f t="shared" si="3"/>
        <v>17</v>
      </c>
      <c r="L11" s="16">
        <f t="shared" si="8"/>
        <v>15</v>
      </c>
      <c r="M11" s="60">
        <v>7</v>
      </c>
      <c r="N11" s="61">
        <v>8</v>
      </c>
      <c r="O11" s="15">
        <f t="shared" si="9"/>
        <v>15</v>
      </c>
      <c r="P11" s="60">
        <v>6</v>
      </c>
      <c r="Q11" s="15">
        <v>9</v>
      </c>
      <c r="R11" s="16">
        <f t="shared" si="4"/>
        <v>0</v>
      </c>
      <c r="S11" s="26">
        <f t="shared" si="5"/>
        <v>1</v>
      </c>
      <c r="T11" s="30">
        <f t="shared" si="5"/>
        <v>-1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94</v>
      </c>
      <c r="D12" s="26">
        <f t="shared" si="1"/>
        <v>40</v>
      </c>
      <c r="E12" s="17">
        <f t="shared" si="1"/>
        <v>54</v>
      </c>
      <c r="F12" s="16">
        <f t="shared" si="6"/>
        <v>17</v>
      </c>
      <c r="G12" s="60">
        <v>5</v>
      </c>
      <c r="H12" s="61">
        <v>12</v>
      </c>
      <c r="I12" s="17">
        <f t="shared" si="2"/>
        <v>77</v>
      </c>
      <c r="J12" s="26">
        <f t="shared" si="7"/>
        <v>35</v>
      </c>
      <c r="K12" s="17">
        <f t="shared" si="3"/>
        <v>42</v>
      </c>
      <c r="L12" s="16">
        <f t="shared" si="8"/>
        <v>15</v>
      </c>
      <c r="M12" s="60">
        <v>11</v>
      </c>
      <c r="N12" s="61">
        <v>4</v>
      </c>
      <c r="O12" s="15">
        <f t="shared" si="9"/>
        <v>62</v>
      </c>
      <c r="P12" s="60">
        <v>24</v>
      </c>
      <c r="Q12" s="15">
        <v>38</v>
      </c>
      <c r="R12" s="16">
        <f t="shared" si="4"/>
        <v>-47</v>
      </c>
      <c r="S12" s="26">
        <f t="shared" si="5"/>
        <v>-13</v>
      </c>
      <c r="T12" s="30">
        <f t="shared" si="5"/>
        <v>-34</v>
      </c>
    </row>
    <row r="13" spans="1:20" s="2" customFormat="1" ht="36" customHeight="1" x14ac:dyDescent="0.2">
      <c r="A13" s="67"/>
      <c r="B13" s="8" t="s">
        <v>55</v>
      </c>
      <c r="C13" s="16">
        <f t="shared" si="0"/>
        <v>97</v>
      </c>
      <c r="D13" s="26">
        <f t="shared" si="1"/>
        <v>34</v>
      </c>
      <c r="E13" s="17">
        <f t="shared" si="1"/>
        <v>63</v>
      </c>
      <c r="F13" s="16">
        <f t="shared" si="6"/>
        <v>22</v>
      </c>
      <c r="G13" s="60">
        <v>10</v>
      </c>
      <c r="H13" s="61">
        <v>12</v>
      </c>
      <c r="I13" s="17">
        <f t="shared" si="2"/>
        <v>75</v>
      </c>
      <c r="J13" s="26">
        <f t="shared" si="7"/>
        <v>24</v>
      </c>
      <c r="K13" s="17">
        <f t="shared" si="3"/>
        <v>51</v>
      </c>
      <c r="L13" s="16">
        <f t="shared" si="8"/>
        <v>57</v>
      </c>
      <c r="M13" s="60">
        <v>15</v>
      </c>
      <c r="N13" s="61">
        <v>42</v>
      </c>
      <c r="O13" s="15">
        <f t="shared" si="9"/>
        <v>18</v>
      </c>
      <c r="P13" s="60">
        <v>9</v>
      </c>
      <c r="Q13" s="15">
        <v>9</v>
      </c>
      <c r="R13" s="16">
        <f t="shared" si="4"/>
        <v>39</v>
      </c>
      <c r="S13" s="26">
        <f t="shared" si="5"/>
        <v>6</v>
      </c>
      <c r="T13" s="30">
        <f t="shared" si="5"/>
        <v>33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54</v>
      </c>
      <c r="D14" s="26">
        <f t="shared" si="1"/>
        <v>25</v>
      </c>
      <c r="E14" s="17">
        <f t="shared" si="1"/>
        <v>29</v>
      </c>
      <c r="F14" s="16">
        <f t="shared" si="6"/>
        <v>10</v>
      </c>
      <c r="G14" s="60">
        <v>3</v>
      </c>
      <c r="H14" s="61">
        <v>7</v>
      </c>
      <c r="I14" s="17">
        <f t="shared" si="2"/>
        <v>44</v>
      </c>
      <c r="J14" s="26">
        <f t="shared" si="7"/>
        <v>22</v>
      </c>
      <c r="K14" s="17">
        <f t="shared" si="3"/>
        <v>22</v>
      </c>
      <c r="L14" s="16">
        <f t="shared" si="8"/>
        <v>16</v>
      </c>
      <c r="M14" s="60">
        <v>11</v>
      </c>
      <c r="N14" s="61">
        <v>5</v>
      </c>
      <c r="O14" s="15">
        <f t="shared" si="9"/>
        <v>28</v>
      </c>
      <c r="P14" s="60">
        <v>11</v>
      </c>
      <c r="Q14" s="15">
        <v>17</v>
      </c>
      <c r="R14" s="16">
        <f t="shared" si="4"/>
        <v>-12</v>
      </c>
      <c r="S14" s="26">
        <f t="shared" si="5"/>
        <v>0</v>
      </c>
      <c r="T14" s="30">
        <f t="shared" si="5"/>
        <v>-12</v>
      </c>
    </row>
    <row r="15" spans="1:20" s="2" customFormat="1" ht="36" customHeight="1" x14ac:dyDescent="0.2">
      <c r="A15" s="67"/>
      <c r="B15" s="8" t="s">
        <v>57</v>
      </c>
      <c r="C15" s="16">
        <f t="shared" si="0"/>
        <v>77</v>
      </c>
      <c r="D15" s="26">
        <f t="shared" si="1"/>
        <v>39</v>
      </c>
      <c r="E15" s="17">
        <f t="shared" si="1"/>
        <v>38</v>
      </c>
      <c r="F15" s="16">
        <f t="shared" si="6"/>
        <v>11</v>
      </c>
      <c r="G15" s="60">
        <v>8</v>
      </c>
      <c r="H15" s="61">
        <v>3</v>
      </c>
      <c r="I15" s="17">
        <f t="shared" si="2"/>
        <v>66</v>
      </c>
      <c r="J15" s="26">
        <f t="shared" si="7"/>
        <v>31</v>
      </c>
      <c r="K15" s="17">
        <f t="shared" si="3"/>
        <v>35</v>
      </c>
      <c r="L15" s="16">
        <f t="shared" si="8"/>
        <v>42</v>
      </c>
      <c r="M15" s="60">
        <v>21</v>
      </c>
      <c r="N15" s="61">
        <v>21</v>
      </c>
      <c r="O15" s="15">
        <f t="shared" si="9"/>
        <v>24</v>
      </c>
      <c r="P15" s="60">
        <v>10</v>
      </c>
      <c r="Q15" s="15">
        <v>14</v>
      </c>
      <c r="R15" s="16">
        <f t="shared" si="4"/>
        <v>18</v>
      </c>
      <c r="S15" s="26">
        <f t="shared" si="5"/>
        <v>11</v>
      </c>
      <c r="T15" s="30">
        <f t="shared" si="5"/>
        <v>7</v>
      </c>
    </row>
    <row r="16" spans="1:20" s="2" customFormat="1" ht="36" customHeight="1" x14ac:dyDescent="0.2">
      <c r="A16" s="67"/>
      <c r="B16" s="8" t="s">
        <v>58</v>
      </c>
      <c r="C16" s="16">
        <f t="shared" si="0"/>
        <v>64</v>
      </c>
      <c r="D16" s="26">
        <f t="shared" si="1"/>
        <v>22</v>
      </c>
      <c r="E16" s="17">
        <f t="shared" si="1"/>
        <v>42</v>
      </c>
      <c r="F16" s="16">
        <f t="shared" si="6"/>
        <v>12</v>
      </c>
      <c r="G16" s="60">
        <v>7</v>
      </c>
      <c r="H16" s="61">
        <v>5</v>
      </c>
      <c r="I16" s="17">
        <f t="shared" si="2"/>
        <v>52</v>
      </c>
      <c r="J16" s="26">
        <f t="shared" si="7"/>
        <v>15</v>
      </c>
      <c r="K16" s="17">
        <f t="shared" si="3"/>
        <v>37</v>
      </c>
      <c r="L16" s="16">
        <f t="shared" si="8"/>
        <v>28</v>
      </c>
      <c r="M16" s="60">
        <v>2</v>
      </c>
      <c r="N16" s="61">
        <v>26</v>
      </c>
      <c r="O16" s="15">
        <f t="shared" si="9"/>
        <v>24</v>
      </c>
      <c r="P16" s="60">
        <v>13</v>
      </c>
      <c r="Q16" s="15">
        <v>11</v>
      </c>
      <c r="R16" s="16">
        <f t="shared" si="4"/>
        <v>4</v>
      </c>
      <c r="S16" s="26">
        <f t="shared" si="5"/>
        <v>-11</v>
      </c>
      <c r="T16" s="30">
        <f t="shared" si="5"/>
        <v>15</v>
      </c>
    </row>
    <row r="17" spans="1:20" s="2" customFormat="1" ht="36" customHeight="1" x14ac:dyDescent="0.2">
      <c r="A17" s="67"/>
      <c r="B17" s="8" t="s">
        <v>59</v>
      </c>
      <c r="C17" s="16">
        <f t="shared" si="0"/>
        <v>47</v>
      </c>
      <c r="D17" s="26">
        <f t="shared" si="1"/>
        <v>19</v>
      </c>
      <c r="E17" s="17">
        <f t="shared" si="1"/>
        <v>28</v>
      </c>
      <c r="F17" s="16">
        <f t="shared" si="6"/>
        <v>5</v>
      </c>
      <c r="G17" s="60">
        <v>4</v>
      </c>
      <c r="H17" s="61">
        <v>1</v>
      </c>
      <c r="I17" s="17">
        <f t="shared" si="2"/>
        <v>42</v>
      </c>
      <c r="J17" s="26">
        <f t="shared" si="7"/>
        <v>15</v>
      </c>
      <c r="K17" s="17">
        <f t="shared" si="3"/>
        <v>27</v>
      </c>
      <c r="L17" s="16">
        <f t="shared" si="8"/>
        <v>17</v>
      </c>
      <c r="M17" s="60">
        <v>4</v>
      </c>
      <c r="N17" s="61">
        <v>13</v>
      </c>
      <c r="O17" s="15">
        <f t="shared" si="9"/>
        <v>25</v>
      </c>
      <c r="P17" s="60">
        <v>11</v>
      </c>
      <c r="Q17" s="15">
        <v>14</v>
      </c>
      <c r="R17" s="16">
        <f t="shared" si="4"/>
        <v>-8</v>
      </c>
      <c r="S17" s="26">
        <f t="shared" si="5"/>
        <v>-7</v>
      </c>
      <c r="T17" s="30">
        <f t="shared" si="5"/>
        <v>-1</v>
      </c>
    </row>
    <row r="18" spans="1:20" s="2" customFormat="1" ht="36" customHeight="1" x14ac:dyDescent="0.2">
      <c r="A18" s="67"/>
      <c r="B18" s="8" t="s">
        <v>60</v>
      </c>
      <c r="C18" s="16">
        <f t="shared" si="0"/>
        <v>38</v>
      </c>
      <c r="D18" s="26">
        <f t="shared" si="1"/>
        <v>13</v>
      </c>
      <c r="E18" s="17">
        <f t="shared" si="1"/>
        <v>25</v>
      </c>
      <c r="F18" s="16">
        <f t="shared" si="6"/>
        <v>3</v>
      </c>
      <c r="G18" s="60">
        <v>2</v>
      </c>
      <c r="H18" s="61">
        <v>1</v>
      </c>
      <c r="I18" s="17">
        <f t="shared" si="2"/>
        <v>35</v>
      </c>
      <c r="J18" s="26">
        <f t="shared" si="7"/>
        <v>11</v>
      </c>
      <c r="K18" s="17">
        <f t="shared" si="3"/>
        <v>24</v>
      </c>
      <c r="L18" s="16">
        <f t="shared" si="8"/>
        <v>16</v>
      </c>
      <c r="M18" s="60">
        <v>6</v>
      </c>
      <c r="N18" s="61">
        <v>10</v>
      </c>
      <c r="O18" s="15">
        <f t="shared" si="9"/>
        <v>19</v>
      </c>
      <c r="P18" s="60">
        <v>5</v>
      </c>
      <c r="Q18" s="15">
        <v>14</v>
      </c>
      <c r="R18" s="16">
        <f t="shared" si="4"/>
        <v>-3</v>
      </c>
      <c r="S18" s="26">
        <f t="shared" si="5"/>
        <v>1</v>
      </c>
      <c r="T18" s="30">
        <f t="shared" si="5"/>
        <v>-4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100.00000000000001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100.00000000000001</v>
      </c>
      <c r="P19" s="34">
        <f t="shared" si="10"/>
        <v>99.999999999999986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7.6807228915662646</v>
      </c>
      <c r="D20" s="40">
        <f>D7/$D$6*100</f>
        <v>8.9285714285714288</v>
      </c>
      <c r="E20" s="41">
        <f>E7/$E$6*100</f>
        <v>6.770833333333333</v>
      </c>
      <c r="F20" s="39">
        <f>F7/$F$6*100</f>
        <v>7.0866141732283463</v>
      </c>
      <c r="G20" s="40">
        <f>G7/$G$6*100</f>
        <v>8.1967213114754092</v>
      </c>
      <c r="H20" s="42">
        <f>H7/$H$6*100</f>
        <v>6.0606060606060606</v>
      </c>
      <c r="I20" s="41">
        <f>I7/$I$6*100</f>
        <v>7.8212290502793298</v>
      </c>
      <c r="J20" s="40">
        <f>J7/$J$6*100</f>
        <v>9.1324200913241995</v>
      </c>
      <c r="K20" s="41">
        <f>K7/$K$6*100</f>
        <v>6.9182389937106921</v>
      </c>
      <c r="L20" s="39">
        <f>L7/$L$6*100</f>
        <v>7.2796934865900385</v>
      </c>
      <c r="M20" s="43">
        <f>M7/$M$6*100</f>
        <v>9.433962264150944</v>
      </c>
      <c r="N20" s="44">
        <f>N7/$N$6*100</f>
        <v>5.806451612903226</v>
      </c>
      <c r="O20" s="45">
        <f>O7/$O$6*100</f>
        <v>8.3333333333333321</v>
      </c>
      <c r="P20" s="43">
        <f>P7/$P$6*100</f>
        <v>8.8495575221238933</v>
      </c>
      <c r="Q20" s="45">
        <f>Q7/$Q$6*100</f>
        <v>7.9754601226993866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6.475903614457831</v>
      </c>
      <c r="D21" s="40">
        <f t="shared" ref="D21:D31" si="12">D8/$D$6*100</f>
        <v>7.1428571428571423</v>
      </c>
      <c r="E21" s="41">
        <f t="shared" ref="E21:E31" si="13">E8/$E$6*100</f>
        <v>5.9895833333333339</v>
      </c>
      <c r="F21" s="39">
        <f t="shared" ref="F21:F31" si="14">F8/$F$6*100</f>
        <v>8.6614173228346463</v>
      </c>
      <c r="G21" s="40">
        <f t="shared" ref="G21:G31" si="15">G8/$G$6*100</f>
        <v>6.557377049180328</v>
      </c>
      <c r="H21" s="42">
        <f t="shared" ref="H21:H31" si="16">H8/$H$6*100</f>
        <v>10.606060606060606</v>
      </c>
      <c r="I21" s="41">
        <f t="shared" ref="I21:I31" si="17">I8/$I$6*100</f>
        <v>5.9590316573556796</v>
      </c>
      <c r="J21" s="40">
        <f t="shared" ref="J21:J31" si="18">J8/$J$6*100</f>
        <v>7.3059360730593603</v>
      </c>
      <c r="K21" s="41">
        <f t="shared" ref="K21:K31" si="19">K8/$K$6*100</f>
        <v>5.0314465408805038</v>
      </c>
      <c r="L21" s="39">
        <f t="shared" ref="L21:L31" si="20">L8/$L$6*100</f>
        <v>7.2796934865900385</v>
      </c>
      <c r="M21" s="43">
        <f t="shared" ref="M21:M31" si="21">M8/$M$6*100</f>
        <v>12.264150943396226</v>
      </c>
      <c r="N21" s="44">
        <f t="shared" ref="N21:N31" si="22">N8/$N$6*100</f>
        <v>3.870967741935484</v>
      </c>
      <c r="O21" s="45">
        <f t="shared" ref="O21:O31" si="23">O8/$O$6*100</f>
        <v>4.7101449275362324</v>
      </c>
      <c r="P21" s="43">
        <f t="shared" ref="P21:P31" si="24">P8/$P$6*100</f>
        <v>2.6548672566371683</v>
      </c>
      <c r="Q21" s="45">
        <f t="shared" ref="Q21:Q31" si="25">Q8/$Q$6*100</f>
        <v>6.1349693251533743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4.2168674698795181</v>
      </c>
      <c r="D22" s="40">
        <f t="shared" si="12"/>
        <v>2.8571428571428572</v>
      </c>
      <c r="E22" s="41">
        <f t="shared" si="13"/>
        <v>5.2083333333333339</v>
      </c>
      <c r="F22" s="39">
        <f t="shared" si="14"/>
        <v>4.7244094488188972</v>
      </c>
      <c r="G22" s="40">
        <f t="shared" si="15"/>
        <v>1.639344262295082</v>
      </c>
      <c r="H22" s="42">
        <f t="shared" si="16"/>
        <v>7.5757575757575761</v>
      </c>
      <c r="I22" s="41">
        <f t="shared" si="17"/>
        <v>4.0968342644320295</v>
      </c>
      <c r="J22" s="40">
        <f t="shared" si="18"/>
        <v>3.1963470319634704</v>
      </c>
      <c r="K22" s="41">
        <f t="shared" si="19"/>
        <v>4.716981132075472</v>
      </c>
      <c r="L22" s="39">
        <f t="shared" si="20"/>
        <v>3.0651340996168579</v>
      </c>
      <c r="M22" s="43">
        <f t="shared" si="21"/>
        <v>2.8301886792452833</v>
      </c>
      <c r="N22" s="44">
        <f t="shared" si="22"/>
        <v>3.225806451612903</v>
      </c>
      <c r="O22" s="45">
        <f t="shared" si="23"/>
        <v>5.0724637681159424</v>
      </c>
      <c r="P22" s="43">
        <f t="shared" si="24"/>
        <v>3.5398230088495577</v>
      </c>
      <c r="Q22" s="45">
        <f t="shared" si="25"/>
        <v>6.1349693251533743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3.9156626506024099</v>
      </c>
      <c r="D23" s="40">
        <f t="shared" si="12"/>
        <v>4.6428571428571432</v>
      </c>
      <c r="E23" s="41">
        <f t="shared" si="13"/>
        <v>3.3854166666666665</v>
      </c>
      <c r="F23" s="39">
        <f t="shared" si="14"/>
        <v>4.7244094488188972</v>
      </c>
      <c r="G23" s="40">
        <f t="shared" si="15"/>
        <v>4.918032786885246</v>
      </c>
      <c r="H23" s="42">
        <f t="shared" si="16"/>
        <v>4.5454545454545459</v>
      </c>
      <c r="I23" s="41">
        <f t="shared" si="17"/>
        <v>3.7243947858472999</v>
      </c>
      <c r="J23" s="40">
        <f t="shared" si="18"/>
        <v>4.5662100456620998</v>
      </c>
      <c r="K23" s="41">
        <f t="shared" si="19"/>
        <v>3.1446540880503147</v>
      </c>
      <c r="L23" s="39">
        <f t="shared" si="20"/>
        <v>3.4482758620689653</v>
      </c>
      <c r="M23" s="43">
        <f t="shared" si="21"/>
        <v>2.8301886792452833</v>
      </c>
      <c r="N23" s="44">
        <f t="shared" si="22"/>
        <v>3.870967741935484</v>
      </c>
      <c r="O23" s="45">
        <f t="shared" si="23"/>
        <v>3.9855072463768111</v>
      </c>
      <c r="P23" s="43">
        <f t="shared" si="24"/>
        <v>6.1946902654867255</v>
      </c>
      <c r="Q23" s="45">
        <f t="shared" si="25"/>
        <v>2.4539877300613497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6.7771084337349397</v>
      </c>
      <c r="D24" s="40">
        <f t="shared" si="12"/>
        <v>7.8571428571428568</v>
      </c>
      <c r="E24" s="41">
        <f t="shared" si="13"/>
        <v>5.9895833333333339</v>
      </c>
      <c r="F24" s="39">
        <f t="shared" si="14"/>
        <v>11.811023622047244</v>
      </c>
      <c r="G24" s="40">
        <f t="shared" si="15"/>
        <v>14.754098360655737</v>
      </c>
      <c r="H24" s="42">
        <f t="shared" si="16"/>
        <v>9.0909090909090917</v>
      </c>
      <c r="I24" s="41">
        <f t="shared" si="17"/>
        <v>5.5865921787709496</v>
      </c>
      <c r="J24" s="40">
        <f t="shared" si="18"/>
        <v>5.93607305936073</v>
      </c>
      <c r="K24" s="41">
        <f t="shared" si="19"/>
        <v>5.3459119496855347</v>
      </c>
      <c r="L24" s="39">
        <f t="shared" si="20"/>
        <v>5.7471264367816088</v>
      </c>
      <c r="M24" s="43">
        <f t="shared" si="21"/>
        <v>6.6037735849056602</v>
      </c>
      <c r="N24" s="44">
        <f t="shared" si="22"/>
        <v>5.161290322580645</v>
      </c>
      <c r="O24" s="45">
        <f t="shared" si="23"/>
        <v>5.4347826086956523</v>
      </c>
      <c r="P24" s="43">
        <f t="shared" si="24"/>
        <v>5.3097345132743365</v>
      </c>
      <c r="Q24" s="45">
        <f t="shared" si="25"/>
        <v>5.5214723926380369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14.156626506024098</v>
      </c>
      <c r="D25" s="40">
        <f t="shared" si="12"/>
        <v>14.285714285714285</v>
      </c>
      <c r="E25" s="41">
        <f t="shared" si="13"/>
        <v>14.0625</v>
      </c>
      <c r="F25" s="39">
        <f t="shared" si="14"/>
        <v>13.385826771653544</v>
      </c>
      <c r="G25" s="40">
        <f t="shared" si="15"/>
        <v>8.1967213114754092</v>
      </c>
      <c r="H25" s="42">
        <f t="shared" si="16"/>
        <v>18.181818181818183</v>
      </c>
      <c r="I25" s="41">
        <f t="shared" si="17"/>
        <v>14.338919925512103</v>
      </c>
      <c r="J25" s="40">
        <f t="shared" si="18"/>
        <v>15.981735159817351</v>
      </c>
      <c r="K25" s="41">
        <f t="shared" si="19"/>
        <v>13.20754716981132</v>
      </c>
      <c r="L25" s="39">
        <f t="shared" si="20"/>
        <v>5.7471264367816088</v>
      </c>
      <c r="M25" s="43">
        <f t="shared" si="21"/>
        <v>10.377358490566039</v>
      </c>
      <c r="N25" s="44">
        <f t="shared" si="22"/>
        <v>2.5806451612903225</v>
      </c>
      <c r="O25" s="45">
        <f t="shared" si="23"/>
        <v>22.463768115942027</v>
      </c>
      <c r="P25" s="43">
        <f t="shared" si="24"/>
        <v>21.238938053097346</v>
      </c>
      <c r="Q25" s="45">
        <f t="shared" si="25"/>
        <v>23.312883435582819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14.60843373493976</v>
      </c>
      <c r="D26" s="40">
        <f t="shared" si="12"/>
        <v>12.142857142857142</v>
      </c>
      <c r="E26" s="41">
        <f t="shared" si="13"/>
        <v>16.40625</v>
      </c>
      <c r="F26" s="39">
        <f t="shared" si="14"/>
        <v>17.322834645669293</v>
      </c>
      <c r="G26" s="40">
        <f t="shared" si="15"/>
        <v>16.393442622950818</v>
      </c>
      <c r="H26" s="42">
        <f t="shared" si="16"/>
        <v>18.181818181818183</v>
      </c>
      <c r="I26" s="41">
        <f t="shared" si="17"/>
        <v>13.966480446927374</v>
      </c>
      <c r="J26" s="40">
        <f t="shared" si="18"/>
        <v>10.95890410958904</v>
      </c>
      <c r="K26" s="41">
        <f t="shared" si="19"/>
        <v>16.037735849056602</v>
      </c>
      <c r="L26" s="39">
        <f t="shared" si="20"/>
        <v>21.839080459770116</v>
      </c>
      <c r="M26" s="43">
        <f t="shared" si="21"/>
        <v>14.150943396226415</v>
      </c>
      <c r="N26" s="44">
        <f t="shared" si="22"/>
        <v>27.096774193548391</v>
      </c>
      <c r="O26" s="45">
        <f t="shared" si="23"/>
        <v>6.5217391304347823</v>
      </c>
      <c r="P26" s="43">
        <f t="shared" si="24"/>
        <v>7.9646017699115044</v>
      </c>
      <c r="Q26" s="45">
        <f t="shared" si="25"/>
        <v>5.5214723926380369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8.1325301204819276</v>
      </c>
      <c r="D27" s="40">
        <f t="shared" si="12"/>
        <v>8.9285714285714288</v>
      </c>
      <c r="E27" s="41">
        <f t="shared" si="13"/>
        <v>7.552083333333333</v>
      </c>
      <c r="F27" s="39">
        <f t="shared" si="14"/>
        <v>7.8740157480314963</v>
      </c>
      <c r="G27" s="40">
        <f t="shared" si="15"/>
        <v>4.918032786885246</v>
      </c>
      <c r="H27" s="42">
        <f t="shared" si="16"/>
        <v>10.606060606060606</v>
      </c>
      <c r="I27" s="41">
        <f t="shared" si="17"/>
        <v>8.1936685288640589</v>
      </c>
      <c r="J27" s="40">
        <f t="shared" si="18"/>
        <v>10.045662100456621</v>
      </c>
      <c r="K27" s="41">
        <f t="shared" si="19"/>
        <v>6.9182389937106921</v>
      </c>
      <c r="L27" s="39">
        <f t="shared" si="20"/>
        <v>6.1302681992337158</v>
      </c>
      <c r="M27" s="43">
        <f t="shared" si="21"/>
        <v>10.377358490566039</v>
      </c>
      <c r="N27" s="44">
        <f t="shared" si="22"/>
        <v>3.225806451612903</v>
      </c>
      <c r="O27" s="45">
        <f t="shared" si="23"/>
        <v>10.144927536231885</v>
      </c>
      <c r="P27" s="43">
        <f t="shared" si="24"/>
        <v>9.7345132743362832</v>
      </c>
      <c r="Q27" s="45">
        <f t="shared" si="25"/>
        <v>10.429447852760736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11.596385542168674</v>
      </c>
      <c r="D28" s="40">
        <f t="shared" si="12"/>
        <v>13.928571428571429</v>
      </c>
      <c r="E28" s="41">
        <f t="shared" si="13"/>
        <v>9.8958333333333321</v>
      </c>
      <c r="F28" s="39">
        <f t="shared" si="14"/>
        <v>8.6614173228346463</v>
      </c>
      <c r="G28" s="40">
        <f t="shared" si="15"/>
        <v>13.114754098360656</v>
      </c>
      <c r="H28" s="42">
        <f t="shared" si="16"/>
        <v>4.5454545454545459</v>
      </c>
      <c r="I28" s="41">
        <f t="shared" si="17"/>
        <v>12.290502793296088</v>
      </c>
      <c r="J28" s="40">
        <f t="shared" si="18"/>
        <v>14.15525114155251</v>
      </c>
      <c r="K28" s="41">
        <f t="shared" si="19"/>
        <v>11.0062893081761</v>
      </c>
      <c r="L28" s="39">
        <f t="shared" si="20"/>
        <v>16.091954022988507</v>
      </c>
      <c r="M28" s="43">
        <f t="shared" si="21"/>
        <v>19.811320754716981</v>
      </c>
      <c r="N28" s="44">
        <f t="shared" si="22"/>
        <v>13.548387096774196</v>
      </c>
      <c r="O28" s="45">
        <f t="shared" si="23"/>
        <v>8.695652173913043</v>
      </c>
      <c r="P28" s="43">
        <f t="shared" si="24"/>
        <v>8.8495575221238933</v>
      </c>
      <c r="Q28" s="45">
        <f t="shared" si="25"/>
        <v>8.5889570552147241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9.6385542168674707</v>
      </c>
      <c r="D29" s="40">
        <f t="shared" si="12"/>
        <v>7.8571428571428568</v>
      </c>
      <c r="E29" s="41">
        <f t="shared" si="13"/>
        <v>10.9375</v>
      </c>
      <c r="F29" s="39">
        <f t="shared" si="14"/>
        <v>9.4488188976377945</v>
      </c>
      <c r="G29" s="40">
        <f t="shared" si="15"/>
        <v>11.475409836065573</v>
      </c>
      <c r="H29" s="42">
        <f t="shared" si="16"/>
        <v>7.5757575757575761</v>
      </c>
      <c r="I29" s="41">
        <f t="shared" si="17"/>
        <v>9.6834264432029791</v>
      </c>
      <c r="J29" s="40">
        <f t="shared" si="18"/>
        <v>6.8493150684931505</v>
      </c>
      <c r="K29" s="41">
        <f t="shared" si="19"/>
        <v>11.635220125786164</v>
      </c>
      <c r="L29" s="39">
        <f t="shared" si="20"/>
        <v>10.727969348659004</v>
      </c>
      <c r="M29" s="43">
        <f t="shared" si="21"/>
        <v>1.8867924528301887</v>
      </c>
      <c r="N29" s="44">
        <f t="shared" si="22"/>
        <v>16.7741935483871</v>
      </c>
      <c r="O29" s="45">
        <f t="shared" si="23"/>
        <v>8.695652173913043</v>
      </c>
      <c r="P29" s="43">
        <f t="shared" si="24"/>
        <v>11.504424778761061</v>
      </c>
      <c r="Q29" s="45">
        <f t="shared" si="25"/>
        <v>6.7484662576687118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7.0783132530120492</v>
      </c>
      <c r="D30" s="40">
        <f t="shared" si="12"/>
        <v>6.7857142857142856</v>
      </c>
      <c r="E30" s="41">
        <f t="shared" si="13"/>
        <v>7.291666666666667</v>
      </c>
      <c r="F30" s="39">
        <f t="shared" si="14"/>
        <v>3.9370078740157481</v>
      </c>
      <c r="G30" s="40">
        <f t="shared" si="15"/>
        <v>6.557377049180328</v>
      </c>
      <c r="H30" s="42">
        <f t="shared" si="16"/>
        <v>1.5151515151515151</v>
      </c>
      <c r="I30" s="41">
        <f t="shared" si="17"/>
        <v>7.8212290502793298</v>
      </c>
      <c r="J30" s="40">
        <f t="shared" si="18"/>
        <v>6.8493150684931505</v>
      </c>
      <c r="K30" s="41">
        <f t="shared" si="19"/>
        <v>8.4905660377358494</v>
      </c>
      <c r="L30" s="39">
        <f t="shared" si="20"/>
        <v>6.5134099616858236</v>
      </c>
      <c r="M30" s="43">
        <f t="shared" si="21"/>
        <v>3.7735849056603774</v>
      </c>
      <c r="N30" s="44">
        <f t="shared" si="22"/>
        <v>8.3870967741935498</v>
      </c>
      <c r="O30" s="45">
        <f t="shared" si="23"/>
        <v>9.0579710144927539</v>
      </c>
      <c r="P30" s="43">
        <f t="shared" si="24"/>
        <v>9.7345132743362832</v>
      </c>
      <c r="Q30" s="45">
        <f t="shared" si="25"/>
        <v>8.5889570552147241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5.7228915662650603</v>
      </c>
      <c r="D31" s="47">
        <f t="shared" si="12"/>
        <v>4.6428571428571432</v>
      </c>
      <c r="E31" s="48">
        <f t="shared" si="13"/>
        <v>6.510416666666667</v>
      </c>
      <c r="F31" s="46">
        <f t="shared" si="14"/>
        <v>2.3622047244094486</v>
      </c>
      <c r="G31" s="47">
        <f t="shared" si="15"/>
        <v>3.278688524590164</v>
      </c>
      <c r="H31" s="49">
        <f t="shared" si="16"/>
        <v>1.5151515151515151</v>
      </c>
      <c r="I31" s="48">
        <f t="shared" si="17"/>
        <v>6.5176908752327751</v>
      </c>
      <c r="J31" s="47">
        <f t="shared" si="18"/>
        <v>5.0228310502283104</v>
      </c>
      <c r="K31" s="48">
        <f t="shared" si="19"/>
        <v>7.5471698113207548</v>
      </c>
      <c r="L31" s="46">
        <f t="shared" si="20"/>
        <v>6.1302681992337158</v>
      </c>
      <c r="M31" s="50">
        <f t="shared" si="21"/>
        <v>5.6603773584905666</v>
      </c>
      <c r="N31" s="51">
        <f t="shared" si="22"/>
        <v>6.4516129032258061</v>
      </c>
      <c r="O31" s="52">
        <f t="shared" si="23"/>
        <v>6.8840579710144931</v>
      </c>
      <c r="P31" s="50">
        <f t="shared" si="24"/>
        <v>4.4247787610619467</v>
      </c>
      <c r="Q31" s="52">
        <f t="shared" si="25"/>
        <v>8.5889570552147241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557</v>
      </c>
      <c r="D6" s="25">
        <f>SUM(D7:D18)</f>
        <v>286</v>
      </c>
      <c r="E6" s="19">
        <f>SUM(E7:E18)</f>
        <v>271</v>
      </c>
      <c r="F6" s="18">
        <f>G6+H6</f>
        <v>208</v>
      </c>
      <c r="G6" s="25">
        <f>SUM(G7:G18)</f>
        <v>102</v>
      </c>
      <c r="H6" s="20">
        <f>SUM(H7:H18)</f>
        <v>106</v>
      </c>
      <c r="I6" s="19">
        <f>J6+K6</f>
        <v>349</v>
      </c>
      <c r="J6" s="25">
        <f>SUM(J7:J18)</f>
        <v>184</v>
      </c>
      <c r="K6" s="19">
        <f>SUM(K7:K18)</f>
        <v>165</v>
      </c>
      <c r="L6" s="18">
        <f>M6+N6</f>
        <v>137</v>
      </c>
      <c r="M6" s="25">
        <f>SUM(M7:M18)</f>
        <v>73</v>
      </c>
      <c r="N6" s="20">
        <f>SUM(N7:N18)</f>
        <v>64</v>
      </c>
      <c r="O6" s="19">
        <f>P6+Q6</f>
        <v>212</v>
      </c>
      <c r="P6" s="25">
        <f>SUM(P7:P18)</f>
        <v>111</v>
      </c>
      <c r="Q6" s="19">
        <f>SUM(Q7:Q18)</f>
        <v>101</v>
      </c>
      <c r="R6" s="27">
        <f>S6+T6</f>
        <v>-75</v>
      </c>
      <c r="S6" s="25">
        <f>SUM(S7:S18)</f>
        <v>-38</v>
      </c>
      <c r="T6" s="29">
        <f>SUM(T7:T18)</f>
        <v>-37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23</v>
      </c>
      <c r="D7" s="26">
        <f t="shared" ref="D7:E18" si="1">G7+J7</f>
        <v>13</v>
      </c>
      <c r="E7" s="17">
        <f t="shared" si="1"/>
        <v>10</v>
      </c>
      <c r="F7" s="16">
        <f>G7+H7</f>
        <v>6</v>
      </c>
      <c r="G7" s="60">
        <v>3</v>
      </c>
      <c r="H7" s="61">
        <v>3</v>
      </c>
      <c r="I7" s="17">
        <f t="shared" ref="I7:I18" si="2">J7+K7</f>
        <v>17</v>
      </c>
      <c r="J7" s="26">
        <f>M7+P7</f>
        <v>10</v>
      </c>
      <c r="K7" s="17">
        <f t="shared" ref="K7:K18" si="3">N7+Q7</f>
        <v>7</v>
      </c>
      <c r="L7" s="16">
        <f>M7+N7</f>
        <v>8</v>
      </c>
      <c r="M7" s="60">
        <v>5</v>
      </c>
      <c r="N7" s="61">
        <v>3</v>
      </c>
      <c r="O7" s="15">
        <f>P7+Q7</f>
        <v>9</v>
      </c>
      <c r="P7" s="60">
        <v>5</v>
      </c>
      <c r="Q7" s="15">
        <v>4</v>
      </c>
      <c r="R7" s="16">
        <f t="shared" ref="R7:R18" si="4">S7+T7</f>
        <v>-1</v>
      </c>
      <c r="S7" s="26">
        <f t="shared" ref="S7:T18" si="5">M7-P7</f>
        <v>0</v>
      </c>
      <c r="T7" s="30">
        <f t="shared" si="5"/>
        <v>-1</v>
      </c>
    </row>
    <row r="8" spans="1:20" s="2" customFormat="1" ht="36" customHeight="1" x14ac:dyDescent="0.2">
      <c r="A8" s="67"/>
      <c r="B8" s="8" t="s">
        <v>50</v>
      </c>
      <c r="C8" s="16">
        <f t="shared" si="0"/>
        <v>48</v>
      </c>
      <c r="D8" s="26">
        <f t="shared" si="1"/>
        <v>21</v>
      </c>
      <c r="E8" s="17">
        <f t="shared" si="1"/>
        <v>27</v>
      </c>
      <c r="F8" s="16">
        <f t="shared" ref="F8:F18" si="6">G8+H8</f>
        <v>22</v>
      </c>
      <c r="G8" s="60">
        <v>8</v>
      </c>
      <c r="H8" s="61">
        <v>14</v>
      </c>
      <c r="I8" s="17">
        <f t="shared" si="2"/>
        <v>26</v>
      </c>
      <c r="J8" s="26">
        <f t="shared" ref="J8:J18" si="7">M8+P8</f>
        <v>13</v>
      </c>
      <c r="K8" s="17">
        <f t="shared" si="3"/>
        <v>13</v>
      </c>
      <c r="L8" s="16">
        <f t="shared" ref="L8:L18" si="8">M8+N8</f>
        <v>16</v>
      </c>
      <c r="M8" s="60">
        <v>10</v>
      </c>
      <c r="N8" s="61">
        <v>6</v>
      </c>
      <c r="O8" s="15">
        <f t="shared" ref="O8:O18" si="9">P8+Q8</f>
        <v>10</v>
      </c>
      <c r="P8" s="60">
        <v>3</v>
      </c>
      <c r="Q8" s="15">
        <v>7</v>
      </c>
      <c r="R8" s="16">
        <f t="shared" si="4"/>
        <v>6</v>
      </c>
      <c r="S8" s="26">
        <f t="shared" si="5"/>
        <v>7</v>
      </c>
      <c r="T8" s="30">
        <f t="shared" si="5"/>
        <v>-1</v>
      </c>
    </row>
    <row r="9" spans="1:20" s="2" customFormat="1" ht="36" customHeight="1" x14ac:dyDescent="0.2">
      <c r="A9" s="67"/>
      <c r="B9" s="8" t="s">
        <v>51</v>
      </c>
      <c r="C9" s="16">
        <f t="shared" si="0"/>
        <v>29</v>
      </c>
      <c r="D9" s="26">
        <f t="shared" si="1"/>
        <v>12</v>
      </c>
      <c r="E9" s="17">
        <f t="shared" si="1"/>
        <v>17</v>
      </c>
      <c r="F9" s="16">
        <f t="shared" si="6"/>
        <v>15</v>
      </c>
      <c r="G9" s="60">
        <v>6</v>
      </c>
      <c r="H9" s="61">
        <v>9</v>
      </c>
      <c r="I9" s="17">
        <f t="shared" si="2"/>
        <v>14</v>
      </c>
      <c r="J9" s="26">
        <f t="shared" si="7"/>
        <v>6</v>
      </c>
      <c r="K9" s="17">
        <f t="shared" si="3"/>
        <v>8</v>
      </c>
      <c r="L9" s="16">
        <f t="shared" si="8"/>
        <v>10</v>
      </c>
      <c r="M9" s="60">
        <v>3</v>
      </c>
      <c r="N9" s="61">
        <v>7</v>
      </c>
      <c r="O9" s="15">
        <f t="shared" si="9"/>
        <v>4</v>
      </c>
      <c r="P9" s="60">
        <v>3</v>
      </c>
      <c r="Q9" s="15">
        <v>1</v>
      </c>
      <c r="R9" s="16">
        <f t="shared" si="4"/>
        <v>6</v>
      </c>
      <c r="S9" s="26">
        <f t="shared" si="5"/>
        <v>0</v>
      </c>
      <c r="T9" s="30">
        <f t="shared" si="5"/>
        <v>6</v>
      </c>
    </row>
    <row r="10" spans="1:20" s="2" customFormat="1" ht="36" customHeight="1" x14ac:dyDescent="0.2">
      <c r="A10" s="67"/>
      <c r="B10" s="8" t="s">
        <v>52</v>
      </c>
      <c r="C10" s="16">
        <f t="shared" si="0"/>
        <v>45</v>
      </c>
      <c r="D10" s="26">
        <f t="shared" si="1"/>
        <v>29</v>
      </c>
      <c r="E10" s="17">
        <f t="shared" si="1"/>
        <v>16</v>
      </c>
      <c r="F10" s="16">
        <f t="shared" si="6"/>
        <v>17</v>
      </c>
      <c r="G10" s="60">
        <v>9</v>
      </c>
      <c r="H10" s="61">
        <v>8</v>
      </c>
      <c r="I10" s="17">
        <f t="shared" si="2"/>
        <v>28</v>
      </c>
      <c r="J10" s="26">
        <f t="shared" si="7"/>
        <v>20</v>
      </c>
      <c r="K10" s="17">
        <f t="shared" si="3"/>
        <v>8</v>
      </c>
      <c r="L10" s="16">
        <f t="shared" si="8"/>
        <v>8</v>
      </c>
      <c r="M10" s="60">
        <v>5</v>
      </c>
      <c r="N10" s="61">
        <v>3</v>
      </c>
      <c r="O10" s="15">
        <f t="shared" si="9"/>
        <v>20</v>
      </c>
      <c r="P10" s="60">
        <v>15</v>
      </c>
      <c r="Q10" s="15">
        <v>5</v>
      </c>
      <c r="R10" s="16">
        <f t="shared" si="4"/>
        <v>-12</v>
      </c>
      <c r="S10" s="26">
        <f t="shared" si="5"/>
        <v>-10</v>
      </c>
      <c r="T10" s="30">
        <f t="shared" si="5"/>
        <v>-2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23</v>
      </c>
      <c r="D11" s="26">
        <f t="shared" si="1"/>
        <v>10</v>
      </c>
      <c r="E11" s="17">
        <f t="shared" si="1"/>
        <v>13</v>
      </c>
      <c r="F11" s="16">
        <f t="shared" si="6"/>
        <v>7</v>
      </c>
      <c r="G11" s="60">
        <v>3</v>
      </c>
      <c r="H11" s="61">
        <v>4</v>
      </c>
      <c r="I11" s="17">
        <f t="shared" si="2"/>
        <v>16</v>
      </c>
      <c r="J11" s="26">
        <f t="shared" si="7"/>
        <v>7</v>
      </c>
      <c r="K11" s="17">
        <f t="shared" si="3"/>
        <v>9</v>
      </c>
      <c r="L11" s="16">
        <f t="shared" si="8"/>
        <v>8</v>
      </c>
      <c r="M11" s="60">
        <v>5</v>
      </c>
      <c r="N11" s="61">
        <v>3</v>
      </c>
      <c r="O11" s="15">
        <f t="shared" si="9"/>
        <v>8</v>
      </c>
      <c r="P11" s="60">
        <v>2</v>
      </c>
      <c r="Q11" s="15">
        <v>6</v>
      </c>
      <c r="R11" s="16">
        <f t="shared" si="4"/>
        <v>0</v>
      </c>
      <c r="S11" s="26">
        <f t="shared" si="5"/>
        <v>3</v>
      </c>
      <c r="T11" s="30">
        <f t="shared" si="5"/>
        <v>-3</v>
      </c>
    </row>
    <row r="12" spans="1:20" s="2" customFormat="1" ht="36" customHeight="1" x14ac:dyDescent="0.2">
      <c r="A12" s="67"/>
      <c r="B12" s="8" t="s">
        <v>54</v>
      </c>
      <c r="C12" s="16">
        <f t="shared" si="0"/>
        <v>143</v>
      </c>
      <c r="D12" s="26">
        <f t="shared" si="1"/>
        <v>72</v>
      </c>
      <c r="E12" s="17">
        <f t="shared" si="1"/>
        <v>71</v>
      </c>
      <c r="F12" s="16">
        <f t="shared" si="6"/>
        <v>36</v>
      </c>
      <c r="G12" s="60">
        <v>19</v>
      </c>
      <c r="H12" s="61">
        <v>17</v>
      </c>
      <c r="I12" s="17">
        <f t="shared" si="2"/>
        <v>107</v>
      </c>
      <c r="J12" s="26">
        <f t="shared" si="7"/>
        <v>53</v>
      </c>
      <c r="K12" s="17">
        <f t="shared" si="3"/>
        <v>54</v>
      </c>
      <c r="L12" s="16">
        <f t="shared" si="8"/>
        <v>25</v>
      </c>
      <c r="M12" s="60">
        <v>9</v>
      </c>
      <c r="N12" s="61">
        <v>16</v>
      </c>
      <c r="O12" s="15">
        <f t="shared" si="9"/>
        <v>82</v>
      </c>
      <c r="P12" s="60">
        <v>44</v>
      </c>
      <c r="Q12" s="15">
        <v>38</v>
      </c>
      <c r="R12" s="16">
        <f t="shared" si="4"/>
        <v>-57</v>
      </c>
      <c r="S12" s="26">
        <f t="shared" si="5"/>
        <v>-35</v>
      </c>
      <c r="T12" s="30">
        <f t="shared" si="5"/>
        <v>-22</v>
      </c>
    </row>
    <row r="13" spans="1:20" s="2" customFormat="1" ht="36" customHeight="1" x14ac:dyDescent="0.2">
      <c r="A13" s="67"/>
      <c r="B13" s="8" t="s">
        <v>55</v>
      </c>
      <c r="C13" s="16">
        <f t="shared" si="0"/>
        <v>71</v>
      </c>
      <c r="D13" s="26">
        <f t="shared" si="1"/>
        <v>47</v>
      </c>
      <c r="E13" s="17">
        <f t="shared" si="1"/>
        <v>24</v>
      </c>
      <c r="F13" s="16">
        <f t="shared" si="6"/>
        <v>23</v>
      </c>
      <c r="G13" s="60">
        <v>14</v>
      </c>
      <c r="H13" s="61">
        <v>9</v>
      </c>
      <c r="I13" s="17">
        <f t="shared" si="2"/>
        <v>48</v>
      </c>
      <c r="J13" s="26">
        <f t="shared" si="7"/>
        <v>33</v>
      </c>
      <c r="K13" s="17">
        <f t="shared" si="3"/>
        <v>15</v>
      </c>
      <c r="L13" s="16">
        <f t="shared" si="8"/>
        <v>23</v>
      </c>
      <c r="M13" s="60">
        <v>18</v>
      </c>
      <c r="N13" s="61">
        <v>5</v>
      </c>
      <c r="O13" s="15">
        <f t="shared" si="9"/>
        <v>25</v>
      </c>
      <c r="P13" s="60">
        <v>15</v>
      </c>
      <c r="Q13" s="15">
        <v>10</v>
      </c>
      <c r="R13" s="16">
        <f t="shared" si="4"/>
        <v>-2</v>
      </c>
      <c r="S13" s="26">
        <f t="shared" si="5"/>
        <v>3</v>
      </c>
      <c r="T13" s="30">
        <f t="shared" si="5"/>
        <v>-5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38</v>
      </c>
      <c r="D14" s="26">
        <f t="shared" si="1"/>
        <v>19</v>
      </c>
      <c r="E14" s="17">
        <f t="shared" si="1"/>
        <v>19</v>
      </c>
      <c r="F14" s="16">
        <f t="shared" si="6"/>
        <v>16</v>
      </c>
      <c r="G14" s="60">
        <v>6</v>
      </c>
      <c r="H14" s="61">
        <v>10</v>
      </c>
      <c r="I14" s="17">
        <f t="shared" si="2"/>
        <v>22</v>
      </c>
      <c r="J14" s="26">
        <f t="shared" si="7"/>
        <v>13</v>
      </c>
      <c r="K14" s="17">
        <f t="shared" si="3"/>
        <v>9</v>
      </c>
      <c r="L14" s="16">
        <f t="shared" si="8"/>
        <v>8</v>
      </c>
      <c r="M14" s="60">
        <v>4</v>
      </c>
      <c r="N14" s="61">
        <v>4</v>
      </c>
      <c r="O14" s="15">
        <f t="shared" si="9"/>
        <v>14</v>
      </c>
      <c r="P14" s="60">
        <v>9</v>
      </c>
      <c r="Q14" s="15">
        <v>5</v>
      </c>
      <c r="R14" s="16">
        <f t="shared" si="4"/>
        <v>-6</v>
      </c>
      <c r="S14" s="26">
        <f t="shared" si="5"/>
        <v>-5</v>
      </c>
      <c r="T14" s="30">
        <f t="shared" si="5"/>
        <v>-1</v>
      </c>
    </row>
    <row r="15" spans="1:20" s="2" customFormat="1" ht="36" customHeight="1" x14ac:dyDescent="0.2">
      <c r="A15" s="67"/>
      <c r="B15" s="8" t="s">
        <v>57</v>
      </c>
      <c r="C15" s="16">
        <f t="shared" si="0"/>
        <v>33</v>
      </c>
      <c r="D15" s="26">
        <f t="shared" si="1"/>
        <v>18</v>
      </c>
      <c r="E15" s="17">
        <f t="shared" si="1"/>
        <v>15</v>
      </c>
      <c r="F15" s="16">
        <f t="shared" si="6"/>
        <v>16</v>
      </c>
      <c r="G15" s="60">
        <v>10</v>
      </c>
      <c r="H15" s="61">
        <v>6</v>
      </c>
      <c r="I15" s="17">
        <f t="shared" si="2"/>
        <v>17</v>
      </c>
      <c r="J15" s="26">
        <f t="shared" si="7"/>
        <v>8</v>
      </c>
      <c r="K15" s="17">
        <f t="shared" si="3"/>
        <v>9</v>
      </c>
      <c r="L15" s="16">
        <f t="shared" si="8"/>
        <v>7</v>
      </c>
      <c r="M15" s="60">
        <v>5</v>
      </c>
      <c r="N15" s="61">
        <v>2</v>
      </c>
      <c r="O15" s="15">
        <f t="shared" si="9"/>
        <v>10</v>
      </c>
      <c r="P15" s="60">
        <v>3</v>
      </c>
      <c r="Q15" s="15">
        <v>7</v>
      </c>
      <c r="R15" s="16">
        <f t="shared" si="4"/>
        <v>-3</v>
      </c>
      <c r="S15" s="26">
        <f t="shared" si="5"/>
        <v>2</v>
      </c>
      <c r="T15" s="30">
        <f t="shared" si="5"/>
        <v>-5</v>
      </c>
    </row>
    <row r="16" spans="1:20" s="2" customFormat="1" ht="36" customHeight="1" x14ac:dyDescent="0.2">
      <c r="A16" s="67"/>
      <c r="B16" s="8" t="s">
        <v>58</v>
      </c>
      <c r="C16" s="16">
        <f t="shared" si="0"/>
        <v>48</v>
      </c>
      <c r="D16" s="26">
        <f t="shared" si="1"/>
        <v>22</v>
      </c>
      <c r="E16" s="17">
        <f t="shared" si="1"/>
        <v>26</v>
      </c>
      <c r="F16" s="16">
        <f t="shared" si="6"/>
        <v>28</v>
      </c>
      <c r="G16" s="60">
        <v>12</v>
      </c>
      <c r="H16" s="61">
        <v>16</v>
      </c>
      <c r="I16" s="17">
        <f t="shared" si="2"/>
        <v>20</v>
      </c>
      <c r="J16" s="26">
        <f t="shared" si="7"/>
        <v>10</v>
      </c>
      <c r="K16" s="17">
        <f t="shared" si="3"/>
        <v>10</v>
      </c>
      <c r="L16" s="16">
        <f t="shared" si="8"/>
        <v>13</v>
      </c>
      <c r="M16" s="60">
        <v>8</v>
      </c>
      <c r="N16" s="61">
        <v>5</v>
      </c>
      <c r="O16" s="15">
        <f t="shared" si="9"/>
        <v>7</v>
      </c>
      <c r="P16" s="60">
        <v>2</v>
      </c>
      <c r="Q16" s="15">
        <v>5</v>
      </c>
      <c r="R16" s="16">
        <f t="shared" si="4"/>
        <v>6</v>
      </c>
      <c r="S16" s="26">
        <f t="shared" si="5"/>
        <v>6</v>
      </c>
      <c r="T16" s="30">
        <f t="shared" si="5"/>
        <v>0</v>
      </c>
    </row>
    <row r="17" spans="1:20" s="2" customFormat="1" ht="36" customHeight="1" x14ac:dyDescent="0.2">
      <c r="A17" s="67"/>
      <c r="B17" s="8" t="s">
        <v>59</v>
      </c>
      <c r="C17" s="16">
        <f t="shared" si="0"/>
        <v>33</v>
      </c>
      <c r="D17" s="26">
        <f t="shared" si="1"/>
        <v>13</v>
      </c>
      <c r="E17" s="17">
        <f t="shared" si="1"/>
        <v>20</v>
      </c>
      <c r="F17" s="16">
        <f t="shared" si="6"/>
        <v>10</v>
      </c>
      <c r="G17" s="60">
        <v>7</v>
      </c>
      <c r="H17" s="61">
        <v>3</v>
      </c>
      <c r="I17" s="17">
        <f t="shared" si="2"/>
        <v>23</v>
      </c>
      <c r="J17" s="26">
        <f t="shared" si="7"/>
        <v>6</v>
      </c>
      <c r="K17" s="17">
        <f t="shared" si="3"/>
        <v>17</v>
      </c>
      <c r="L17" s="16">
        <f t="shared" si="8"/>
        <v>5</v>
      </c>
      <c r="M17" s="60">
        <v>0</v>
      </c>
      <c r="N17" s="61">
        <v>5</v>
      </c>
      <c r="O17" s="15">
        <f t="shared" si="9"/>
        <v>18</v>
      </c>
      <c r="P17" s="60">
        <v>6</v>
      </c>
      <c r="Q17" s="15">
        <v>12</v>
      </c>
      <c r="R17" s="16">
        <f t="shared" si="4"/>
        <v>-13</v>
      </c>
      <c r="S17" s="26">
        <f t="shared" si="5"/>
        <v>-6</v>
      </c>
      <c r="T17" s="30">
        <f t="shared" si="5"/>
        <v>-7</v>
      </c>
    </row>
    <row r="18" spans="1:20" s="2" customFormat="1" ht="36" customHeight="1" x14ac:dyDescent="0.2">
      <c r="A18" s="67"/>
      <c r="B18" s="8" t="s">
        <v>60</v>
      </c>
      <c r="C18" s="16">
        <f t="shared" si="0"/>
        <v>23</v>
      </c>
      <c r="D18" s="26">
        <f t="shared" si="1"/>
        <v>10</v>
      </c>
      <c r="E18" s="17">
        <f t="shared" si="1"/>
        <v>13</v>
      </c>
      <c r="F18" s="16">
        <f t="shared" si="6"/>
        <v>12</v>
      </c>
      <c r="G18" s="60">
        <v>5</v>
      </c>
      <c r="H18" s="61">
        <v>7</v>
      </c>
      <c r="I18" s="17">
        <f t="shared" si="2"/>
        <v>11</v>
      </c>
      <c r="J18" s="26">
        <f t="shared" si="7"/>
        <v>5</v>
      </c>
      <c r="K18" s="17">
        <f t="shared" si="3"/>
        <v>6</v>
      </c>
      <c r="L18" s="16">
        <f t="shared" si="8"/>
        <v>6</v>
      </c>
      <c r="M18" s="60">
        <v>1</v>
      </c>
      <c r="N18" s="61">
        <v>5</v>
      </c>
      <c r="O18" s="15">
        <f t="shared" si="9"/>
        <v>5</v>
      </c>
      <c r="P18" s="60">
        <v>4</v>
      </c>
      <c r="Q18" s="15">
        <v>1</v>
      </c>
      <c r="R18" s="16">
        <f t="shared" si="4"/>
        <v>1</v>
      </c>
      <c r="S18" s="26">
        <f t="shared" si="5"/>
        <v>-3</v>
      </c>
      <c r="T18" s="30">
        <f t="shared" si="5"/>
        <v>4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100.00000000000001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4.1292639138240581</v>
      </c>
      <c r="D20" s="40">
        <f>D7/$D$6*100</f>
        <v>4.5454545454545459</v>
      </c>
      <c r="E20" s="41">
        <f>E7/$E$6*100</f>
        <v>3.6900369003690034</v>
      </c>
      <c r="F20" s="39">
        <f>F7/$F$6*100</f>
        <v>2.8846153846153846</v>
      </c>
      <c r="G20" s="40">
        <f>G7/$G$6*100</f>
        <v>2.9411764705882351</v>
      </c>
      <c r="H20" s="42">
        <f>H7/$H$6*100</f>
        <v>2.8301886792452833</v>
      </c>
      <c r="I20" s="41">
        <f>I7/$I$6*100</f>
        <v>4.8710601719197708</v>
      </c>
      <c r="J20" s="40">
        <f>J7/$J$6*100</f>
        <v>5.4347826086956523</v>
      </c>
      <c r="K20" s="41">
        <f>K7/$K$6*100</f>
        <v>4.2424242424242431</v>
      </c>
      <c r="L20" s="39">
        <f>L7/$L$6*100</f>
        <v>5.8394160583941606</v>
      </c>
      <c r="M20" s="43">
        <f>M7/$M$6*100</f>
        <v>6.8493150684931505</v>
      </c>
      <c r="N20" s="44">
        <f>N7/$N$6*100</f>
        <v>4.6875</v>
      </c>
      <c r="O20" s="45">
        <f>O7/$O$6*100</f>
        <v>4.2452830188679247</v>
      </c>
      <c r="P20" s="43">
        <f>P7/$P$6*100</f>
        <v>4.5045045045045047</v>
      </c>
      <c r="Q20" s="45">
        <f>Q7/$Q$6*100</f>
        <v>3.9603960396039604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8.6175942549371634</v>
      </c>
      <c r="D21" s="40">
        <f t="shared" ref="D21:D31" si="12">D8/$D$6*100</f>
        <v>7.3426573426573425</v>
      </c>
      <c r="E21" s="41">
        <f t="shared" ref="E21:E31" si="13">E8/$E$6*100</f>
        <v>9.9630996309963091</v>
      </c>
      <c r="F21" s="39">
        <f t="shared" ref="F21:F31" si="14">F8/$F$6*100</f>
        <v>10.576923076923077</v>
      </c>
      <c r="G21" s="40">
        <f t="shared" ref="G21:G31" si="15">G8/$G$6*100</f>
        <v>7.8431372549019605</v>
      </c>
      <c r="H21" s="42">
        <f t="shared" ref="H21:H31" si="16">H8/$H$6*100</f>
        <v>13.20754716981132</v>
      </c>
      <c r="I21" s="41">
        <f t="shared" ref="I21:I31" si="17">I8/$I$6*100</f>
        <v>7.4498567335243555</v>
      </c>
      <c r="J21" s="40">
        <f t="shared" ref="J21:J31" si="18">J8/$J$6*100</f>
        <v>7.0652173913043477</v>
      </c>
      <c r="K21" s="41">
        <f t="shared" ref="K21:K31" si="19">K8/$K$6*100</f>
        <v>7.878787878787878</v>
      </c>
      <c r="L21" s="39">
        <f t="shared" ref="L21:L31" si="20">L8/$L$6*100</f>
        <v>11.678832116788321</v>
      </c>
      <c r="M21" s="43">
        <f t="shared" ref="M21:M31" si="21">M8/$M$6*100</f>
        <v>13.698630136986301</v>
      </c>
      <c r="N21" s="44">
        <f t="shared" ref="N21:N31" si="22">N8/$N$6*100</f>
        <v>9.375</v>
      </c>
      <c r="O21" s="45">
        <f t="shared" ref="O21:O31" si="23">O8/$O$6*100</f>
        <v>4.716981132075472</v>
      </c>
      <c r="P21" s="43">
        <f t="shared" ref="P21:P31" si="24">P8/$P$6*100</f>
        <v>2.7027027027027026</v>
      </c>
      <c r="Q21" s="45">
        <f t="shared" ref="Q21:Q31" si="25">Q8/$Q$6*100</f>
        <v>6.9306930693069315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5.2064631956912031</v>
      </c>
      <c r="D22" s="40">
        <f t="shared" si="12"/>
        <v>4.1958041958041958</v>
      </c>
      <c r="E22" s="41">
        <f t="shared" si="13"/>
        <v>6.2730627306273057</v>
      </c>
      <c r="F22" s="39">
        <f t="shared" si="14"/>
        <v>7.2115384615384608</v>
      </c>
      <c r="G22" s="40">
        <f t="shared" si="15"/>
        <v>5.8823529411764701</v>
      </c>
      <c r="H22" s="42">
        <f t="shared" si="16"/>
        <v>8.4905660377358494</v>
      </c>
      <c r="I22" s="41">
        <f t="shared" si="17"/>
        <v>4.0114613180515759</v>
      </c>
      <c r="J22" s="40">
        <f t="shared" si="18"/>
        <v>3.2608695652173911</v>
      </c>
      <c r="K22" s="41">
        <f t="shared" si="19"/>
        <v>4.8484848484848486</v>
      </c>
      <c r="L22" s="39">
        <f t="shared" si="20"/>
        <v>7.2992700729926998</v>
      </c>
      <c r="M22" s="43">
        <f t="shared" si="21"/>
        <v>4.10958904109589</v>
      </c>
      <c r="N22" s="44">
        <f t="shared" si="22"/>
        <v>10.9375</v>
      </c>
      <c r="O22" s="45">
        <f t="shared" si="23"/>
        <v>1.8867924528301887</v>
      </c>
      <c r="P22" s="43">
        <f t="shared" si="24"/>
        <v>2.7027027027027026</v>
      </c>
      <c r="Q22" s="45">
        <f t="shared" si="25"/>
        <v>0.99009900990099009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8.0789946140035909</v>
      </c>
      <c r="D23" s="40">
        <f t="shared" si="12"/>
        <v>10.13986013986014</v>
      </c>
      <c r="E23" s="41">
        <f t="shared" si="13"/>
        <v>5.9040590405904059</v>
      </c>
      <c r="F23" s="39">
        <f t="shared" si="14"/>
        <v>8.1730769230769234</v>
      </c>
      <c r="G23" s="40">
        <f t="shared" si="15"/>
        <v>8.8235294117647065</v>
      </c>
      <c r="H23" s="42">
        <f t="shared" si="16"/>
        <v>7.5471698113207548</v>
      </c>
      <c r="I23" s="41">
        <f t="shared" si="17"/>
        <v>8.0229226361031518</v>
      </c>
      <c r="J23" s="40">
        <f t="shared" si="18"/>
        <v>10.869565217391305</v>
      </c>
      <c r="K23" s="41">
        <f t="shared" si="19"/>
        <v>4.8484848484848486</v>
      </c>
      <c r="L23" s="39">
        <f t="shared" si="20"/>
        <v>5.8394160583941606</v>
      </c>
      <c r="M23" s="43">
        <f t="shared" si="21"/>
        <v>6.8493150684931505</v>
      </c>
      <c r="N23" s="44">
        <f t="shared" si="22"/>
        <v>4.6875</v>
      </c>
      <c r="O23" s="45">
        <f t="shared" si="23"/>
        <v>9.433962264150944</v>
      </c>
      <c r="P23" s="43">
        <f t="shared" si="24"/>
        <v>13.513513513513514</v>
      </c>
      <c r="Q23" s="45">
        <f t="shared" si="25"/>
        <v>4.9504950495049505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4.1292639138240581</v>
      </c>
      <c r="D24" s="40">
        <f t="shared" si="12"/>
        <v>3.4965034965034967</v>
      </c>
      <c r="E24" s="41">
        <f t="shared" si="13"/>
        <v>4.7970479704797047</v>
      </c>
      <c r="F24" s="39">
        <f t="shared" si="14"/>
        <v>3.3653846153846154</v>
      </c>
      <c r="G24" s="40">
        <f t="shared" si="15"/>
        <v>2.9411764705882351</v>
      </c>
      <c r="H24" s="42">
        <f t="shared" si="16"/>
        <v>3.7735849056603774</v>
      </c>
      <c r="I24" s="41">
        <f t="shared" si="17"/>
        <v>4.5845272206303722</v>
      </c>
      <c r="J24" s="40">
        <f t="shared" si="18"/>
        <v>3.804347826086957</v>
      </c>
      <c r="K24" s="41">
        <f t="shared" si="19"/>
        <v>5.4545454545454541</v>
      </c>
      <c r="L24" s="39">
        <f t="shared" si="20"/>
        <v>5.8394160583941606</v>
      </c>
      <c r="M24" s="43">
        <f t="shared" si="21"/>
        <v>6.8493150684931505</v>
      </c>
      <c r="N24" s="44">
        <f t="shared" si="22"/>
        <v>4.6875</v>
      </c>
      <c r="O24" s="45">
        <f t="shared" si="23"/>
        <v>3.7735849056603774</v>
      </c>
      <c r="P24" s="43">
        <f t="shared" si="24"/>
        <v>1.8018018018018018</v>
      </c>
      <c r="Q24" s="45">
        <f t="shared" si="25"/>
        <v>5.9405940594059405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25.673249551166965</v>
      </c>
      <c r="D25" s="40">
        <f t="shared" si="12"/>
        <v>25.174825174825177</v>
      </c>
      <c r="E25" s="41">
        <f t="shared" si="13"/>
        <v>26.199261992619927</v>
      </c>
      <c r="F25" s="39">
        <f t="shared" si="14"/>
        <v>17.307692307692307</v>
      </c>
      <c r="G25" s="40">
        <f t="shared" si="15"/>
        <v>18.627450980392158</v>
      </c>
      <c r="H25" s="42">
        <f t="shared" si="16"/>
        <v>16.037735849056602</v>
      </c>
      <c r="I25" s="41">
        <f t="shared" si="17"/>
        <v>30.659025787965614</v>
      </c>
      <c r="J25" s="40">
        <f t="shared" si="18"/>
        <v>28.804347826086957</v>
      </c>
      <c r="K25" s="41">
        <f t="shared" si="19"/>
        <v>32.727272727272727</v>
      </c>
      <c r="L25" s="39">
        <f t="shared" si="20"/>
        <v>18.248175182481752</v>
      </c>
      <c r="M25" s="43">
        <f t="shared" si="21"/>
        <v>12.328767123287671</v>
      </c>
      <c r="N25" s="44">
        <f t="shared" si="22"/>
        <v>25</v>
      </c>
      <c r="O25" s="45">
        <f t="shared" si="23"/>
        <v>38.679245283018872</v>
      </c>
      <c r="P25" s="43">
        <f t="shared" si="24"/>
        <v>39.63963963963964</v>
      </c>
      <c r="Q25" s="45">
        <f t="shared" si="25"/>
        <v>37.623762376237622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12.746858168761221</v>
      </c>
      <c r="D26" s="40">
        <f t="shared" si="12"/>
        <v>16.433566433566433</v>
      </c>
      <c r="E26" s="41">
        <f t="shared" si="13"/>
        <v>8.8560885608856079</v>
      </c>
      <c r="F26" s="39">
        <f t="shared" si="14"/>
        <v>11.057692307692307</v>
      </c>
      <c r="G26" s="40">
        <f t="shared" si="15"/>
        <v>13.725490196078432</v>
      </c>
      <c r="H26" s="42">
        <f t="shared" si="16"/>
        <v>8.4905660377358494</v>
      </c>
      <c r="I26" s="41">
        <f t="shared" si="17"/>
        <v>13.753581661891118</v>
      </c>
      <c r="J26" s="40">
        <f t="shared" si="18"/>
        <v>17.934782608695652</v>
      </c>
      <c r="K26" s="41">
        <f t="shared" si="19"/>
        <v>9.0909090909090917</v>
      </c>
      <c r="L26" s="39">
        <f t="shared" si="20"/>
        <v>16.788321167883211</v>
      </c>
      <c r="M26" s="43">
        <f t="shared" si="21"/>
        <v>24.657534246575342</v>
      </c>
      <c r="N26" s="44">
        <f t="shared" si="22"/>
        <v>7.8125</v>
      </c>
      <c r="O26" s="45">
        <f t="shared" si="23"/>
        <v>11.79245283018868</v>
      </c>
      <c r="P26" s="43">
        <f t="shared" si="24"/>
        <v>13.513513513513514</v>
      </c>
      <c r="Q26" s="45">
        <f t="shared" si="25"/>
        <v>9.9009900990099009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6.8222621184919214</v>
      </c>
      <c r="D27" s="40">
        <f t="shared" si="12"/>
        <v>6.6433566433566433</v>
      </c>
      <c r="E27" s="41">
        <f t="shared" si="13"/>
        <v>7.0110701107011062</v>
      </c>
      <c r="F27" s="39">
        <f t="shared" si="14"/>
        <v>7.6923076923076925</v>
      </c>
      <c r="G27" s="40">
        <f t="shared" si="15"/>
        <v>5.8823529411764701</v>
      </c>
      <c r="H27" s="42">
        <f t="shared" si="16"/>
        <v>9.433962264150944</v>
      </c>
      <c r="I27" s="41">
        <f t="shared" si="17"/>
        <v>6.303724928366762</v>
      </c>
      <c r="J27" s="40">
        <f t="shared" si="18"/>
        <v>7.0652173913043477</v>
      </c>
      <c r="K27" s="41">
        <f t="shared" si="19"/>
        <v>5.4545454545454541</v>
      </c>
      <c r="L27" s="39">
        <f t="shared" si="20"/>
        <v>5.8394160583941606</v>
      </c>
      <c r="M27" s="43">
        <f t="shared" si="21"/>
        <v>5.4794520547945202</v>
      </c>
      <c r="N27" s="44">
        <f t="shared" si="22"/>
        <v>6.25</v>
      </c>
      <c r="O27" s="45">
        <f t="shared" si="23"/>
        <v>6.6037735849056602</v>
      </c>
      <c r="P27" s="43">
        <f t="shared" si="24"/>
        <v>8.1081081081081088</v>
      </c>
      <c r="Q27" s="45">
        <f t="shared" si="25"/>
        <v>4.9504950495049505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5.9245960502693</v>
      </c>
      <c r="D28" s="40">
        <f t="shared" si="12"/>
        <v>6.2937062937062942</v>
      </c>
      <c r="E28" s="41">
        <f t="shared" si="13"/>
        <v>5.5350553505535052</v>
      </c>
      <c r="F28" s="39">
        <f t="shared" si="14"/>
        <v>7.6923076923076925</v>
      </c>
      <c r="G28" s="40">
        <f t="shared" si="15"/>
        <v>9.8039215686274517</v>
      </c>
      <c r="H28" s="42">
        <f t="shared" si="16"/>
        <v>5.6603773584905666</v>
      </c>
      <c r="I28" s="41">
        <f t="shared" si="17"/>
        <v>4.8710601719197708</v>
      </c>
      <c r="J28" s="40">
        <f t="shared" si="18"/>
        <v>4.3478260869565215</v>
      </c>
      <c r="K28" s="41">
        <f t="shared" si="19"/>
        <v>5.4545454545454541</v>
      </c>
      <c r="L28" s="39">
        <f t="shared" si="20"/>
        <v>5.1094890510948909</v>
      </c>
      <c r="M28" s="43">
        <f t="shared" si="21"/>
        <v>6.8493150684931505</v>
      </c>
      <c r="N28" s="44">
        <f t="shared" si="22"/>
        <v>3.125</v>
      </c>
      <c r="O28" s="45">
        <f t="shared" si="23"/>
        <v>4.716981132075472</v>
      </c>
      <c r="P28" s="43">
        <f t="shared" si="24"/>
        <v>2.7027027027027026</v>
      </c>
      <c r="Q28" s="45">
        <f t="shared" si="25"/>
        <v>6.9306930693069315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8.6175942549371634</v>
      </c>
      <c r="D29" s="40">
        <f t="shared" si="12"/>
        <v>7.6923076923076925</v>
      </c>
      <c r="E29" s="41">
        <f t="shared" si="13"/>
        <v>9.5940959409594093</v>
      </c>
      <c r="F29" s="39">
        <f t="shared" si="14"/>
        <v>13.461538461538462</v>
      </c>
      <c r="G29" s="40">
        <f t="shared" si="15"/>
        <v>11.76470588235294</v>
      </c>
      <c r="H29" s="42">
        <f t="shared" si="16"/>
        <v>15.09433962264151</v>
      </c>
      <c r="I29" s="41">
        <f t="shared" si="17"/>
        <v>5.7306590257879657</v>
      </c>
      <c r="J29" s="40">
        <f t="shared" si="18"/>
        <v>5.4347826086956523</v>
      </c>
      <c r="K29" s="41">
        <f t="shared" si="19"/>
        <v>6.0606060606060606</v>
      </c>
      <c r="L29" s="39">
        <f t="shared" si="20"/>
        <v>9.4890510948905096</v>
      </c>
      <c r="M29" s="43">
        <f t="shared" si="21"/>
        <v>10.95890410958904</v>
      </c>
      <c r="N29" s="44">
        <f t="shared" si="22"/>
        <v>7.8125</v>
      </c>
      <c r="O29" s="45">
        <f t="shared" si="23"/>
        <v>3.3018867924528301</v>
      </c>
      <c r="P29" s="43">
        <f t="shared" si="24"/>
        <v>1.8018018018018018</v>
      </c>
      <c r="Q29" s="45">
        <f t="shared" si="25"/>
        <v>4.9504950495049505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5.9245960502693</v>
      </c>
      <c r="D30" s="40">
        <f t="shared" si="12"/>
        <v>4.5454545454545459</v>
      </c>
      <c r="E30" s="41">
        <f t="shared" si="13"/>
        <v>7.3800738007380069</v>
      </c>
      <c r="F30" s="39">
        <f t="shared" si="14"/>
        <v>4.8076923076923084</v>
      </c>
      <c r="G30" s="40">
        <f t="shared" si="15"/>
        <v>6.8627450980392162</v>
      </c>
      <c r="H30" s="42">
        <f t="shared" si="16"/>
        <v>2.8301886792452833</v>
      </c>
      <c r="I30" s="41">
        <f t="shared" si="17"/>
        <v>6.5902578796561597</v>
      </c>
      <c r="J30" s="40">
        <f t="shared" si="18"/>
        <v>3.2608695652173911</v>
      </c>
      <c r="K30" s="41">
        <f t="shared" si="19"/>
        <v>10.303030303030303</v>
      </c>
      <c r="L30" s="39">
        <f t="shared" si="20"/>
        <v>3.6496350364963499</v>
      </c>
      <c r="M30" s="43">
        <f t="shared" si="21"/>
        <v>0</v>
      </c>
      <c r="N30" s="44">
        <f t="shared" si="22"/>
        <v>7.8125</v>
      </c>
      <c r="O30" s="45">
        <f t="shared" si="23"/>
        <v>8.4905660377358494</v>
      </c>
      <c r="P30" s="43">
        <f t="shared" si="24"/>
        <v>5.4054054054054053</v>
      </c>
      <c r="Q30" s="45">
        <f t="shared" si="25"/>
        <v>11.881188118811881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4.1292639138240581</v>
      </c>
      <c r="D31" s="47">
        <f t="shared" si="12"/>
        <v>3.4965034965034967</v>
      </c>
      <c r="E31" s="48">
        <f t="shared" si="13"/>
        <v>4.7970479704797047</v>
      </c>
      <c r="F31" s="46">
        <f t="shared" si="14"/>
        <v>5.7692307692307692</v>
      </c>
      <c r="G31" s="47">
        <f t="shared" si="15"/>
        <v>4.9019607843137258</v>
      </c>
      <c r="H31" s="49">
        <f t="shared" si="16"/>
        <v>6.6037735849056602</v>
      </c>
      <c r="I31" s="48">
        <f t="shared" si="17"/>
        <v>3.151862464183381</v>
      </c>
      <c r="J31" s="47">
        <f t="shared" si="18"/>
        <v>2.7173913043478262</v>
      </c>
      <c r="K31" s="48">
        <f t="shared" si="19"/>
        <v>3.6363636363636362</v>
      </c>
      <c r="L31" s="46">
        <f t="shared" si="20"/>
        <v>4.3795620437956204</v>
      </c>
      <c r="M31" s="50">
        <f t="shared" si="21"/>
        <v>1.3698630136986301</v>
      </c>
      <c r="N31" s="51">
        <f t="shared" si="22"/>
        <v>7.8125</v>
      </c>
      <c r="O31" s="52">
        <f t="shared" si="23"/>
        <v>2.358490566037736</v>
      </c>
      <c r="P31" s="50">
        <f t="shared" si="24"/>
        <v>3.6036036036036037</v>
      </c>
      <c r="Q31" s="52">
        <f t="shared" si="25"/>
        <v>0.99009900990099009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245</v>
      </c>
      <c r="D6" s="25">
        <f>SUM(D7:D18)</f>
        <v>119</v>
      </c>
      <c r="E6" s="19">
        <f>SUM(E7:E18)</f>
        <v>126</v>
      </c>
      <c r="F6" s="18">
        <f>G6+H6</f>
        <v>100</v>
      </c>
      <c r="G6" s="25">
        <f>SUM(G7:G18)</f>
        <v>44</v>
      </c>
      <c r="H6" s="20">
        <f>SUM(H7:H18)</f>
        <v>56</v>
      </c>
      <c r="I6" s="19">
        <f>J6+K6</f>
        <v>145</v>
      </c>
      <c r="J6" s="25">
        <f>SUM(J7:J18)</f>
        <v>75</v>
      </c>
      <c r="K6" s="19">
        <f>SUM(K7:K18)</f>
        <v>70</v>
      </c>
      <c r="L6" s="18">
        <f>M6+N6</f>
        <v>71</v>
      </c>
      <c r="M6" s="25">
        <f>SUM(M7:M18)</f>
        <v>37</v>
      </c>
      <c r="N6" s="20">
        <f>SUM(N7:N18)</f>
        <v>34</v>
      </c>
      <c r="O6" s="19">
        <f>P6+Q6</f>
        <v>74</v>
      </c>
      <c r="P6" s="25">
        <f>SUM(P7:P18)</f>
        <v>38</v>
      </c>
      <c r="Q6" s="19">
        <f>SUM(Q7:Q18)</f>
        <v>36</v>
      </c>
      <c r="R6" s="27">
        <f>S6+T6</f>
        <v>-3</v>
      </c>
      <c r="S6" s="25">
        <f>SUM(S7:S18)</f>
        <v>-1</v>
      </c>
      <c r="T6" s="29">
        <f>SUM(T7:T18)</f>
        <v>-2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13</v>
      </c>
      <c r="D7" s="26">
        <f t="shared" ref="D7:E18" si="1">G7+J7</f>
        <v>7</v>
      </c>
      <c r="E7" s="17">
        <f t="shared" si="1"/>
        <v>6</v>
      </c>
      <c r="F7" s="16">
        <f>G7+H7</f>
        <v>2</v>
      </c>
      <c r="G7" s="60">
        <v>1</v>
      </c>
      <c r="H7" s="61">
        <v>1</v>
      </c>
      <c r="I7" s="17">
        <f t="shared" ref="I7:I18" si="2">J7+K7</f>
        <v>11</v>
      </c>
      <c r="J7" s="26">
        <f>M7+P7</f>
        <v>6</v>
      </c>
      <c r="K7" s="17">
        <f t="shared" ref="K7:K18" si="3">N7+Q7</f>
        <v>5</v>
      </c>
      <c r="L7" s="16">
        <f>M7+N7</f>
        <v>7</v>
      </c>
      <c r="M7" s="60">
        <v>3</v>
      </c>
      <c r="N7" s="61">
        <v>4</v>
      </c>
      <c r="O7" s="15">
        <f>P7+Q7</f>
        <v>4</v>
      </c>
      <c r="P7" s="60">
        <v>3</v>
      </c>
      <c r="Q7" s="15">
        <v>1</v>
      </c>
      <c r="R7" s="16">
        <f t="shared" ref="R7:R18" si="4">S7+T7</f>
        <v>3</v>
      </c>
      <c r="S7" s="26">
        <f t="shared" ref="S7:T18" si="5">M7-P7</f>
        <v>0</v>
      </c>
      <c r="T7" s="30">
        <f t="shared" si="5"/>
        <v>3</v>
      </c>
    </row>
    <row r="8" spans="1:20" s="2" customFormat="1" ht="36" customHeight="1" x14ac:dyDescent="0.2">
      <c r="A8" s="67"/>
      <c r="B8" s="8" t="s">
        <v>50</v>
      </c>
      <c r="C8" s="16">
        <f t="shared" si="0"/>
        <v>22</v>
      </c>
      <c r="D8" s="26">
        <f t="shared" si="1"/>
        <v>11</v>
      </c>
      <c r="E8" s="17">
        <f t="shared" si="1"/>
        <v>11</v>
      </c>
      <c r="F8" s="16">
        <f t="shared" ref="F8:F18" si="6">G8+H8</f>
        <v>13</v>
      </c>
      <c r="G8" s="60">
        <v>5</v>
      </c>
      <c r="H8" s="61">
        <v>8</v>
      </c>
      <c r="I8" s="17">
        <f t="shared" si="2"/>
        <v>9</v>
      </c>
      <c r="J8" s="26">
        <f t="shared" ref="J8:J18" si="7">M8+P8</f>
        <v>6</v>
      </c>
      <c r="K8" s="17">
        <f t="shared" si="3"/>
        <v>3</v>
      </c>
      <c r="L8" s="16">
        <f t="shared" ref="L8:L18" si="8">M8+N8</f>
        <v>5</v>
      </c>
      <c r="M8" s="60">
        <v>3</v>
      </c>
      <c r="N8" s="61">
        <v>2</v>
      </c>
      <c r="O8" s="15">
        <f t="shared" ref="O8:O18" si="9">P8+Q8</f>
        <v>4</v>
      </c>
      <c r="P8" s="60">
        <v>3</v>
      </c>
      <c r="Q8" s="15">
        <v>1</v>
      </c>
      <c r="R8" s="16">
        <f t="shared" si="4"/>
        <v>1</v>
      </c>
      <c r="S8" s="26">
        <f t="shared" si="5"/>
        <v>0</v>
      </c>
      <c r="T8" s="30">
        <f t="shared" si="5"/>
        <v>1</v>
      </c>
    </row>
    <row r="9" spans="1:20" s="2" customFormat="1" ht="36" customHeight="1" x14ac:dyDescent="0.2">
      <c r="A9" s="67"/>
      <c r="B9" s="8" t="s">
        <v>51</v>
      </c>
      <c r="C9" s="16">
        <f t="shared" si="0"/>
        <v>9</v>
      </c>
      <c r="D9" s="26">
        <f t="shared" si="1"/>
        <v>4</v>
      </c>
      <c r="E9" s="17">
        <f t="shared" si="1"/>
        <v>5</v>
      </c>
      <c r="F9" s="16">
        <f t="shared" si="6"/>
        <v>2</v>
      </c>
      <c r="G9" s="60">
        <v>0</v>
      </c>
      <c r="H9" s="61">
        <v>2</v>
      </c>
      <c r="I9" s="17">
        <f t="shared" si="2"/>
        <v>7</v>
      </c>
      <c r="J9" s="26">
        <f t="shared" si="7"/>
        <v>4</v>
      </c>
      <c r="K9" s="17">
        <f t="shared" si="3"/>
        <v>3</v>
      </c>
      <c r="L9" s="16">
        <f t="shared" si="8"/>
        <v>4</v>
      </c>
      <c r="M9" s="60">
        <v>2</v>
      </c>
      <c r="N9" s="61">
        <v>2</v>
      </c>
      <c r="O9" s="15">
        <f t="shared" si="9"/>
        <v>3</v>
      </c>
      <c r="P9" s="60">
        <v>2</v>
      </c>
      <c r="Q9" s="15">
        <v>1</v>
      </c>
      <c r="R9" s="16">
        <f t="shared" si="4"/>
        <v>1</v>
      </c>
      <c r="S9" s="26">
        <f t="shared" si="5"/>
        <v>0</v>
      </c>
      <c r="T9" s="30">
        <f t="shared" si="5"/>
        <v>1</v>
      </c>
    </row>
    <row r="10" spans="1:20" s="2" customFormat="1" ht="36" customHeight="1" x14ac:dyDescent="0.2">
      <c r="A10" s="67"/>
      <c r="B10" s="8" t="s">
        <v>52</v>
      </c>
      <c r="C10" s="16">
        <f t="shared" si="0"/>
        <v>21</v>
      </c>
      <c r="D10" s="26">
        <f t="shared" si="1"/>
        <v>10</v>
      </c>
      <c r="E10" s="17">
        <f t="shared" si="1"/>
        <v>11</v>
      </c>
      <c r="F10" s="16">
        <f t="shared" si="6"/>
        <v>5</v>
      </c>
      <c r="G10" s="60">
        <v>2</v>
      </c>
      <c r="H10" s="61">
        <v>3</v>
      </c>
      <c r="I10" s="17">
        <f t="shared" si="2"/>
        <v>16</v>
      </c>
      <c r="J10" s="26">
        <f t="shared" si="7"/>
        <v>8</v>
      </c>
      <c r="K10" s="17">
        <f t="shared" si="3"/>
        <v>8</v>
      </c>
      <c r="L10" s="16">
        <f t="shared" si="8"/>
        <v>14</v>
      </c>
      <c r="M10" s="60">
        <v>8</v>
      </c>
      <c r="N10" s="61">
        <v>6</v>
      </c>
      <c r="O10" s="15">
        <f t="shared" si="9"/>
        <v>2</v>
      </c>
      <c r="P10" s="60">
        <v>0</v>
      </c>
      <c r="Q10" s="15">
        <v>2</v>
      </c>
      <c r="R10" s="16">
        <f t="shared" si="4"/>
        <v>12</v>
      </c>
      <c r="S10" s="26">
        <f t="shared" si="5"/>
        <v>8</v>
      </c>
      <c r="T10" s="30">
        <f t="shared" si="5"/>
        <v>4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11</v>
      </c>
      <c r="D11" s="26">
        <f t="shared" si="1"/>
        <v>6</v>
      </c>
      <c r="E11" s="17">
        <f t="shared" si="1"/>
        <v>5</v>
      </c>
      <c r="F11" s="16">
        <f t="shared" si="6"/>
        <v>7</v>
      </c>
      <c r="G11" s="60">
        <v>3</v>
      </c>
      <c r="H11" s="61">
        <v>4</v>
      </c>
      <c r="I11" s="17">
        <f t="shared" si="2"/>
        <v>4</v>
      </c>
      <c r="J11" s="26">
        <f t="shared" si="7"/>
        <v>3</v>
      </c>
      <c r="K11" s="17">
        <f t="shared" si="3"/>
        <v>1</v>
      </c>
      <c r="L11" s="16">
        <f t="shared" si="8"/>
        <v>1</v>
      </c>
      <c r="M11" s="60">
        <v>1</v>
      </c>
      <c r="N11" s="61">
        <v>0</v>
      </c>
      <c r="O11" s="15">
        <f t="shared" si="9"/>
        <v>3</v>
      </c>
      <c r="P11" s="60">
        <v>2</v>
      </c>
      <c r="Q11" s="15">
        <v>1</v>
      </c>
      <c r="R11" s="16">
        <f t="shared" si="4"/>
        <v>-2</v>
      </c>
      <c r="S11" s="26">
        <f t="shared" si="5"/>
        <v>-1</v>
      </c>
      <c r="T11" s="30">
        <f t="shared" si="5"/>
        <v>-1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64</v>
      </c>
      <c r="D12" s="26">
        <f t="shared" si="1"/>
        <v>35</v>
      </c>
      <c r="E12" s="17">
        <f t="shared" si="1"/>
        <v>29</v>
      </c>
      <c r="F12" s="16">
        <f t="shared" si="6"/>
        <v>18</v>
      </c>
      <c r="G12" s="60">
        <v>10</v>
      </c>
      <c r="H12" s="61">
        <v>8</v>
      </c>
      <c r="I12" s="17">
        <f t="shared" si="2"/>
        <v>46</v>
      </c>
      <c r="J12" s="26">
        <f t="shared" si="7"/>
        <v>25</v>
      </c>
      <c r="K12" s="17">
        <f t="shared" si="3"/>
        <v>21</v>
      </c>
      <c r="L12" s="16">
        <f t="shared" si="8"/>
        <v>18</v>
      </c>
      <c r="M12" s="60">
        <v>10</v>
      </c>
      <c r="N12" s="61">
        <v>8</v>
      </c>
      <c r="O12" s="15">
        <f t="shared" si="9"/>
        <v>28</v>
      </c>
      <c r="P12" s="60">
        <v>15</v>
      </c>
      <c r="Q12" s="15">
        <v>13</v>
      </c>
      <c r="R12" s="16">
        <f t="shared" si="4"/>
        <v>-10</v>
      </c>
      <c r="S12" s="26">
        <f t="shared" si="5"/>
        <v>-5</v>
      </c>
      <c r="T12" s="30">
        <f t="shared" si="5"/>
        <v>-5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31</v>
      </c>
      <c r="D13" s="26">
        <f t="shared" si="1"/>
        <v>12</v>
      </c>
      <c r="E13" s="17">
        <f t="shared" si="1"/>
        <v>19</v>
      </c>
      <c r="F13" s="16">
        <f t="shared" si="6"/>
        <v>12</v>
      </c>
      <c r="G13" s="60">
        <v>4</v>
      </c>
      <c r="H13" s="61">
        <v>8</v>
      </c>
      <c r="I13" s="17">
        <f t="shared" si="2"/>
        <v>19</v>
      </c>
      <c r="J13" s="26">
        <f t="shared" si="7"/>
        <v>8</v>
      </c>
      <c r="K13" s="17">
        <f t="shared" si="3"/>
        <v>11</v>
      </c>
      <c r="L13" s="16">
        <f t="shared" si="8"/>
        <v>9</v>
      </c>
      <c r="M13" s="60">
        <v>5</v>
      </c>
      <c r="N13" s="61">
        <v>4</v>
      </c>
      <c r="O13" s="15">
        <f t="shared" si="9"/>
        <v>10</v>
      </c>
      <c r="P13" s="60">
        <v>3</v>
      </c>
      <c r="Q13" s="15">
        <v>7</v>
      </c>
      <c r="R13" s="16">
        <f t="shared" si="4"/>
        <v>-1</v>
      </c>
      <c r="S13" s="26">
        <f t="shared" si="5"/>
        <v>2</v>
      </c>
      <c r="T13" s="30">
        <f t="shared" si="5"/>
        <v>-3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19</v>
      </c>
      <c r="D14" s="26">
        <f t="shared" si="1"/>
        <v>9</v>
      </c>
      <c r="E14" s="17">
        <f t="shared" si="1"/>
        <v>10</v>
      </c>
      <c r="F14" s="16">
        <f t="shared" si="6"/>
        <v>11</v>
      </c>
      <c r="G14" s="60">
        <v>4</v>
      </c>
      <c r="H14" s="61">
        <v>7</v>
      </c>
      <c r="I14" s="17">
        <f t="shared" si="2"/>
        <v>8</v>
      </c>
      <c r="J14" s="26">
        <f t="shared" si="7"/>
        <v>5</v>
      </c>
      <c r="K14" s="17">
        <f t="shared" si="3"/>
        <v>3</v>
      </c>
      <c r="L14" s="16">
        <f t="shared" si="8"/>
        <v>4</v>
      </c>
      <c r="M14" s="60">
        <v>3</v>
      </c>
      <c r="N14" s="61">
        <v>1</v>
      </c>
      <c r="O14" s="15">
        <f t="shared" si="9"/>
        <v>4</v>
      </c>
      <c r="P14" s="60">
        <v>2</v>
      </c>
      <c r="Q14" s="15">
        <v>2</v>
      </c>
      <c r="R14" s="16">
        <f t="shared" si="4"/>
        <v>0</v>
      </c>
      <c r="S14" s="26">
        <f t="shared" si="5"/>
        <v>1</v>
      </c>
      <c r="T14" s="30">
        <f t="shared" si="5"/>
        <v>-1</v>
      </c>
    </row>
    <row r="15" spans="1:20" s="2" customFormat="1" ht="36" customHeight="1" x14ac:dyDescent="0.2">
      <c r="A15" s="67"/>
      <c r="B15" s="8" t="s">
        <v>57</v>
      </c>
      <c r="C15" s="16">
        <f t="shared" si="0"/>
        <v>21</v>
      </c>
      <c r="D15" s="26">
        <f t="shared" si="1"/>
        <v>10</v>
      </c>
      <c r="E15" s="17">
        <f t="shared" si="1"/>
        <v>11</v>
      </c>
      <c r="F15" s="16">
        <f t="shared" si="6"/>
        <v>14</v>
      </c>
      <c r="G15" s="60">
        <v>8</v>
      </c>
      <c r="H15" s="61">
        <v>6</v>
      </c>
      <c r="I15" s="17">
        <f t="shared" si="2"/>
        <v>7</v>
      </c>
      <c r="J15" s="26">
        <f t="shared" si="7"/>
        <v>2</v>
      </c>
      <c r="K15" s="17">
        <f t="shared" si="3"/>
        <v>5</v>
      </c>
      <c r="L15" s="16">
        <f t="shared" si="8"/>
        <v>1</v>
      </c>
      <c r="M15" s="60">
        <v>0</v>
      </c>
      <c r="N15" s="61">
        <v>1</v>
      </c>
      <c r="O15" s="15">
        <f t="shared" si="9"/>
        <v>6</v>
      </c>
      <c r="P15" s="60">
        <v>2</v>
      </c>
      <c r="Q15" s="15">
        <v>4</v>
      </c>
      <c r="R15" s="16">
        <f t="shared" si="4"/>
        <v>-5</v>
      </c>
      <c r="S15" s="26">
        <f t="shared" si="5"/>
        <v>-2</v>
      </c>
      <c r="T15" s="30">
        <f t="shared" si="5"/>
        <v>-3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11</v>
      </c>
      <c r="D16" s="26">
        <f t="shared" si="1"/>
        <v>4</v>
      </c>
      <c r="E16" s="17">
        <f t="shared" si="1"/>
        <v>7</v>
      </c>
      <c r="F16" s="16">
        <f t="shared" si="6"/>
        <v>6</v>
      </c>
      <c r="G16" s="60">
        <v>2</v>
      </c>
      <c r="H16" s="61">
        <v>4</v>
      </c>
      <c r="I16" s="17">
        <f t="shared" si="2"/>
        <v>5</v>
      </c>
      <c r="J16" s="26">
        <f t="shared" si="7"/>
        <v>2</v>
      </c>
      <c r="K16" s="17">
        <f t="shared" si="3"/>
        <v>3</v>
      </c>
      <c r="L16" s="16">
        <f t="shared" si="8"/>
        <v>2</v>
      </c>
      <c r="M16" s="60">
        <v>1</v>
      </c>
      <c r="N16" s="61">
        <v>1</v>
      </c>
      <c r="O16" s="15">
        <f t="shared" si="9"/>
        <v>3</v>
      </c>
      <c r="P16" s="60">
        <v>1</v>
      </c>
      <c r="Q16" s="15">
        <v>2</v>
      </c>
      <c r="R16" s="16">
        <f t="shared" si="4"/>
        <v>-1</v>
      </c>
      <c r="S16" s="26">
        <f t="shared" si="5"/>
        <v>0</v>
      </c>
      <c r="T16" s="30">
        <f t="shared" si="5"/>
        <v>-1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14</v>
      </c>
      <c r="D17" s="26">
        <f t="shared" si="1"/>
        <v>3</v>
      </c>
      <c r="E17" s="17">
        <f t="shared" si="1"/>
        <v>11</v>
      </c>
      <c r="F17" s="16">
        <f t="shared" si="6"/>
        <v>6</v>
      </c>
      <c r="G17" s="60">
        <v>2</v>
      </c>
      <c r="H17" s="61">
        <v>4</v>
      </c>
      <c r="I17" s="17">
        <f t="shared" si="2"/>
        <v>8</v>
      </c>
      <c r="J17" s="26">
        <f t="shared" si="7"/>
        <v>1</v>
      </c>
      <c r="K17" s="17">
        <f t="shared" si="3"/>
        <v>7</v>
      </c>
      <c r="L17" s="16">
        <f t="shared" si="8"/>
        <v>5</v>
      </c>
      <c r="M17" s="60">
        <v>0</v>
      </c>
      <c r="N17" s="61">
        <v>5</v>
      </c>
      <c r="O17" s="15">
        <f t="shared" si="9"/>
        <v>3</v>
      </c>
      <c r="P17" s="60">
        <v>1</v>
      </c>
      <c r="Q17" s="15">
        <v>2</v>
      </c>
      <c r="R17" s="16">
        <f t="shared" si="4"/>
        <v>2</v>
      </c>
      <c r="S17" s="26">
        <f t="shared" si="5"/>
        <v>-1</v>
      </c>
      <c r="T17" s="30">
        <f t="shared" si="5"/>
        <v>3</v>
      </c>
    </row>
    <row r="18" spans="1:20" s="2" customFormat="1" ht="36" customHeight="1" x14ac:dyDescent="0.2">
      <c r="A18" s="67"/>
      <c r="B18" s="8" t="s">
        <v>60</v>
      </c>
      <c r="C18" s="16">
        <f t="shared" si="0"/>
        <v>9</v>
      </c>
      <c r="D18" s="26">
        <f t="shared" si="1"/>
        <v>8</v>
      </c>
      <c r="E18" s="17">
        <f t="shared" si="1"/>
        <v>1</v>
      </c>
      <c r="F18" s="16">
        <f t="shared" si="6"/>
        <v>4</v>
      </c>
      <c r="G18" s="60">
        <v>3</v>
      </c>
      <c r="H18" s="61">
        <v>1</v>
      </c>
      <c r="I18" s="17">
        <f t="shared" si="2"/>
        <v>5</v>
      </c>
      <c r="J18" s="26">
        <f t="shared" si="7"/>
        <v>5</v>
      </c>
      <c r="K18" s="17">
        <f t="shared" si="3"/>
        <v>0</v>
      </c>
      <c r="L18" s="16">
        <f t="shared" si="8"/>
        <v>1</v>
      </c>
      <c r="M18" s="60">
        <v>1</v>
      </c>
      <c r="N18" s="61">
        <v>0</v>
      </c>
      <c r="O18" s="15">
        <f t="shared" si="9"/>
        <v>4</v>
      </c>
      <c r="P18" s="60">
        <v>4</v>
      </c>
      <c r="Q18" s="15">
        <v>0</v>
      </c>
      <c r="R18" s="16">
        <f t="shared" si="4"/>
        <v>-3</v>
      </c>
      <c r="S18" s="26">
        <f t="shared" si="5"/>
        <v>-3</v>
      </c>
      <c r="T18" s="30">
        <f t="shared" si="5"/>
        <v>0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100.00000000000001</v>
      </c>
      <c r="J19" s="34">
        <f t="shared" si="10"/>
        <v>100.00000000000001</v>
      </c>
      <c r="K19" s="37">
        <f t="shared" si="10"/>
        <v>100</v>
      </c>
      <c r="L19" s="38">
        <f t="shared" si="10"/>
        <v>100</v>
      </c>
      <c r="M19" s="34">
        <f t="shared" si="10"/>
        <v>100.00000000000001</v>
      </c>
      <c r="N19" s="37">
        <f t="shared" si="10"/>
        <v>99.999999999999986</v>
      </c>
      <c r="O19" s="34">
        <f t="shared" si="10"/>
        <v>99.999999999999986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5.3061224489795915</v>
      </c>
      <c r="D20" s="40">
        <f>D7/$D$6*100</f>
        <v>5.8823529411764701</v>
      </c>
      <c r="E20" s="41">
        <f>E7/$E$6*100</f>
        <v>4.7619047619047619</v>
      </c>
      <c r="F20" s="39">
        <f>F7/$F$6*100</f>
        <v>2</v>
      </c>
      <c r="G20" s="40">
        <f>G7/$G$6*100</f>
        <v>2.2727272727272729</v>
      </c>
      <c r="H20" s="42">
        <f>H7/$H$6*100</f>
        <v>1.7857142857142856</v>
      </c>
      <c r="I20" s="41">
        <f>I7/$I$6*100</f>
        <v>7.5862068965517242</v>
      </c>
      <c r="J20" s="40">
        <f>J7/$J$6*100</f>
        <v>8</v>
      </c>
      <c r="K20" s="41">
        <f>K7/$K$6*100</f>
        <v>7.1428571428571423</v>
      </c>
      <c r="L20" s="39">
        <f>L7/$L$6*100</f>
        <v>9.8591549295774641</v>
      </c>
      <c r="M20" s="43">
        <f>M7/$M$6*100</f>
        <v>8.1081081081081088</v>
      </c>
      <c r="N20" s="44">
        <f>N7/$N$6*100</f>
        <v>11.76470588235294</v>
      </c>
      <c r="O20" s="45">
        <f>O7/$O$6*100</f>
        <v>5.4054054054054053</v>
      </c>
      <c r="P20" s="43">
        <f>P7/$P$6*100</f>
        <v>7.8947368421052628</v>
      </c>
      <c r="Q20" s="45">
        <f>Q7/$Q$6*100</f>
        <v>2.7777777777777777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8.9795918367346932</v>
      </c>
      <c r="D21" s="40">
        <f t="shared" ref="D21:D31" si="12">D8/$D$6*100</f>
        <v>9.2436974789915975</v>
      </c>
      <c r="E21" s="41">
        <f t="shared" ref="E21:E31" si="13">E8/$E$6*100</f>
        <v>8.7301587301587293</v>
      </c>
      <c r="F21" s="39">
        <f t="shared" ref="F21:F31" si="14">F8/$F$6*100</f>
        <v>13</v>
      </c>
      <c r="G21" s="40">
        <f t="shared" ref="G21:G31" si="15">G8/$G$6*100</f>
        <v>11.363636363636363</v>
      </c>
      <c r="H21" s="42">
        <f t="shared" ref="H21:H31" si="16">H8/$H$6*100</f>
        <v>14.285714285714285</v>
      </c>
      <c r="I21" s="41">
        <f t="shared" ref="I21:I31" si="17">I8/$I$6*100</f>
        <v>6.2068965517241379</v>
      </c>
      <c r="J21" s="40">
        <f t="shared" ref="J21:J31" si="18">J8/$J$6*100</f>
        <v>8</v>
      </c>
      <c r="K21" s="41">
        <f t="shared" ref="K21:K31" si="19">K8/$K$6*100</f>
        <v>4.2857142857142856</v>
      </c>
      <c r="L21" s="39">
        <f t="shared" ref="L21:L31" si="20">L8/$L$6*100</f>
        <v>7.042253521126761</v>
      </c>
      <c r="M21" s="43">
        <f t="shared" ref="M21:M31" si="21">M8/$M$6*100</f>
        <v>8.1081081081081088</v>
      </c>
      <c r="N21" s="44">
        <f t="shared" ref="N21:N31" si="22">N8/$N$6*100</f>
        <v>5.8823529411764701</v>
      </c>
      <c r="O21" s="45">
        <f t="shared" ref="O21:O31" si="23">O8/$O$6*100</f>
        <v>5.4054054054054053</v>
      </c>
      <c r="P21" s="43">
        <f t="shared" ref="P21:P31" si="24">P8/$P$6*100</f>
        <v>7.8947368421052628</v>
      </c>
      <c r="Q21" s="45">
        <f t="shared" ref="Q21:Q31" si="25">Q8/$Q$6*100</f>
        <v>2.7777777777777777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3.6734693877551026</v>
      </c>
      <c r="D22" s="40">
        <f t="shared" si="12"/>
        <v>3.3613445378151261</v>
      </c>
      <c r="E22" s="41">
        <f t="shared" si="13"/>
        <v>3.9682539682539679</v>
      </c>
      <c r="F22" s="39">
        <f t="shared" si="14"/>
        <v>2</v>
      </c>
      <c r="G22" s="40">
        <f t="shared" si="15"/>
        <v>0</v>
      </c>
      <c r="H22" s="42">
        <f t="shared" si="16"/>
        <v>3.5714285714285712</v>
      </c>
      <c r="I22" s="41">
        <f t="shared" si="17"/>
        <v>4.8275862068965516</v>
      </c>
      <c r="J22" s="40">
        <f t="shared" si="18"/>
        <v>5.3333333333333339</v>
      </c>
      <c r="K22" s="41">
        <f t="shared" si="19"/>
        <v>4.2857142857142856</v>
      </c>
      <c r="L22" s="39">
        <f t="shared" si="20"/>
        <v>5.6338028169014089</v>
      </c>
      <c r="M22" s="43">
        <f t="shared" si="21"/>
        <v>5.4054054054054053</v>
      </c>
      <c r="N22" s="44">
        <f t="shared" si="22"/>
        <v>5.8823529411764701</v>
      </c>
      <c r="O22" s="45">
        <f t="shared" si="23"/>
        <v>4.0540540540540544</v>
      </c>
      <c r="P22" s="43">
        <f t="shared" si="24"/>
        <v>5.2631578947368416</v>
      </c>
      <c r="Q22" s="45">
        <f t="shared" si="25"/>
        <v>2.7777777777777777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8.5714285714285712</v>
      </c>
      <c r="D23" s="40">
        <f t="shared" si="12"/>
        <v>8.4033613445378155</v>
      </c>
      <c r="E23" s="41">
        <f t="shared" si="13"/>
        <v>8.7301587301587293</v>
      </c>
      <c r="F23" s="39">
        <f t="shared" si="14"/>
        <v>5</v>
      </c>
      <c r="G23" s="40">
        <f t="shared" si="15"/>
        <v>4.5454545454545459</v>
      </c>
      <c r="H23" s="42">
        <f t="shared" si="16"/>
        <v>5.3571428571428568</v>
      </c>
      <c r="I23" s="41">
        <f t="shared" si="17"/>
        <v>11.03448275862069</v>
      </c>
      <c r="J23" s="40">
        <f t="shared" si="18"/>
        <v>10.666666666666668</v>
      </c>
      <c r="K23" s="41">
        <f t="shared" si="19"/>
        <v>11.428571428571429</v>
      </c>
      <c r="L23" s="39">
        <f t="shared" si="20"/>
        <v>19.718309859154928</v>
      </c>
      <c r="M23" s="43">
        <f t="shared" si="21"/>
        <v>21.621621621621621</v>
      </c>
      <c r="N23" s="44">
        <f t="shared" si="22"/>
        <v>17.647058823529413</v>
      </c>
      <c r="O23" s="45">
        <f t="shared" si="23"/>
        <v>2.7027027027027026</v>
      </c>
      <c r="P23" s="43">
        <f t="shared" si="24"/>
        <v>0</v>
      </c>
      <c r="Q23" s="45">
        <f t="shared" si="25"/>
        <v>5.5555555555555554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4.4897959183673466</v>
      </c>
      <c r="D24" s="40">
        <f t="shared" si="12"/>
        <v>5.0420168067226889</v>
      </c>
      <c r="E24" s="41">
        <f t="shared" si="13"/>
        <v>3.9682539682539679</v>
      </c>
      <c r="F24" s="39">
        <f t="shared" si="14"/>
        <v>7.0000000000000009</v>
      </c>
      <c r="G24" s="40">
        <f t="shared" si="15"/>
        <v>6.8181818181818175</v>
      </c>
      <c r="H24" s="42">
        <f t="shared" si="16"/>
        <v>7.1428571428571423</v>
      </c>
      <c r="I24" s="41">
        <f t="shared" si="17"/>
        <v>2.7586206896551726</v>
      </c>
      <c r="J24" s="40">
        <f t="shared" si="18"/>
        <v>4</v>
      </c>
      <c r="K24" s="41">
        <f t="shared" si="19"/>
        <v>1.4285714285714286</v>
      </c>
      <c r="L24" s="39">
        <f t="shared" si="20"/>
        <v>1.4084507042253522</v>
      </c>
      <c r="M24" s="43">
        <f t="shared" si="21"/>
        <v>2.7027027027027026</v>
      </c>
      <c r="N24" s="44">
        <f t="shared" si="22"/>
        <v>0</v>
      </c>
      <c r="O24" s="45">
        <f t="shared" si="23"/>
        <v>4.0540540540540544</v>
      </c>
      <c r="P24" s="43">
        <f t="shared" si="24"/>
        <v>5.2631578947368416</v>
      </c>
      <c r="Q24" s="45">
        <f t="shared" si="25"/>
        <v>2.7777777777777777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26.122448979591837</v>
      </c>
      <c r="D25" s="40">
        <f t="shared" si="12"/>
        <v>29.411764705882355</v>
      </c>
      <c r="E25" s="41">
        <f t="shared" si="13"/>
        <v>23.015873015873016</v>
      </c>
      <c r="F25" s="39">
        <f t="shared" si="14"/>
        <v>18</v>
      </c>
      <c r="G25" s="40">
        <f t="shared" si="15"/>
        <v>22.727272727272727</v>
      </c>
      <c r="H25" s="42">
        <f t="shared" si="16"/>
        <v>14.285714285714285</v>
      </c>
      <c r="I25" s="41">
        <f t="shared" si="17"/>
        <v>31.724137931034484</v>
      </c>
      <c r="J25" s="40">
        <f t="shared" si="18"/>
        <v>33.333333333333329</v>
      </c>
      <c r="K25" s="41">
        <f t="shared" si="19"/>
        <v>30</v>
      </c>
      <c r="L25" s="39">
        <f t="shared" si="20"/>
        <v>25.352112676056336</v>
      </c>
      <c r="M25" s="43">
        <f t="shared" si="21"/>
        <v>27.027027027027028</v>
      </c>
      <c r="N25" s="44">
        <f t="shared" si="22"/>
        <v>23.52941176470588</v>
      </c>
      <c r="O25" s="45">
        <f t="shared" si="23"/>
        <v>37.837837837837839</v>
      </c>
      <c r="P25" s="43">
        <f t="shared" si="24"/>
        <v>39.473684210526315</v>
      </c>
      <c r="Q25" s="45">
        <f t="shared" si="25"/>
        <v>36.111111111111107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12.653061224489795</v>
      </c>
      <c r="D26" s="40">
        <f t="shared" si="12"/>
        <v>10.084033613445378</v>
      </c>
      <c r="E26" s="41">
        <f t="shared" si="13"/>
        <v>15.079365079365079</v>
      </c>
      <c r="F26" s="39">
        <f t="shared" si="14"/>
        <v>12</v>
      </c>
      <c r="G26" s="40">
        <f t="shared" si="15"/>
        <v>9.0909090909090917</v>
      </c>
      <c r="H26" s="42">
        <f t="shared" si="16"/>
        <v>14.285714285714285</v>
      </c>
      <c r="I26" s="41">
        <f t="shared" si="17"/>
        <v>13.103448275862069</v>
      </c>
      <c r="J26" s="40">
        <f t="shared" si="18"/>
        <v>10.666666666666668</v>
      </c>
      <c r="K26" s="41">
        <f t="shared" si="19"/>
        <v>15.714285714285714</v>
      </c>
      <c r="L26" s="39">
        <f t="shared" si="20"/>
        <v>12.676056338028168</v>
      </c>
      <c r="M26" s="43">
        <f t="shared" si="21"/>
        <v>13.513513513513514</v>
      </c>
      <c r="N26" s="44">
        <f t="shared" si="22"/>
        <v>11.76470588235294</v>
      </c>
      <c r="O26" s="45">
        <f t="shared" si="23"/>
        <v>13.513513513513514</v>
      </c>
      <c r="P26" s="43">
        <f t="shared" si="24"/>
        <v>7.8947368421052628</v>
      </c>
      <c r="Q26" s="45">
        <f t="shared" si="25"/>
        <v>19.444444444444446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7.7551020408163263</v>
      </c>
      <c r="D27" s="40">
        <f t="shared" si="12"/>
        <v>7.5630252100840334</v>
      </c>
      <c r="E27" s="41">
        <f t="shared" si="13"/>
        <v>7.9365079365079358</v>
      </c>
      <c r="F27" s="39">
        <f t="shared" si="14"/>
        <v>11</v>
      </c>
      <c r="G27" s="40">
        <f t="shared" si="15"/>
        <v>9.0909090909090917</v>
      </c>
      <c r="H27" s="42">
        <f t="shared" si="16"/>
        <v>12.5</v>
      </c>
      <c r="I27" s="41">
        <f t="shared" si="17"/>
        <v>5.5172413793103452</v>
      </c>
      <c r="J27" s="40">
        <f t="shared" si="18"/>
        <v>6.666666666666667</v>
      </c>
      <c r="K27" s="41">
        <f t="shared" si="19"/>
        <v>4.2857142857142856</v>
      </c>
      <c r="L27" s="39">
        <f t="shared" si="20"/>
        <v>5.6338028169014089</v>
      </c>
      <c r="M27" s="43">
        <f t="shared" si="21"/>
        <v>8.1081081081081088</v>
      </c>
      <c r="N27" s="44">
        <f t="shared" si="22"/>
        <v>2.9411764705882351</v>
      </c>
      <c r="O27" s="45">
        <f t="shared" si="23"/>
        <v>5.4054054054054053</v>
      </c>
      <c r="P27" s="43">
        <f t="shared" si="24"/>
        <v>5.2631578947368416</v>
      </c>
      <c r="Q27" s="45">
        <f t="shared" si="25"/>
        <v>5.5555555555555554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8.5714285714285712</v>
      </c>
      <c r="D28" s="40">
        <f t="shared" si="12"/>
        <v>8.4033613445378155</v>
      </c>
      <c r="E28" s="41">
        <f t="shared" si="13"/>
        <v>8.7301587301587293</v>
      </c>
      <c r="F28" s="39">
        <f t="shared" si="14"/>
        <v>14.000000000000002</v>
      </c>
      <c r="G28" s="40">
        <f t="shared" si="15"/>
        <v>18.181818181818183</v>
      </c>
      <c r="H28" s="42">
        <f t="shared" si="16"/>
        <v>10.714285714285714</v>
      </c>
      <c r="I28" s="41">
        <f t="shared" si="17"/>
        <v>4.8275862068965516</v>
      </c>
      <c r="J28" s="40">
        <f t="shared" si="18"/>
        <v>2.666666666666667</v>
      </c>
      <c r="K28" s="41">
        <f t="shared" si="19"/>
        <v>7.1428571428571423</v>
      </c>
      <c r="L28" s="39">
        <f t="shared" si="20"/>
        <v>1.4084507042253522</v>
      </c>
      <c r="M28" s="43">
        <f t="shared" si="21"/>
        <v>0</v>
      </c>
      <c r="N28" s="44">
        <f t="shared" si="22"/>
        <v>2.9411764705882351</v>
      </c>
      <c r="O28" s="45">
        <f t="shared" si="23"/>
        <v>8.1081081081081088</v>
      </c>
      <c r="P28" s="43">
        <f t="shared" si="24"/>
        <v>5.2631578947368416</v>
      </c>
      <c r="Q28" s="45">
        <f t="shared" si="25"/>
        <v>11.111111111111111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4.4897959183673466</v>
      </c>
      <c r="D29" s="40">
        <f t="shared" si="12"/>
        <v>3.3613445378151261</v>
      </c>
      <c r="E29" s="41">
        <f t="shared" si="13"/>
        <v>5.5555555555555554</v>
      </c>
      <c r="F29" s="39">
        <f t="shared" si="14"/>
        <v>6</v>
      </c>
      <c r="G29" s="40">
        <f t="shared" si="15"/>
        <v>4.5454545454545459</v>
      </c>
      <c r="H29" s="42">
        <f t="shared" si="16"/>
        <v>7.1428571428571423</v>
      </c>
      <c r="I29" s="41">
        <f t="shared" si="17"/>
        <v>3.4482758620689653</v>
      </c>
      <c r="J29" s="40">
        <f t="shared" si="18"/>
        <v>2.666666666666667</v>
      </c>
      <c r="K29" s="41">
        <f t="shared" si="19"/>
        <v>4.2857142857142856</v>
      </c>
      <c r="L29" s="39">
        <f t="shared" si="20"/>
        <v>2.8169014084507045</v>
      </c>
      <c r="M29" s="43">
        <f t="shared" si="21"/>
        <v>2.7027027027027026</v>
      </c>
      <c r="N29" s="44">
        <f t="shared" si="22"/>
        <v>2.9411764705882351</v>
      </c>
      <c r="O29" s="45">
        <f t="shared" si="23"/>
        <v>4.0540540540540544</v>
      </c>
      <c r="P29" s="43">
        <f t="shared" si="24"/>
        <v>2.6315789473684208</v>
      </c>
      <c r="Q29" s="45">
        <f t="shared" si="25"/>
        <v>5.5555555555555554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5.7142857142857144</v>
      </c>
      <c r="D30" s="40">
        <f t="shared" si="12"/>
        <v>2.5210084033613445</v>
      </c>
      <c r="E30" s="41">
        <f t="shared" si="13"/>
        <v>8.7301587301587293</v>
      </c>
      <c r="F30" s="39">
        <f t="shared" si="14"/>
        <v>6</v>
      </c>
      <c r="G30" s="40">
        <f t="shared" si="15"/>
        <v>4.5454545454545459</v>
      </c>
      <c r="H30" s="42">
        <f t="shared" si="16"/>
        <v>7.1428571428571423</v>
      </c>
      <c r="I30" s="41">
        <f t="shared" si="17"/>
        <v>5.5172413793103452</v>
      </c>
      <c r="J30" s="40">
        <f t="shared" si="18"/>
        <v>1.3333333333333335</v>
      </c>
      <c r="K30" s="41">
        <f t="shared" si="19"/>
        <v>10</v>
      </c>
      <c r="L30" s="39">
        <f t="shared" si="20"/>
        <v>7.042253521126761</v>
      </c>
      <c r="M30" s="43">
        <f t="shared" si="21"/>
        <v>0</v>
      </c>
      <c r="N30" s="44">
        <f t="shared" si="22"/>
        <v>14.705882352941178</v>
      </c>
      <c r="O30" s="45">
        <f t="shared" si="23"/>
        <v>4.0540540540540544</v>
      </c>
      <c r="P30" s="43">
        <f t="shared" si="24"/>
        <v>2.6315789473684208</v>
      </c>
      <c r="Q30" s="45">
        <f t="shared" si="25"/>
        <v>5.5555555555555554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3.6734693877551026</v>
      </c>
      <c r="D31" s="47">
        <f t="shared" si="12"/>
        <v>6.7226890756302522</v>
      </c>
      <c r="E31" s="48">
        <f t="shared" si="13"/>
        <v>0.79365079365079361</v>
      </c>
      <c r="F31" s="46">
        <f t="shared" si="14"/>
        <v>4</v>
      </c>
      <c r="G31" s="47">
        <f t="shared" si="15"/>
        <v>6.8181818181818175</v>
      </c>
      <c r="H31" s="49">
        <f t="shared" si="16"/>
        <v>1.7857142857142856</v>
      </c>
      <c r="I31" s="48">
        <f t="shared" si="17"/>
        <v>3.4482758620689653</v>
      </c>
      <c r="J31" s="47">
        <f t="shared" si="18"/>
        <v>6.666666666666667</v>
      </c>
      <c r="K31" s="48">
        <f t="shared" si="19"/>
        <v>0</v>
      </c>
      <c r="L31" s="46">
        <f t="shared" si="20"/>
        <v>1.4084507042253522</v>
      </c>
      <c r="M31" s="50">
        <f t="shared" si="21"/>
        <v>2.7027027027027026</v>
      </c>
      <c r="N31" s="51">
        <f t="shared" si="22"/>
        <v>0</v>
      </c>
      <c r="O31" s="52">
        <f t="shared" si="23"/>
        <v>5.4054054054054053</v>
      </c>
      <c r="P31" s="50">
        <f t="shared" si="24"/>
        <v>10.526315789473683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614</v>
      </c>
      <c r="D6" s="25">
        <f>SUM(D7:D18)</f>
        <v>319</v>
      </c>
      <c r="E6" s="19">
        <f>SUM(E7:E18)</f>
        <v>295</v>
      </c>
      <c r="F6" s="18">
        <f>G6+H6</f>
        <v>157</v>
      </c>
      <c r="G6" s="25">
        <f>SUM(G7:G18)</f>
        <v>82</v>
      </c>
      <c r="H6" s="20">
        <f>SUM(H7:H18)</f>
        <v>75</v>
      </c>
      <c r="I6" s="19">
        <f>J6+K6</f>
        <v>457</v>
      </c>
      <c r="J6" s="25">
        <f>SUM(J7:J18)</f>
        <v>237</v>
      </c>
      <c r="K6" s="19">
        <f>SUM(K7:K18)</f>
        <v>220</v>
      </c>
      <c r="L6" s="18">
        <f>M6+N6</f>
        <v>218</v>
      </c>
      <c r="M6" s="25">
        <f>SUM(M7:M18)</f>
        <v>113</v>
      </c>
      <c r="N6" s="20">
        <f>SUM(N7:N18)</f>
        <v>105</v>
      </c>
      <c r="O6" s="19">
        <f>P6+Q6</f>
        <v>239</v>
      </c>
      <c r="P6" s="25">
        <f>SUM(P7:P18)</f>
        <v>124</v>
      </c>
      <c r="Q6" s="19">
        <f>SUM(Q7:Q18)</f>
        <v>115</v>
      </c>
      <c r="R6" s="27">
        <f>S6+T6</f>
        <v>-21</v>
      </c>
      <c r="S6" s="25">
        <f>SUM(S7:S18)</f>
        <v>-11</v>
      </c>
      <c r="T6" s="29">
        <f>SUM(T7:T18)</f>
        <v>-10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31</v>
      </c>
      <c r="D7" s="26">
        <f t="shared" ref="D7:E18" si="1">G7+J7</f>
        <v>15</v>
      </c>
      <c r="E7" s="17">
        <f t="shared" si="1"/>
        <v>16</v>
      </c>
      <c r="F7" s="16">
        <f>G7+H7</f>
        <v>11</v>
      </c>
      <c r="G7" s="60">
        <v>5</v>
      </c>
      <c r="H7" s="61">
        <v>6</v>
      </c>
      <c r="I7" s="17">
        <f t="shared" ref="I7:I18" si="2">J7+K7</f>
        <v>20</v>
      </c>
      <c r="J7" s="26">
        <f>M7+P7</f>
        <v>10</v>
      </c>
      <c r="K7" s="17">
        <f t="shared" ref="K7:K18" si="3">N7+Q7</f>
        <v>10</v>
      </c>
      <c r="L7" s="16">
        <f>M7+N7</f>
        <v>14</v>
      </c>
      <c r="M7" s="60">
        <v>7</v>
      </c>
      <c r="N7" s="61">
        <v>7</v>
      </c>
      <c r="O7" s="15">
        <f>P7+Q7</f>
        <v>6</v>
      </c>
      <c r="P7" s="60">
        <v>3</v>
      </c>
      <c r="Q7" s="15">
        <v>3</v>
      </c>
      <c r="R7" s="16">
        <f t="shared" ref="R7:R18" si="4">S7+T7</f>
        <v>8</v>
      </c>
      <c r="S7" s="26">
        <f t="shared" ref="S7:T18" si="5">M7-P7</f>
        <v>4</v>
      </c>
      <c r="T7" s="30">
        <f t="shared" si="5"/>
        <v>4</v>
      </c>
    </row>
    <row r="8" spans="1:20" s="2" customFormat="1" ht="36" customHeight="1" x14ac:dyDescent="0.2">
      <c r="A8" s="67"/>
      <c r="B8" s="8" t="s">
        <v>50</v>
      </c>
      <c r="C8" s="16">
        <f t="shared" si="0"/>
        <v>31</v>
      </c>
      <c r="D8" s="26">
        <f t="shared" si="1"/>
        <v>16</v>
      </c>
      <c r="E8" s="17">
        <f t="shared" si="1"/>
        <v>15</v>
      </c>
      <c r="F8" s="16">
        <f t="shared" ref="F8:F18" si="6">G8+H8</f>
        <v>6</v>
      </c>
      <c r="G8" s="60">
        <v>3</v>
      </c>
      <c r="H8" s="61">
        <v>3</v>
      </c>
      <c r="I8" s="17">
        <f t="shared" si="2"/>
        <v>25</v>
      </c>
      <c r="J8" s="26">
        <f t="shared" ref="J8:J18" si="7">M8+P8</f>
        <v>13</v>
      </c>
      <c r="K8" s="17">
        <f t="shared" si="3"/>
        <v>12</v>
      </c>
      <c r="L8" s="16">
        <f t="shared" ref="L8:L18" si="8">M8+N8</f>
        <v>4</v>
      </c>
      <c r="M8" s="60">
        <v>3</v>
      </c>
      <c r="N8" s="61">
        <v>1</v>
      </c>
      <c r="O8" s="15">
        <f t="shared" ref="O8:O18" si="9">P8+Q8</f>
        <v>21</v>
      </c>
      <c r="P8" s="60">
        <v>10</v>
      </c>
      <c r="Q8" s="15">
        <v>11</v>
      </c>
      <c r="R8" s="16">
        <f t="shared" si="4"/>
        <v>-17</v>
      </c>
      <c r="S8" s="26">
        <f t="shared" si="5"/>
        <v>-7</v>
      </c>
      <c r="T8" s="30">
        <f t="shared" si="5"/>
        <v>-10</v>
      </c>
    </row>
    <row r="9" spans="1:20" s="2" customFormat="1" ht="36" customHeight="1" x14ac:dyDescent="0.2">
      <c r="A9" s="67"/>
      <c r="B9" s="8" t="s">
        <v>51</v>
      </c>
      <c r="C9" s="16">
        <f t="shared" si="0"/>
        <v>37</v>
      </c>
      <c r="D9" s="26">
        <f t="shared" si="1"/>
        <v>20</v>
      </c>
      <c r="E9" s="17">
        <f t="shared" si="1"/>
        <v>17</v>
      </c>
      <c r="F9" s="16">
        <f t="shared" si="6"/>
        <v>15</v>
      </c>
      <c r="G9" s="60">
        <v>7</v>
      </c>
      <c r="H9" s="61">
        <v>8</v>
      </c>
      <c r="I9" s="17">
        <f t="shared" si="2"/>
        <v>22</v>
      </c>
      <c r="J9" s="26">
        <f t="shared" si="7"/>
        <v>13</v>
      </c>
      <c r="K9" s="17">
        <f t="shared" si="3"/>
        <v>9</v>
      </c>
      <c r="L9" s="16">
        <f t="shared" si="8"/>
        <v>9</v>
      </c>
      <c r="M9" s="60">
        <v>4</v>
      </c>
      <c r="N9" s="61">
        <v>5</v>
      </c>
      <c r="O9" s="15">
        <f t="shared" si="9"/>
        <v>13</v>
      </c>
      <c r="P9" s="60">
        <v>9</v>
      </c>
      <c r="Q9" s="15">
        <v>4</v>
      </c>
      <c r="R9" s="16">
        <f t="shared" si="4"/>
        <v>-4</v>
      </c>
      <c r="S9" s="26">
        <f t="shared" si="5"/>
        <v>-5</v>
      </c>
      <c r="T9" s="30">
        <f t="shared" si="5"/>
        <v>1</v>
      </c>
    </row>
    <row r="10" spans="1:20" s="2" customFormat="1" ht="36" customHeight="1" x14ac:dyDescent="0.2">
      <c r="A10" s="67"/>
      <c r="B10" s="8" t="s">
        <v>52</v>
      </c>
      <c r="C10" s="16">
        <f t="shared" si="0"/>
        <v>30</v>
      </c>
      <c r="D10" s="26">
        <f t="shared" si="1"/>
        <v>15</v>
      </c>
      <c r="E10" s="17">
        <f t="shared" si="1"/>
        <v>15</v>
      </c>
      <c r="F10" s="16">
        <f t="shared" si="6"/>
        <v>9</v>
      </c>
      <c r="G10" s="60">
        <v>4</v>
      </c>
      <c r="H10" s="61">
        <v>5</v>
      </c>
      <c r="I10" s="17">
        <f t="shared" si="2"/>
        <v>21</v>
      </c>
      <c r="J10" s="26">
        <f t="shared" si="7"/>
        <v>11</v>
      </c>
      <c r="K10" s="17">
        <f t="shared" si="3"/>
        <v>10</v>
      </c>
      <c r="L10" s="16">
        <f t="shared" si="8"/>
        <v>11</v>
      </c>
      <c r="M10" s="60">
        <v>6</v>
      </c>
      <c r="N10" s="61">
        <v>5</v>
      </c>
      <c r="O10" s="15">
        <f t="shared" si="9"/>
        <v>10</v>
      </c>
      <c r="P10" s="60">
        <v>5</v>
      </c>
      <c r="Q10" s="15">
        <v>5</v>
      </c>
      <c r="R10" s="16">
        <f t="shared" si="4"/>
        <v>1</v>
      </c>
      <c r="S10" s="26">
        <f t="shared" si="5"/>
        <v>1</v>
      </c>
      <c r="T10" s="30">
        <f t="shared" si="5"/>
        <v>0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29</v>
      </c>
      <c r="D11" s="26">
        <f t="shared" si="1"/>
        <v>15</v>
      </c>
      <c r="E11" s="17">
        <f t="shared" si="1"/>
        <v>14</v>
      </c>
      <c r="F11" s="16">
        <f t="shared" si="6"/>
        <v>7</v>
      </c>
      <c r="G11" s="60">
        <v>3</v>
      </c>
      <c r="H11" s="61">
        <v>4</v>
      </c>
      <c r="I11" s="17">
        <f t="shared" si="2"/>
        <v>22</v>
      </c>
      <c r="J11" s="26">
        <f t="shared" si="7"/>
        <v>12</v>
      </c>
      <c r="K11" s="17">
        <f t="shared" si="3"/>
        <v>10</v>
      </c>
      <c r="L11" s="16">
        <f t="shared" si="8"/>
        <v>9</v>
      </c>
      <c r="M11" s="60">
        <v>4</v>
      </c>
      <c r="N11" s="61">
        <v>5</v>
      </c>
      <c r="O11" s="15">
        <f t="shared" si="9"/>
        <v>13</v>
      </c>
      <c r="P11" s="60">
        <v>8</v>
      </c>
      <c r="Q11" s="15">
        <v>5</v>
      </c>
      <c r="R11" s="16">
        <f t="shared" si="4"/>
        <v>-4</v>
      </c>
      <c r="S11" s="26">
        <f t="shared" si="5"/>
        <v>-4</v>
      </c>
      <c r="T11" s="30">
        <f t="shared" si="5"/>
        <v>0</v>
      </c>
    </row>
    <row r="12" spans="1:20" s="2" customFormat="1" ht="36" customHeight="1" x14ac:dyDescent="0.2">
      <c r="A12" s="67"/>
      <c r="B12" s="8" t="s">
        <v>54</v>
      </c>
      <c r="C12" s="16">
        <f t="shared" si="0"/>
        <v>97</v>
      </c>
      <c r="D12" s="26">
        <f t="shared" si="1"/>
        <v>49</v>
      </c>
      <c r="E12" s="17">
        <f t="shared" si="1"/>
        <v>48</v>
      </c>
      <c r="F12" s="16">
        <f t="shared" si="6"/>
        <v>17</v>
      </c>
      <c r="G12" s="60">
        <v>10</v>
      </c>
      <c r="H12" s="61">
        <v>7</v>
      </c>
      <c r="I12" s="17">
        <f t="shared" si="2"/>
        <v>80</v>
      </c>
      <c r="J12" s="26">
        <f t="shared" si="7"/>
        <v>39</v>
      </c>
      <c r="K12" s="17">
        <f t="shared" si="3"/>
        <v>41</v>
      </c>
      <c r="L12" s="16">
        <f t="shared" si="8"/>
        <v>30</v>
      </c>
      <c r="M12" s="60">
        <v>15</v>
      </c>
      <c r="N12" s="61">
        <v>15</v>
      </c>
      <c r="O12" s="15">
        <f t="shared" si="9"/>
        <v>50</v>
      </c>
      <c r="P12" s="60">
        <v>24</v>
      </c>
      <c r="Q12" s="15">
        <v>26</v>
      </c>
      <c r="R12" s="16">
        <f t="shared" si="4"/>
        <v>-20</v>
      </c>
      <c r="S12" s="26">
        <f t="shared" si="5"/>
        <v>-9</v>
      </c>
      <c r="T12" s="30">
        <f t="shared" si="5"/>
        <v>-11</v>
      </c>
    </row>
    <row r="13" spans="1:20" s="2" customFormat="1" ht="36" customHeight="1" x14ac:dyDescent="0.2">
      <c r="A13" s="67"/>
      <c r="B13" s="8" t="s">
        <v>55</v>
      </c>
      <c r="C13" s="16">
        <f t="shared" si="0"/>
        <v>70</v>
      </c>
      <c r="D13" s="26">
        <f t="shared" si="1"/>
        <v>40</v>
      </c>
      <c r="E13" s="17">
        <f t="shared" si="1"/>
        <v>30</v>
      </c>
      <c r="F13" s="16">
        <f t="shared" si="6"/>
        <v>31</v>
      </c>
      <c r="G13" s="60">
        <v>20</v>
      </c>
      <c r="H13" s="61">
        <v>11</v>
      </c>
      <c r="I13" s="17">
        <f t="shared" si="2"/>
        <v>39</v>
      </c>
      <c r="J13" s="26">
        <f t="shared" si="7"/>
        <v>20</v>
      </c>
      <c r="K13" s="17">
        <f t="shared" si="3"/>
        <v>19</v>
      </c>
      <c r="L13" s="16">
        <f t="shared" si="8"/>
        <v>19</v>
      </c>
      <c r="M13" s="60">
        <v>11</v>
      </c>
      <c r="N13" s="61">
        <v>8</v>
      </c>
      <c r="O13" s="15">
        <f t="shared" si="9"/>
        <v>20</v>
      </c>
      <c r="P13" s="60">
        <v>9</v>
      </c>
      <c r="Q13" s="15">
        <v>11</v>
      </c>
      <c r="R13" s="16">
        <f t="shared" si="4"/>
        <v>-1</v>
      </c>
      <c r="S13" s="26">
        <f t="shared" si="5"/>
        <v>2</v>
      </c>
      <c r="T13" s="30">
        <f t="shared" si="5"/>
        <v>-3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83</v>
      </c>
      <c r="D14" s="26">
        <f t="shared" si="1"/>
        <v>38</v>
      </c>
      <c r="E14" s="17">
        <f t="shared" si="1"/>
        <v>45</v>
      </c>
      <c r="F14" s="16">
        <f t="shared" si="6"/>
        <v>12</v>
      </c>
      <c r="G14" s="60">
        <v>7</v>
      </c>
      <c r="H14" s="61">
        <v>5</v>
      </c>
      <c r="I14" s="17">
        <f t="shared" si="2"/>
        <v>71</v>
      </c>
      <c r="J14" s="26">
        <f t="shared" si="7"/>
        <v>31</v>
      </c>
      <c r="K14" s="17">
        <f t="shared" si="3"/>
        <v>40</v>
      </c>
      <c r="L14" s="16">
        <f t="shared" si="8"/>
        <v>43</v>
      </c>
      <c r="M14" s="60">
        <v>22</v>
      </c>
      <c r="N14" s="61">
        <v>21</v>
      </c>
      <c r="O14" s="15">
        <f t="shared" si="9"/>
        <v>28</v>
      </c>
      <c r="P14" s="60">
        <v>9</v>
      </c>
      <c r="Q14" s="15">
        <v>19</v>
      </c>
      <c r="R14" s="16">
        <f t="shared" si="4"/>
        <v>15</v>
      </c>
      <c r="S14" s="26">
        <f t="shared" si="5"/>
        <v>13</v>
      </c>
      <c r="T14" s="30">
        <f t="shared" si="5"/>
        <v>2</v>
      </c>
    </row>
    <row r="15" spans="1:20" s="2" customFormat="1" ht="36" customHeight="1" x14ac:dyDescent="0.2">
      <c r="A15" s="67"/>
      <c r="B15" s="8" t="s">
        <v>57</v>
      </c>
      <c r="C15" s="16">
        <f t="shared" si="0"/>
        <v>67</v>
      </c>
      <c r="D15" s="26">
        <f t="shared" si="1"/>
        <v>35</v>
      </c>
      <c r="E15" s="17">
        <f t="shared" si="1"/>
        <v>32</v>
      </c>
      <c r="F15" s="16">
        <f t="shared" si="6"/>
        <v>11</v>
      </c>
      <c r="G15" s="60">
        <v>4</v>
      </c>
      <c r="H15" s="61">
        <v>7</v>
      </c>
      <c r="I15" s="17">
        <f t="shared" si="2"/>
        <v>56</v>
      </c>
      <c r="J15" s="26">
        <f t="shared" si="7"/>
        <v>31</v>
      </c>
      <c r="K15" s="17">
        <f t="shared" si="3"/>
        <v>25</v>
      </c>
      <c r="L15" s="16">
        <f t="shared" si="8"/>
        <v>38</v>
      </c>
      <c r="M15" s="60">
        <v>16</v>
      </c>
      <c r="N15" s="61">
        <v>22</v>
      </c>
      <c r="O15" s="15">
        <f t="shared" si="9"/>
        <v>18</v>
      </c>
      <c r="P15" s="60">
        <v>15</v>
      </c>
      <c r="Q15" s="15">
        <v>3</v>
      </c>
      <c r="R15" s="16">
        <f t="shared" si="4"/>
        <v>20</v>
      </c>
      <c r="S15" s="26">
        <f t="shared" si="5"/>
        <v>1</v>
      </c>
      <c r="T15" s="30">
        <f t="shared" si="5"/>
        <v>19</v>
      </c>
    </row>
    <row r="16" spans="1:20" s="2" customFormat="1" ht="36" customHeight="1" x14ac:dyDescent="0.2">
      <c r="A16" s="67"/>
      <c r="B16" s="8" t="s">
        <v>58</v>
      </c>
      <c r="C16" s="16">
        <f t="shared" si="0"/>
        <v>51</v>
      </c>
      <c r="D16" s="26">
        <f t="shared" si="1"/>
        <v>27</v>
      </c>
      <c r="E16" s="17">
        <f t="shared" si="1"/>
        <v>24</v>
      </c>
      <c r="F16" s="16">
        <f t="shared" si="6"/>
        <v>10</v>
      </c>
      <c r="G16" s="60">
        <v>4</v>
      </c>
      <c r="H16" s="61">
        <v>6</v>
      </c>
      <c r="I16" s="17">
        <f t="shared" si="2"/>
        <v>41</v>
      </c>
      <c r="J16" s="26">
        <f t="shared" si="7"/>
        <v>23</v>
      </c>
      <c r="K16" s="17">
        <f t="shared" si="3"/>
        <v>18</v>
      </c>
      <c r="L16" s="16">
        <f t="shared" si="8"/>
        <v>6</v>
      </c>
      <c r="M16" s="60">
        <v>4</v>
      </c>
      <c r="N16" s="61">
        <v>2</v>
      </c>
      <c r="O16" s="15">
        <f t="shared" si="9"/>
        <v>35</v>
      </c>
      <c r="P16" s="60">
        <v>19</v>
      </c>
      <c r="Q16" s="15">
        <v>16</v>
      </c>
      <c r="R16" s="16">
        <f t="shared" si="4"/>
        <v>-29</v>
      </c>
      <c r="S16" s="26">
        <f t="shared" si="5"/>
        <v>-15</v>
      </c>
      <c r="T16" s="30">
        <f t="shared" si="5"/>
        <v>-14</v>
      </c>
    </row>
    <row r="17" spans="1:20" s="2" customFormat="1" ht="36" customHeight="1" x14ac:dyDescent="0.2">
      <c r="A17" s="67"/>
      <c r="B17" s="8" t="s">
        <v>59</v>
      </c>
      <c r="C17" s="16">
        <f t="shared" si="0"/>
        <v>45</v>
      </c>
      <c r="D17" s="26">
        <f t="shared" si="1"/>
        <v>23</v>
      </c>
      <c r="E17" s="17">
        <f t="shared" si="1"/>
        <v>22</v>
      </c>
      <c r="F17" s="16">
        <f t="shared" si="6"/>
        <v>12</v>
      </c>
      <c r="G17" s="60">
        <v>7</v>
      </c>
      <c r="H17" s="61">
        <v>5</v>
      </c>
      <c r="I17" s="17">
        <f t="shared" si="2"/>
        <v>33</v>
      </c>
      <c r="J17" s="26">
        <f t="shared" si="7"/>
        <v>16</v>
      </c>
      <c r="K17" s="17">
        <f t="shared" si="3"/>
        <v>17</v>
      </c>
      <c r="L17" s="16">
        <f t="shared" si="8"/>
        <v>23</v>
      </c>
      <c r="M17" s="60">
        <v>12</v>
      </c>
      <c r="N17" s="61">
        <v>11</v>
      </c>
      <c r="O17" s="15">
        <f t="shared" si="9"/>
        <v>10</v>
      </c>
      <c r="P17" s="60">
        <v>4</v>
      </c>
      <c r="Q17" s="15">
        <v>6</v>
      </c>
      <c r="R17" s="16">
        <f t="shared" si="4"/>
        <v>13</v>
      </c>
      <c r="S17" s="26">
        <f t="shared" si="5"/>
        <v>8</v>
      </c>
      <c r="T17" s="30">
        <f t="shared" si="5"/>
        <v>5</v>
      </c>
    </row>
    <row r="18" spans="1:20" s="2" customFormat="1" ht="36" customHeight="1" x14ac:dyDescent="0.2">
      <c r="A18" s="67"/>
      <c r="B18" s="8" t="s">
        <v>60</v>
      </c>
      <c r="C18" s="16">
        <f t="shared" si="0"/>
        <v>43</v>
      </c>
      <c r="D18" s="26">
        <f t="shared" si="1"/>
        <v>26</v>
      </c>
      <c r="E18" s="17">
        <f t="shared" si="1"/>
        <v>17</v>
      </c>
      <c r="F18" s="16">
        <f t="shared" si="6"/>
        <v>16</v>
      </c>
      <c r="G18" s="60">
        <v>8</v>
      </c>
      <c r="H18" s="61">
        <v>8</v>
      </c>
      <c r="I18" s="17">
        <f t="shared" si="2"/>
        <v>27</v>
      </c>
      <c r="J18" s="26">
        <f t="shared" si="7"/>
        <v>18</v>
      </c>
      <c r="K18" s="17">
        <f t="shared" si="3"/>
        <v>9</v>
      </c>
      <c r="L18" s="16">
        <f t="shared" si="8"/>
        <v>12</v>
      </c>
      <c r="M18" s="60">
        <v>9</v>
      </c>
      <c r="N18" s="61">
        <v>3</v>
      </c>
      <c r="O18" s="15">
        <f t="shared" si="9"/>
        <v>15</v>
      </c>
      <c r="P18" s="60">
        <v>9</v>
      </c>
      <c r="Q18" s="15">
        <v>6</v>
      </c>
      <c r="R18" s="16">
        <f t="shared" si="4"/>
        <v>-3</v>
      </c>
      <c r="S18" s="26">
        <f t="shared" si="5"/>
        <v>0</v>
      </c>
      <c r="T18" s="30">
        <f t="shared" si="5"/>
        <v>-3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99.999999999999986</v>
      </c>
      <c r="E19" s="35">
        <f t="shared" si="10"/>
        <v>100</v>
      </c>
      <c r="F19" s="36">
        <f t="shared" si="10"/>
        <v>99.999999999999986</v>
      </c>
      <c r="G19" s="34">
        <f t="shared" si="10"/>
        <v>99.999999999999986</v>
      </c>
      <c r="H19" s="37">
        <f t="shared" si="10"/>
        <v>100.00000000000001</v>
      </c>
      <c r="I19" s="34">
        <f t="shared" si="10"/>
        <v>100</v>
      </c>
      <c r="J19" s="34">
        <f t="shared" si="10"/>
        <v>100.00000000000001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5.0488599348534207</v>
      </c>
      <c r="D20" s="40">
        <f>D7/$D$6*100</f>
        <v>4.7021943573667713</v>
      </c>
      <c r="E20" s="41">
        <f>E7/$E$6*100</f>
        <v>5.4237288135593218</v>
      </c>
      <c r="F20" s="39">
        <f>F7/$F$6*100</f>
        <v>7.0063694267515926</v>
      </c>
      <c r="G20" s="40">
        <f>G7/$G$6*100</f>
        <v>6.0975609756097562</v>
      </c>
      <c r="H20" s="42">
        <f>H7/$H$6*100</f>
        <v>8</v>
      </c>
      <c r="I20" s="41">
        <f>I7/$I$6*100</f>
        <v>4.3763676148796495</v>
      </c>
      <c r="J20" s="40">
        <f>J7/$J$6*100</f>
        <v>4.2194092827004219</v>
      </c>
      <c r="K20" s="41">
        <f>K7/$K$6*100</f>
        <v>4.5454545454545459</v>
      </c>
      <c r="L20" s="39">
        <f>L7/$L$6*100</f>
        <v>6.4220183486238538</v>
      </c>
      <c r="M20" s="43">
        <f>M7/$M$6*100</f>
        <v>6.1946902654867255</v>
      </c>
      <c r="N20" s="44">
        <f>N7/$N$6*100</f>
        <v>6.666666666666667</v>
      </c>
      <c r="O20" s="45">
        <f>O7/$O$6*100</f>
        <v>2.510460251046025</v>
      </c>
      <c r="P20" s="43">
        <f>P7/$P$6*100</f>
        <v>2.4193548387096775</v>
      </c>
      <c r="Q20" s="45">
        <f>Q7/$Q$6*100</f>
        <v>2.6086956521739131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5.0488599348534207</v>
      </c>
      <c r="D21" s="40">
        <f t="shared" ref="D21:D31" si="12">D8/$D$6*100</f>
        <v>5.0156739811912221</v>
      </c>
      <c r="E21" s="41">
        <f t="shared" ref="E21:E31" si="13">E8/$E$6*100</f>
        <v>5.0847457627118651</v>
      </c>
      <c r="F21" s="39">
        <f t="shared" ref="F21:F31" si="14">F8/$F$6*100</f>
        <v>3.8216560509554141</v>
      </c>
      <c r="G21" s="40">
        <f t="shared" ref="G21:G31" si="15">G8/$G$6*100</f>
        <v>3.6585365853658534</v>
      </c>
      <c r="H21" s="42">
        <f t="shared" ref="H21:H31" si="16">H8/$H$6*100</f>
        <v>4</v>
      </c>
      <c r="I21" s="41">
        <f t="shared" ref="I21:I31" si="17">I8/$I$6*100</f>
        <v>5.4704595185995624</v>
      </c>
      <c r="J21" s="40">
        <f t="shared" ref="J21:J31" si="18">J8/$J$6*100</f>
        <v>5.485232067510549</v>
      </c>
      <c r="K21" s="41">
        <f t="shared" ref="K21:K31" si="19">K8/$K$6*100</f>
        <v>5.4545454545454541</v>
      </c>
      <c r="L21" s="39">
        <f t="shared" ref="L21:L31" si="20">L8/$L$6*100</f>
        <v>1.834862385321101</v>
      </c>
      <c r="M21" s="43">
        <f t="shared" ref="M21:M31" si="21">M8/$M$6*100</f>
        <v>2.6548672566371683</v>
      </c>
      <c r="N21" s="44">
        <f t="shared" ref="N21:N31" si="22">N8/$N$6*100</f>
        <v>0.95238095238095244</v>
      </c>
      <c r="O21" s="45">
        <f t="shared" ref="O21:O31" si="23">O8/$O$6*100</f>
        <v>8.7866108786610866</v>
      </c>
      <c r="P21" s="43">
        <f t="shared" ref="P21:P31" si="24">P8/$P$6*100</f>
        <v>8.064516129032258</v>
      </c>
      <c r="Q21" s="45">
        <f t="shared" ref="Q21:Q31" si="25">Q8/$Q$6*100</f>
        <v>9.5652173913043477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6.0260586319218241</v>
      </c>
      <c r="D22" s="40">
        <f t="shared" si="12"/>
        <v>6.2695924764890272</v>
      </c>
      <c r="E22" s="41">
        <f t="shared" si="13"/>
        <v>5.7627118644067794</v>
      </c>
      <c r="F22" s="39">
        <f t="shared" si="14"/>
        <v>9.5541401273885356</v>
      </c>
      <c r="G22" s="40">
        <f t="shared" si="15"/>
        <v>8.536585365853659</v>
      </c>
      <c r="H22" s="42">
        <f t="shared" si="16"/>
        <v>10.666666666666668</v>
      </c>
      <c r="I22" s="41">
        <f t="shared" si="17"/>
        <v>4.814004376367615</v>
      </c>
      <c r="J22" s="40">
        <f t="shared" si="18"/>
        <v>5.485232067510549</v>
      </c>
      <c r="K22" s="41">
        <f t="shared" si="19"/>
        <v>4.0909090909090908</v>
      </c>
      <c r="L22" s="39">
        <f t="shared" si="20"/>
        <v>4.1284403669724776</v>
      </c>
      <c r="M22" s="43">
        <f t="shared" si="21"/>
        <v>3.5398230088495577</v>
      </c>
      <c r="N22" s="44">
        <f t="shared" si="22"/>
        <v>4.7619047619047619</v>
      </c>
      <c r="O22" s="45">
        <f t="shared" si="23"/>
        <v>5.439330543933055</v>
      </c>
      <c r="P22" s="43">
        <f t="shared" si="24"/>
        <v>7.2580645161290329</v>
      </c>
      <c r="Q22" s="45">
        <f t="shared" si="25"/>
        <v>3.4782608695652173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4.8859934853420199</v>
      </c>
      <c r="D23" s="40">
        <f t="shared" si="12"/>
        <v>4.7021943573667713</v>
      </c>
      <c r="E23" s="41">
        <f t="shared" si="13"/>
        <v>5.0847457627118651</v>
      </c>
      <c r="F23" s="39">
        <f t="shared" si="14"/>
        <v>5.7324840764331215</v>
      </c>
      <c r="G23" s="40">
        <f t="shared" si="15"/>
        <v>4.8780487804878048</v>
      </c>
      <c r="H23" s="42">
        <f t="shared" si="16"/>
        <v>6.666666666666667</v>
      </c>
      <c r="I23" s="41">
        <f t="shared" si="17"/>
        <v>4.5951859956236323</v>
      </c>
      <c r="J23" s="40">
        <f t="shared" si="18"/>
        <v>4.6413502109704643</v>
      </c>
      <c r="K23" s="41">
        <f t="shared" si="19"/>
        <v>4.5454545454545459</v>
      </c>
      <c r="L23" s="39">
        <f t="shared" si="20"/>
        <v>5.0458715596330279</v>
      </c>
      <c r="M23" s="43">
        <f t="shared" si="21"/>
        <v>5.3097345132743365</v>
      </c>
      <c r="N23" s="44">
        <f t="shared" si="22"/>
        <v>4.7619047619047619</v>
      </c>
      <c r="O23" s="45">
        <f t="shared" si="23"/>
        <v>4.1841004184100417</v>
      </c>
      <c r="P23" s="43">
        <f t="shared" si="24"/>
        <v>4.032258064516129</v>
      </c>
      <c r="Q23" s="45">
        <f t="shared" si="25"/>
        <v>4.3478260869565215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4.7231270358306192</v>
      </c>
      <c r="D24" s="40">
        <f t="shared" si="12"/>
        <v>4.7021943573667713</v>
      </c>
      <c r="E24" s="41">
        <f t="shared" si="13"/>
        <v>4.7457627118644066</v>
      </c>
      <c r="F24" s="39">
        <f t="shared" si="14"/>
        <v>4.4585987261146496</v>
      </c>
      <c r="G24" s="40">
        <f t="shared" si="15"/>
        <v>3.6585365853658534</v>
      </c>
      <c r="H24" s="42">
        <f t="shared" si="16"/>
        <v>5.3333333333333339</v>
      </c>
      <c r="I24" s="41">
        <f t="shared" si="17"/>
        <v>4.814004376367615</v>
      </c>
      <c r="J24" s="40">
        <f t="shared" si="18"/>
        <v>5.0632911392405067</v>
      </c>
      <c r="K24" s="41">
        <f t="shared" si="19"/>
        <v>4.5454545454545459</v>
      </c>
      <c r="L24" s="39">
        <f t="shared" si="20"/>
        <v>4.1284403669724776</v>
      </c>
      <c r="M24" s="43">
        <f t="shared" si="21"/>
        <v>3.5398230088495577</v>
      </c>
      <c r="N24" s="44">
        <f t="shared" si="22"/>
        <v>4.7619047619047619</v>
      </c>
      <c r="O24" s="45">
        <f t="shared" si="23"/>
        <v>5.439330543933055</v>
      </c>
      <c r="P24" s="43">
        <f t="shared" si="24"/>
        <v>6.4516129032258061</v>
      </c>
      <c r="Q24" s="45">
        <f t="shared" si="25"/>
        <v>4.3478260869565215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15.798045602605862</v>
      </c>
      <c r="D25" s="40">
        <f t="shared" si="12"/>
        <v>15.360501567398119</v>
      </c>
      <c r="E25" s="41">
        <f t="shared" si="13"/>
        <v>16.271186440677965</v>
      </c>
      <c r="F25" s="39">
        <f t="shared" si="14"/>
        <v>10.828025477707007</v>
      </c>
      <c r="G25" s="40">
        <f t="shared" si="15"/>
        <v>12.195121951219512</v>
      </c>
      <c r="H25" s="42">
        <f t="shared" si="16"/>
        <v>9.3333333333333339</v>
      </c>
      <c r="I25" s="41">
        <f t="shared" si="17"/>
        <v>17.505470459518598</v>
      </c>
      <c r="J25" s="40">
        <f t="shared" si="18"/>
        <v>16.455696202531644</v>
      </c>
      <c r="K25" s="41">
        <f t="shared" si="19"/>
        <v>18.636363636363637</v>
      </c>
      <c r="L25" s="39">
        <f t="shared" si="20"/>
        <v>13.761467889908257</v>
      </c>
      <c r="M25" s="43">
        <f t="shared" si="21"/>
        <v>13.274336283185843</v>
      </c>
      <c r="N25" s="44">
        <f t="shared" si="22"/>
        <v>14.285714285714285</v>
      </c>
      <c r="O25" s="45">
        <f t="shared" si="23"/>
        <v>20.920502092050206</v>
      </c>
      <c r="P25" s="43">
        <f t="shared" si="24"/>
        <v>19.35483870967742</v>
      </c>
      <c r="Q25" s="45">
        <f t="shared" si="25"/>
        <v>22.608695652173914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11.400651465798045</v>
      </c>
      <c r="D26" s="40">
        <f t="shared" si="12"/>
        <v>12.539184952978054</v>
      </c>
      <c r="E26" s="41">
        <f t="shared" si="13"/>
        <v>10.16949152542373</v>
      </c>
      <c r="F26" s="39">
        <f t="shared" si="14"/>
        <v>19.745222929936308</v>
      </c>
      <c r="G26" s="40">
        <f t="shared" si="15"/>
        <v>24.390243902439025</v>
      </c>
      <c r="H26" s="42">
        <f t="shared" si="16"/>
        <v>14.666666666666666</v>
      </c>
      <c r="I26" s="41">
        <f t="shared" si="17"/>
        <v>8.5339168490153181</v>
      </c>
      <c r="J26" s="40">
        <f t="shared" si="18"/>
        <v>8.4388185654008439</v>
      </c>
      <c r="K26" s="41">
        <f t="shared" si="19"/>
        <v>8.6363636363636367</v>
      </c>
      <c r="L26" s="39">
        <f t="shared" si="20"/>
        <v>8.7155963302752291</v>
      </c>
      <c r="M26" s="43">
        <f t="shared" si="21"/>
        <v>9.7345132743362832</v>
      </c>
      <c r="N26" s="44">
        <f t="shared" si="22"/>
        <v>7.6190476190476195</v>
      </c>
      <c r="O26" s="45">
        <f t="shared" si="23"/>
        <v>8.3682008368200833</v>
      </c>
      <c r="P26" s="43">
        <f t="shared" si="24"/>
        <v>7.2580645161290329</v>
      </c>
      <c r="Q26" s="45">
        <f t="shared" si="25"/>
        <v>9.5652173913043477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13.517915309446254</v>
      </c>
      <c r="D27" s="40">
        <f t="shared" si="12"/>
        <v>11.912225705329153</v>
      </c>
      <c r="E27" s="41">
        <f t="shared" si="13"/>
        <v>15.254237288135593</v>
      </c>
      <c r="F27" s="39">
        <f t="shared" si="14"/>
        <v>7.6433121019108281</v>
      </c>
      <c r="G27" s="40">
        <f t="shared" si="15"/>
        <v>8.536585365853659</v>
      </c>
      <c r="H27" s="42">
        <f t="shared" si="16"/>
        <v>6.666666666666667</v>
      </c>
      <c r="I27" s="41">
        <f t="shared" si="17"/>
        <v>15.536105032822759</v>
      </c>
      <c r="J27" s="40">
        <f t="shared" si="18"/>
        <v>13.080168776371309</v>
      </c>
      <c r="K27" s="41">
        <f t="shared" si="19"/>
        <v>18.181818181818183</v>
      </c>
      <c r="L27" s="39">
        <f t="shared" si="20"/>
        <v>19.724770642201836</v>
      </c>
      <c r="M27" s="43">
        <f t="shared" si="21"/>
        <v>19.469026548672566</v>
      </c>
      <c r="N27" s="44">
        <f t="shared" si="22"/>
        <v>20</v>
      </c>
      <c r="O27" s="45">
        <f t="shared" si="23"/>
        <v>11.715481171548117</v>
      </c>
      <c r="P27" s="43">
        <f t="shared" si="24"/>
        <v>7.2580645161290329</v>
      </c>
      <c r="Q27" s="45">
        <f t="shared" si="25"/>
        <v>16.521739130434781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10.912052117263844</v>
      </c>
      <c r="D28" s="40">
        <f t="shared" si="12"/>
        <v>10.9717868338558</v>
      </c>
      <c r="E28" s="41">
        <f t="shared" si="13"/>
        <v>10.847457627118644</v>
      </c>
      <c r="F28" s="39">
        <f t="shared" si="14"/>
        <v>7.0063694267515926</v>
      </c>
      <c r="G28" s="40">
        <f t="shared" si="15"/>
        <v>4.8780487804878048</v>
      </c>
      <c r="H28" s="42">
        <f t="shared" si="16"/>
        <v>9.3333333333333339</v>
      </c>
      <c r="I28" s="41">
        <f t="shared" si="17"/>
        <v>12.253829321663019</v>
      </c>
      <c r="J28" s="40">
        <f t="shared" si="18"/>
        <v>13.080168776371309</v>
      </c>
      <c r="K28" s="41">
        <f t="shared" si="19"/>
        <v>11.363636363636363</v>
      </c>
      <c r="L28" s="39">
        <f t="shared" si="20"/>
        <v>17.431192660550458</v>
      </c>
      <c r="M28" s="43">
        <f t="shared" si="21"/>
        <v>14.159292035398231</v>
      </c>
      <c r="N28" s="44">
        <f t="shared" si="22"/>
        <v>20.952380952380953</v>
      </c>
      <c r="O28" s="45">
        <f t="shared" si="23"/>
        <v>7.5313807531380759</v>
      </c>
      <c r="P28" s="43">
        <f t="shared" si="24"/>
        <v>12.096774193548388</v>
      </c>
      <c r="Q28" s="45">
        <f t="shared" si="25"/>
        <v>2.6086956521739131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8.3061889250814325</v>
      </c>
      <c r="D29" s="40">
        <f t="shared" si="12"/>
        <v>8.4639498432601883</v>
      </c>
      <c r="E29" s="41">
        <f t="shared" si="13"/>
        <v>8.1355932203389827</v>
      </c>
      <c r="F29" s="39">
        <f t="shared" si="14"/>
        <v>6.369426751592357</v>
      </c>
      <c r="G29" s="40">
        <f t="shared" si="15"/>
        <v>4.8780487804878048</v>
      </c>
      <c r="H29" s="42">
        <f t="shared" si="16"/>
        <v>8</v>
      </c>
      <c r="I29" s="41">
        <f t="shared" si="17"/>
        <v>8.9715536105032836</v>
      </c>
      <c r="J29" s="40">
        <f t="shared" si="18"/>
        <v>9.7046413502109701</v>
      </c>
      <c r="K29" s="41">
        <f t="shared" si="19"/>
        <v>8.1818181818181817</v>
      </c>
      <c r="L29" s="39">
        <f t="shared" si="20"/>
        <v>2.7522935779816518</v>
      </c>
      <c r="M29" s="43">
        <f t="shared" si="21"/>
        <v>3.5398230088495577</v>
      </c>
      <c r="N29" s="44">
        <f t="shared" si="22"/>
        <v>1.9047619047619049</v>
      </c>
      <c r="O29" s="45">
        <f t="shared" si="23"/>
        <v>14.644351464435147</v>
      </c>
      <c r="P29" s="43">
        <f t="shared" si="24"/>
        <v>15.32258064516129</v>
      </c>
      <c r="Q29" s="45">
        <f t="shared" si="25"/>
        <v>13.913043478260869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7.3289902280130299</v>
      </c>
      <c r="D30" s="40">
        <f t="shared" si="12"/>
        <v>7.2100313479623823</v>
      </c>
      <c r="E30" s="41">
        <f t="shared" si="13"/>
        <v>7.4576271186440684</v>
      </c>
      <c r="F30" s="39">
        <f t="shared" si="14"/>
        <v>7.6433121019108281</v>
      </c>
      <c r="G30" s="40">
        <f t="shared" si="15"/>
        <v>8.536585365853659</v>
      </c>
      <c r="H30" s="42">
        <f t="shared" si="16"/>
        <v>6.666666666666667</v>
      </c>
      <c r="I30" s="41">
        <f t="shared" si="17"/>
        <v>7.2210065645514225</v>
      </c>
      <c r="J30" s="40">
        <f t="shared" si="18"/>
        <v>6.7510548523206744</v>
      </c>
      <c r="K30" s="41">
        <f t="shared" si="19"/>
        <v>7.7272727272727266</v>
      </c>
      <c r="L30" s="39">
        <f t="shared" si="20"/>
        <v>10.550458715596331</v>
      </c>
      <c r="M30" s="43">
        <f t="shared" si="21"/>
        <v>10.619469026548673</v>
      </c>
      <c r="N30" s="44">
        <f t="shared" si="22"/>
        <v>10.476190476190476</v>
      </c>
      <c r="O30" s="45">
        <f t="shared" si="23"/>
        <v>4.1841004184100417</v>
      </c>
      <c r="P30" s="43">
        <f t="shared" si="24"/>
        <v>3.225806451612903</v>
      </c>
      <c r="Q30" s="45">
        <f t="shared" si="25"/>
        <v>5.2173913043478262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7.0032573289902285</v>
      </c>
      <c r="D31" s="47">
        <f t="shared" si="12"/>
        <v>8.1504702194357357</v>
      </c>
      <c r="E31" s="48">
        <f t="shared" si="13"/>
        <v>5.7627118644067794</v>
      </c>
      <c r="F31" s="46">
        <f t="shared" si="14"/>
        <v>10.191082802547772</v>
      </c>
      <c r="G31" s="47">
        <f t="shared" si="15"/>
        <v>9.7560975609756095</v>
      </c>
      <c r="H31" s="49">
        <f t="shared" si="16"/>
        <v>10.666666666666668</v>
      </c>
      <c r="I31" s="48">
        <f t="shared" si="17"/>
        <v>5.9080962800875279</v>
      </c>
      <c r="J31" s="47">
        <f t="shared" si="18"/>
        <v>7.59493670886076</v>
      </c>
      <c r="K31" s="48">
        <f t="shared" si="19"/>
        <v>4.0909090909090908</v>
      </c>
      <c r="L31" s="46">
        <f t="shared" si="20"/>
        <v>5.5045871559633035</v>
      </c>
      <c r="M31" s="50">
        <f t="shared" si="21"/>
        <v>7.9646017699115044</v>
      </c>
      <c r="N31" s="51">
        <f t="shared" si="22"/>
        <v>2.8571428571428572</v>
      </c>
      <c r="O31" s="52">
        <f t="shared" si="23"/>
        <v>6.2761506276150625</v>
      </c>
      <c r="P31" s="50">
        <f t="shared" si="24"/>
        <v>7.2580645161290329</v>
      </c>
      <c r="Q31" s="52">
        <f t="shared" si="25"/>
        <v>5.2173913043478262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426</v>
      </c>
      <c r="D6" s="25">
        <f>SUM(D7:D18)</f>
        <v>215</v>
      </c>
      <c r="E6" s="19">
        <f>SUM(E7:E18)</f>
        <v>211</v>
      </c>
      <c r="F6" s="18">
        <f>G6+H6</f>
        <v>161</v>
      </c>
      <c r="G6" s="25">
        <f>SUM(G7:G18)</f>
        <v>76</v>
      </c>
      <c r="H6" s="20">
        <f>SUM(H7:H18)</f>
        <v>85</v>
      </c>
      <c r="I6" s="19">
        <f>J6+K6</f>
        <v>265</v>
      </c>
      <c r="J6" s="25">
        <f>SUM(J7:J18)</f>
        <v>139</v>
      </c>
      <c r="K6" s="19">
        <f>SUM(K7:K18)</f>
        <v>126</v>
      </c>
      <c r="L6" s="18">
        <f>M6+N6</f>
        <v>133</v>
      </c>
      <c r="M6" s="25">
        <f>SUM(M7:M18)</f>
        <v>78</v>
      </c>
      <c r="N6" s="20">
        <f>SUM(N7:N18)</f>
        <v>55</v>
      </c>
      <c r="O6" s="19">
        <f>P6+Q6</f>
        <v>132</v>
      </c>
      <c r="P6" s="25">
        <f>SUM(P7:P18)</f>
        <v>61</v>
      </c>
      <c r="Q6" s="19">
        <f>SUM(Q7:Q18)</f>
        <v>71</v>
      </c>
      <c r="R6" s="27">
        <f>S6+T6</f>
        <v>1</v>
      </c>
      <c r="S6" s="25">
        <f>SUM(S7:S18)</f>
        <v>17</v>
      </c>
      <c r="T6" s="29">
        <f>SUM(T7:T18)</f>
        <v>-16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46</v>
      </c>
      <c r="D7" s="26">
        <f t="shared" ref="D7:E18" si="1">G7+J7</f>
        <v>23</v>
      </c>
      <c r="E7" s="17">
        <f t="shared" si="1"/>
        <v>23</v>
      </c>
      <c r="F7" s="16">
        <f>G7+H7</f>
        <v>28</v>
      </c>
      <c r="G7" s="60">
        <v>15</v>
      </c>
      <c r="H7" s="61">
        <v>13</v>
      </c>
      <c r="I7" s="17">
        <f t="shared" ref="I7:I18" si="2">J7+K7</f>
        <v>18</v>
      </c>
      <c r="J7" s="26">
        <f>M7+P7</f>
        <v>8</v>
      </c>
      <c r="K7" s="17">
        <f t="shared" ref="K7:K18" si="3">N7+Q7</f>
        <v>10</v>
      </c>
      <c r="L7" s="16">
        <f>M7+N7</f>
        <v>10</v>
      </c>
      <c r="M7" s="60">
        <v>4</v>
      </c>
      <c r="N7" s="61">
        <v>6</v>
      </c>
      <c r="O7" s="15">
        <f>P7+Q7</f>
        <v>8</v>
      </c>
      <c r="P7" s="60">
        <v>4</v>
      </c>
      <c r="Q7" s="15">
        <v>4</v>
      </c>
      <c r="R7" s="16">
        <f t="shared" ref="R7:R18" si="4">S7+T7</f>
        <v>2</v>
      </c>
      <c r="S7" s="26">
        <f t="shared" ref="S7:T18" si="5">M7-P7</f>
        <v>0</v>
      </c>
      <c r="T7" s="30">
        <f t="shared" si="5"/>
        <v>2</v>
      </c>
    </row>
    <row r="8" spans="1:20" s="2" customFormat="1" ht="36" customHeight="1" x14ac:dyDescent="0.2">
      <c r="A8" s="67"/>
      <c r="B8" s="8" t="s">
        <v>50</v>
      </c>
      <c r="C8" s="16">
        <f t="shared" si="0"/>
        <v>34</v>
      </c>
      <c r="D8" s="26">
        <f t="shared" si="1"/>
        <v>12</v>
      </c>
      <c r="E8" s="17">
        <f t="shared" si="1"/>
        <v>22</v>
      </c>
      <c r="F8" s="16">
        <f t="shared" ref="F8:F18" si="6">G8+H8</f>
        <v>19</v>
      </c>
      <c r="G8" s="60">
        <v>8</v>
      </c>
      <c r="H8" s="61">
        <v>11</v>
      </c>
      <c r="I8" s="17">
        <f t="shared" si="2"/>
        <v>15</v>
      </c>
      <c r="J8" s="26">
        <f t="shared" ref="J8:J18" si="7">M8+P8</f>
        <v>4</v>
      </c>
      <c r="K8" s="17">
        <f t="shared" si="3"/>
        <v>11</v>
      </c>
      <c r="L8" s="16">
        <f t="shared" ref="L8:L18" si="8">M8+N8</f>
        <v>7</v>
      </c>
      <c r="M8" s="60">
        <v>2</v>
      </c>
      <c r="N8" s="61">
        <v>5</v>
      </c>
      <c r="O8" s="15">
        <f t="shared" ref="O8:O18" si="9">P8+Q8</f>
        <v>8</v>
      </c>
      <c r="P8" s="60">
        <v>2</v>
      </c>
      <c r="Q8" s="15">
        <v>6</v>
      </c>
      <c r="R8" s="16">
        <f t="shared" si="4"/>
        <v>-1</v>
      </c>
      <c r="S8" s="26">
        <f t="shared" si="5"/>
        <v>0</v>
      </c>
      <c r="T8" s="30">
        <f t="shared" si="5"/>
        <v>-1</v>
      </c>
    </row>
    <row r="9" spans="1:20" s="2" customFormat="1" ht="36" customHeight="1" x14ac:dyDescent="0.2">
      <c r="A9" s="67"/>
      <c r="B9" s="8" t="s">
        <v>51</v>
      </c>
      <c r="C9" s="16">
        <f t="shared" si="0"/>
        <v>28</v>
      </c>
      <c r="D9" s="26">
        <f t="shared" si="1"/>
        <v>12</v>
      </c>
      <c r="E9" s="17">
        <f t="shared" si="1"/>
        <v>16</v>
      </c>
      <c r="F9" s="16">
        <f t="shared" si="6"/>
        <v>8</v>
      </c>
      <c r="G9" s="60">
        <v>3</v>
      </c>
      <c r="H9" s="61">
        <v>5</v>
      </c>
      <c r="I9" s="17">
        <f t="shared" si="2"/>
        <v>20</v>
      </c>
      <c r="J9" s="26">
        <f t="shared" si="7"/>
        <v>9</v>
      </c>
      <c r="K9" s="17">
        <f t="shared" si="3"/>
        <v>11</v>
      </c>
      <c r="L9" s="16">
        <f t="shared" si="8"/>
        <v>11</v>
      </c>
      <c r="M9" s="60">
        <v>8</v>
      </c>
      <c r="N9" s="61">
        <v>3</v>
      </c>
      <c r="O9" s="15">
        <f t="shared" si="9"/>
        <v>9</v>
      </c>
      <c r="P9" s="60">
        <v>1</v>
      </c>
      <c r="Q9" s="15">
        <v>8</v>
      </c>
      <c r="R9" s="16">
        <f t="shared" si="4"/>
        <v>2</v>
      </c>
      <c r="S9" s="26">
        <f t="shared" si="5"/>
        <v>7</v>
      </c>
      <c r="T9" s="30">
        <f t="shared" si="5"/>
        <v>-5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18</v>
      </c>
      <c r="D10" s="26">
        <f t="shared" si="1"/>
        <v>10</v>
      </c>
      <c r="E10" s="17">
        <f t="shared" si="1"/>
        <v>8</v>
      </c>
      <c r="F10" s="16">
        <f t="shared" si="6"/>
        <v>8</v>
      </c>
      <c r="G10" s="60">
        <v>3</v>
      </c>
      <c r="H10" s="61">
        <v>5</v>
      </c>
      <c r="I10" s="17">
        <f t="shared" si="2"/>
        <v>10</v>
      </c>
      <c r="J10" s="26">
        <f t="shared" si="7"/>
        <v>7</v>
      </c>
      <c r="K10" s="17">
        <f t="shared" si="3"/>
        <v>3</v>
      </c>
      <c r="L10" s="16">
        <f t="shared" si="8"/>
        <v>2</v>
      </c>
      <c r="M10" s="60">
        <v>2</v>
      </c>
      <c r="N10" s="61">
        <v>0</v>
      </c>
      <c r="O10" s="15">
        <f t="shared" si="9"/>
        <v>8</v>
      </c>
      <c r="P10" s="60">
        <v>5</v>
      </c>
      <c r="Q10" s="15">
        <v>3</v>
      </c>
      <c r="R10" s="16">
        <f t="shared" si="4"/>
        <v>-6</v>
      </c>
      <c r="S10" s="26">
        <f t="shared" si="5"/>
        <v>-3</v>
      </c>
      <c r="T10" s="30">
        <f t="shared" si="5"/>
        <v>-3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18</v>
      </c>
      <c r="D11" s="26">
        <f t="shared" si="1"/>
        <v>10</v>
      </c>
      <c r="E11" s="17">
        <f t="shared" si="1"/>
        <v>8</v>
      </c>
      <c r="F11" s="16">
        <f t="shared" si="6"/>
        <v>8</v>
      </c>
      <c r="G11" s="60">
        <v>5</v>
      </c>
      <c r="H11" s="61">
        <v>3</v>
      </c>
      <c r="I11" s="17">
        <f t="shared" si="2"/>
        <v>10</v>
      </c>
      <c r="J11" s="26">
        <f t="shared" si="7"/>
        <v>5</v>
      </c>
      <c r="K11" s="17">
        <f t="shared" si="3"/>
        <v>5</v>
      </c>
      <c r="L11" s="16">
        <f t="shared" si="8"/>
        <v>5</v>
      </c>
      <c r="M11" s="60">
        <v>1</v>
      </c>
      <c r="N11" s="61">
        <v>4</v>
      </c>
      <c r="O11" s="15">
        <f t="shared" si="9"/>
        <v>5</v>
      </c>
      <c r="P11" s="60">
        <v>4</v>
      </c>
      <c r="Q11" s="15">
        <v>1</v>
      </c>
      <c r="R11" s="16">
        <f t="shared" si="4"/>
        <v>0</v>
      </c>
      <c r="S11" s="26">
        <f t="shared" si="5"/>
        <v>-3</v>
      </c>
      <c r="T11" s="30">
        <f t="shared" si="5"/>
        <v>3</v>
      </c>
    </row>
    <row r="12" spans="1:20" s="2" customFormat="1" ht="36" customHeight="1" x14ac:dyDescent="0.2">
      <c r="A12" s="67"/>
      <c r="B12" s="8" t="s">
        <v>54</v>
      </c>
      <c r="C12" s="16">
        <f t="shared" si="0"/>
        <v>81</v>
      </c>
      <c r="D12" s="26">
        <f t="shared" si="1"/>
        <v>45</v>
      </c>
      <c r="E12" s="17">
        <f t="shared" si="1"/>
        <v>36</v>
      </c>
      <c r="F12" s="16">
        <f t="shared" si="6"/>
        <v>14</v>
      </c>
      <c r="G12" s="60">
        <v>6</v>
      </c>
      <c r="H12" s="61">
        <v>8</v>
      </c>
      <c r="I12" s="17">
        <f t="shared" si="2"/>
        <v>67</v>
      </c>
      <c r="J12" s="26">
        <f t="shared" si="7"/>
        <v>39</v>
      </c>
      <c r="K12" s="17">
        <f t="shared" si="3"/>
        <v>28</v>
      </c>
      <c r="L12" s="16">
        <f t="shared" si="8"/>
        <v>20</v>
      </c>
      <c r="M12" s="60">
        <v>13</v>
      </c>
      <c r="N12" s="61">
        <v>7</v>
      </c>
      <c r="O12" s="15">
        <f t="shared" si="9"/>
        <v>47</v>
      </c>
      <c r="P12" s="60">
        <v>26</v>
      </c>
      <c r="Q12" s="15">
        <v>21</v>
      </c>
      <c r="R12" s="16">
        <f t="shared" si="4"/>
        <v>-27</v>
      </c>
      <c r="S12" s="26">
        <f t="shared" si="5"/>
        <v>-13</v>
      </c>
      <c r="T12" s="30">
        <f t="shared" si="5"/>
        <v>-14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33</v>
      </c>
      <c r="D13" s="26">
        <f t="shared" si="1"/>
        <v>15</v>
      </c>
      <c r="E13" s="17">
        <f t="shared" si="1"/>
        <v>18</v>
      </c>
      <c r="F13" s="16">
        <f t="shared" si="6"/>
        <v>6</v>
      </c>
      <c r="G13" s="60">
        <v>4</v>
      </c>
      <c r="H13" s="61">
        <v>2</v>
      </c>
      <c r="I13" s="17">
        <f t="shared" si="2"/>
        <v>27</v>
      </c>
      <c r="J13" s="26">
        <f t="shared" si="7"/>
        <v>11</v>
      </c>
      <c r="K13" s="17">
        <f t="shared" si="3"/>
        <v>16</v>
      </c>
      <c r="L13" s="16">
        <f t="shared" si="8"/>
        <v>18</v>
      </c>
      <c r="M13" s="60">
        <v>9</v>
      </c>
      <c r="N13" s="61">
        <v>9</v>
      </c>
      <c r="O13" s="15">
        <f t="shared" si="9"/>
        <v>9</v>
      </c>
      <c r="P13" s="60">
        <v>2</v>
      </c>
      <c r="Q13" s="15">
        <v>7</v>
      </c>
      <c r="R13" s="16">
        <f t="shared" si="4"/>
        <v>9</v>
      </c>
      <c r="S13" s="26">
        <f t="shared" si="5"/>
        <v>7</v>
      </c>
      <c r="T13" s="30">
        <f t="shared" si="5"/>
        <v>2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39</v>
      </c>
      <c r="D14" s="26">
        <f t="shared" si="1"/>
        <v>21</v>
      </c>
      <c r="E14" s="17">
        <f t="shared" si="1"/>
        <v>18</v>
      </c>
      <c r="F14" s="16">
        <f t="shared" si="6"/>
        <v>21</v>
      </c>
      <c r="G14" s="60">
        <v>10</v>
      </c>
      <c r="H14" s="61">
        <v>11</v>
      </c>
      <c r="I14" s="17">
        <f t="shared" si="2"/>
        <v>18</v>
      </c>
      <c r="J14" s="26">
        <f t="shared" si="7"/>
        <v>11</v>
      </c>
      <c r="K14" s="17">
        <f t="shared" si="3"/>
        <v>7</v>
      </c>
      <c r="L14" s="16">
        <f t="shared" si="8"/>
        <v>11</v>
      </c>
      <c r="M14" s="60">
        <v>7</v>
      </c>
      <c r="N14" s="61">
        <v>4</v>
      </c>
      <c r="O14" s="15">
        <f t="shared" si="9"/>
        <v>7</v>
      </c>
      <c r="P14" s="60">
        <v>4</v>
      </c>
      <c r="Q14" s="15">
        <v>3</v>
      </c>
      <c r="R14" s="16">
        <f t="shared" si="4"/>
        <v>4</v>
      </c>
      <c r="S14" s="26">
        <f t="shared" si="5"/>
        <v>3</v>
      </c>
      <c r="T14" s="30">
        <f t="shared" si="5"/>
        <v>1</v>
      </c>
    </row>
    <row r="15" spans="1:20" s="2" customFormat="1" ht="36" customHeight="1" x14ac:dyDescent="0.2">
      <c r="A15" s="67"/>
      <c r="B15" s="8" t="s">
        <v>57</v>
      </c>
      <c r="C15" s="16">
        <f t="shared" si="0"/>
        <v>46</v>
      </c>
      <c r="D15" s="26">
        <f t="shared" si="1"/>
        <v>25</v>
      </c>
      <c r="E15" s="17">
        <f t="shared" si="1"/>
        <v>21</v>
      </c>
      <c r="F15" s="16">
        <f t="shared" si="6"/>
        <v>16</v>
      </c>
      <c r="G15" s="60">
        <v>7</v>
      </c>
      <c r="H15" s="61">
        <v>9</v>
      </c>
      <c r="I15" s="17">
        <f t="shared" si="2"/>
        <v>30</v>
      </c>
      <c r="J15" s="26">
        <f t="shared" si="7"/>
        <v>18</v>
      </c>
      <c r="K15" s="17">
        <f t="shared" si="3"/>
        <v>12</v>
      </c>
      <c r="L15" s="16">
        <f t="shared" si="8"/>
        <v>15</v>
      </c>
      <c r="M15" s="60">
        <v>10</v>
      </c>
      <c r="N15" s="61">
        <v>5</v>
      </c>
      <c r="O15" s="15">
        <f t="shared" si="9"/>
        <v>15</v>
      </c>
      <c r="P15" s="60">
        <v>8</v>
      </c>
      <c r="Q15" s="15">
        <v>7</v>
      </c>
      <c r="R15" s="16">
        <f t="shared" si="4"/>
        <v>0</v>
      </c>
      <c r="S15" s="26">
        <f t="shared" si="5"/>
        <v>2</v>
      </c>
      <c r="T15" s="30">
        <f t="shared" si="5"/>
        <v>-2</v>
      </c>
    </row>
    <row r="16" spans="1:20" s="2" customFormat="1" ht="36" customHeight="1" x14ac:dyDescent="0.2">
      <c r="A16" s="67"/>
      <c r="B16" s="8" t="s">
        <v>58</v>
      </c>
      <c r="C16" s="16">
        <f t="shared" si="0"/>
        <v>39</v>
      </c>
      <c r="D16" s="26">
        <f t="shared" si="1"/>
        <v>22</v>
      </c>
      <c r="E16" s="17">
        <f t="shared" si="1"/>
        <v>17</v>
      </c>
      <c r="F16" s="16">
        <f t="shared" si="6"/>
        <v>16</v>
      </c>
      <c r="G16" s="60">
        <v>7</v>
      </c>
      <c r="H16" s="61">
        <v>9</v>
      </c>
      <c r="I16" s="17">
        <f t="shared" si="2"/>
        <v>23</v>
      </c>
      <c r="J16" s="26">
        <f t="shared" si="7"/>
        <v>15</v>
      </c>
      <c r="K16" s="17">
        <f t="shared" si="3"/>
        <v>8</v>
      </c>
      <c r="L16" s="16">
        <f t="shared" si="8"/>
        <v>17</v>
      </c>
      <c r="M16" s="60">
        <v>12</v>
      </c>
      <c r="N16" s="61">
        <v>5</v>
      </c>
      <c r="O16" s="15">
        <f t="shared" si="9"/>
        <v>6</v>
      </c>
      <c r="P16" s="60">
        <v>3</v>
      </c>
      <c r="Q16" s="15">
        <v>3</v>
      </c>
      <c r="R16" s="16">
        <f t="shared" si="4"/>
        <v>11</v>
      </c>
      <c r="S16" s="26">
        <f t="shared" si="5"/>
        <v>9</v>
      </c>
      <c r="T16" s="30">
        <f t="shared" si="5"/>
        <v>2</v>
      </c>
    </row>
    <row r="17" spans="1:20" s="2" customFormat="1" ht="36" customHeight="1" x14ac:dyDescent="0.2">
      <c r="A17" s="67"/>
      <c r="B17" s="8" t="s">
        <v>59</v>
      </c>
      <c r="C17" s="16">
        <f t="shared" si="0"/>
        <v>20</v>
      </c>
      <c r="D17" s="26">
        <f t="shared" si="1"/>
        <v>10</v>
      </c>
      <c r="E17" s="17">
        <f t="shared" si="1"/>
        <v>10</v>
      </c>
      <c r="F17" s="16">
        <f t="shared" si="6"/>
        <v>4</v>
      </c>
      <c r="G17" s="60">
        <v>2</v>
      </c>
      <c r="H17" s="61">
        <v>2</v>
      </c>
      <c r="I17" s="17">
        <f t="shared" si="2"/>
        <v>16</v>
      </c>
      <c r="J17" s="26">
        <f t="shared" si="7"/>
        <v>8</v>
      </c>
      <c r="K17" s="17">
        <f t="shared" si="3"/>
        <v>8</v>
      </c>
      <c r="L17" s="16">
        <f t="shared" si="8"/>
        <v>13</v>
      </c>
      <c r="M17" s="60">
        <v>6</v>
      </c>
      <c r="N17" s="61">
        <v>7</v>
      </c>
      <c r="O17" s="15">
        <f t="shared" si="9"/>
        <v>3</v>
      </c>
      <c r="P17" s="60">
        <v>2</v>
      </c>
      <c r="Q17" s="15">
        <v>1</v>
      </c>
      <c r="R17" s="16">
        <f t="shared" si="4"/>
        <v>10</v>
      </c>
      <c r="S17" s="26">
        <f t="shared" si="5"/>
        <v>4</v>
      </c>
      <c r="T17" s="30">
        <f t="shared" si="5"/>
        <v>6</v>
      </c>
    </row>
    <row r="18" spans="1:20" s="2" customFormat="1" ht="36" customHeight="1" x14ac:dyDescent="0.2">
      <c r="A18" s="67"/>
      <c r="B18" s="8" t="s">
        <v>60</v>
      </c>
      <c r="C18" s="16">
        <f t="shared" si="0"/>
        <v>24</v>
      </c>
      <c r="D18" s="26">
        <f t="shared" si="1"/>
        <v>10</v>
      </c>
      <c r="E18" s="17">
        <f t="shared" si="1"/>
        <v>14</v>
      </c>
      <c r="F18" s="16">
        <f t="shared" si="6"/>
        <v>13</v>
      </c>
      <c r="G18" s="60">
        <v>6</v>
      </c>
      <c r="H18" s="61">
        <v>7</v>
      </c>
      <c r="I18" s="17">
        <f t="shared" si="2"/>
        <v>11</v>
      </c>
      <c r="J18" s="26">
        <f t="shared" si="7"/>
        <v>4</v>
      </c>
      <c r="K18" s="17">
        <f t="shared" si="3"/>
        <v>7</v>
      </c>
      <c r="L18" s="16">
        <f t="shared" si="8"/>
        <v>4</v>
      </c>
      <c r="M18" s="60">
        <v>4</v>
      </c>
      <c r="N18" s="61">
        <v>0</v>
      </c>
      <c r="O18" s="15">
        <f t="shared" si="9"/>
        <v>7</v>
      </c>
      <c r="P18" s="60">
        <v>0</v>
      </c>
      <c r="Q18" s="15">
        <v>7</v>
      </c>
      <c r="R18" s="16">
        <f t="shared" si="4"/>
        <v>-3</v>
      </c>
      <c r="S18" s="26">
        <f t="shared" si="5"/>
        <v>4</v>
      </c>
      <c r="T18" s="30">
        <f t="shared" si="5"/>
        <v>-7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100.00000000000001</v>
      </c>
      <c r="H19" s="37">
        <f t="shared" si="10"/>
        <v>100.00000000000001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10.7981220657277</v>
      </c>
      <c r="D20" s="40">
        <f>D7/$D$6*100</f>
        <v>10.697674418604651</v>
      </c>
      <c r="E20" s="41">
        <f>E7/$E$6*100</f>
        <v>10.900473933649289</v>
      </c>
      <c r="F20" s="39">
        <f>F7/$F$6*100</f>
        <v>17.391304347826086</v>
      </c>
      <c r="G20" s="40">
        <f>G7/$G$6*100</f>
        <v>19.736842105263158</v>
      </c>
      <c r="H20" s="42">
        <f>H7/$H$6*100</f>
        <v>15.294117647058824</v>
      </c>
      <c r="I20" s="41">
        <f>I7/$I$6*100</f>
        <v>6.7924528301886795</v>
      </c>
      <c r="J20" s="40">
        <f>J7/$J$6*100</f>
        <v>5.755395683453238</v>
      </c>
      <c r="K20" s="41">
        <f>K7/$K$6*100</f>
        <v>7.9365079365079358</v>
      </c>
      <c r="L20" s="39">
        <f>L7/$L$6*100</f>
        <v>7.518796992481203</v>
      </c>
      <c r="M20" s="43">
        <f>M7/$M$6*100</f>
        <v>5.1282051282051277</v>
      </c>
      <c r="N20" s="44">
        <f>N7/$N$6*100</f>
        <v>10.909090909090908</v>
      </c>
      <c r="O20" s="45">
        <f>O7/$O$6*100</f>
        <v>6.0606060606060606</v>
      </c>
      <c r="P20" s="43">
        <f>P7/$P$6*100</f>
        <v>6.557377049180328</v>
      </c>
      <c r="Q20" s="45">
        <f>Q7/$Q$6*100</f>
        <v>5.6338028169014089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7.981220657276995</v>
      </c>
      <c r="D21" s="40">
        <f t="shared" ref="D21:D31" si="12">D8/$D$6*100</f>
        <v>5.5813953488372094</v>
      </c>
      <c r="E21" s="41">
        <f t="shared" ref="E21:E31" si="13">E8/$E$6*100</f>
        <v>10.42654028436019</v>
      </c>
      <c r="F21" s="39">
        <f t="shared" ref="F21:F31" si="14">F8/$F$6*100</f>
        <v>11.801242236024844</v>
      </c>
      <c r="G21" s="40">
        <f t="shared" ref="G21:G31" si="15">G8/$G$6*100</f>
        <v>10.526315789473683</v>
      </c>
      <c r="H21" s="42">
        <f t="shared" ref="H21:H31" si="16">H8/$H$6*100</f>
        <v>12.941176470588237</v>
      </c>
      <c r="I21" s="41">
        <f t="shared" ref="I21:I31" si="17">I8/$I$6*100</f>
        <v>5.6603773584905666</v>
      </c>
      <c r="J21" s="40">
        <f t="shared" ref="J21:J31" si="18">J8/$J$6*100</f>
        <v>2.877697841726619</v>
      </c>
      <c r="K21" s="41">
        <f t="shared" ref="K21:K31" si="19">K8/$K$6*100</f>
        <v>8.7301587301587293</v>
      </c>
      <c r="L21" s="39">
        <f t="shared" ref="L21:L31" si="20">L8/$L$6*100</f>
        <v>5.2631578947368416</v>
      </c>
      <c r="M21" s="43">
        <f t="shared" ref="M21:M31" si="21">M8/$M$6*100</f>
        <v>2.5641025641025639</v>
      </c>
      <c r="N21" s="44">
        <f t="shared" ref="N21:N31" si="22">N8/$N$6*100</f>
        <v>9.0909090909090917</v>
      </c>
      <c r="O21" s="45">
        <f t="shared" ref="O21:O31" si="23">O8/$O$6*100</f>
        <v>6.0606060606060606</v>
      </c>
      <c r="P21" s="43">
        <f t="shared" ref="P21:P31" si="24">P8/$P$6*100</f>
        <v>3.278688524590164</v>
      </c>
      <c r="Q21" s="45">
        <f t="shared" ref="Q21:Q31" si="25">Q8/$Q$6*100</f>
        <v>8.4507042253521121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6.5727699530516439</v>
      </c>
      <c r="D22" s="40">
        <f t="shared" si="12"/>
        <v>5.5813953488372094</v>
      </c>
      <c r="E22" s="41">
        <f t="shared" si="13"/>
        <v>7.5829383886255926</v>
      </c>
      <c r="F22" s="39">
        <f t="shared" si="14"/>
        <v>4.9689440993788816</v>
      </c>
      <c r="G22" s="40">
        <f t="shared" si="15"/>
        <v>3.9473684210526314</v>
      </c>
      <c r="H22" s="42">
        <f t="shared" si="16"/>
        <v>5.8823529411764701</v>
      </c>
      <c r="I22" s="41">
        <f t="shared" si="17"/>
        <v>7.5471698113207548</v>
      </c>
      <c r="J22" s="40">
        <f t="shared" si="18"/>
        <v>6.4748201438848918</v>
      </c>
      <c r="K22" s="41">
        <f t="shared" si="19"/>
        <v>8.7301587301587293</v>
      </c>
      <c r="L22" s="39">
        <f t="shared" si="20"/>
        <v>8.2706766917293226</v>
      </c>
      <c r="M22" s="43">
        <f t="shared" si="21"/>
        <v>10.256410256410255</v>
      </c>
      <c r="N22" s="44">
        <f t="shared" si="22"/>
        <v>5.4545454545454541</v>
      </c>
      <c r="O22" s="45">
        <f t="shared" si="23"/>
        <v>6.8181818181818175</v>
      </c>
      <c r="P22" s="43">
        <f t="shared" si="24"/>
        <v>1.639344262295082</v>
      </c>
      <c r="Q22" s="45">
        <f t="shared" si="25"/>
        <v>11.267605633802818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4.225352112676056</v>
      </c>
      <c r="D23" s="40">
        <f t="shared" si="12"/>
        <v>4.6511627906976747</v>
      </c>
      <c r="E23" s="41">
        <f t="shared" si="13"/>
        <v>3.7914691943127963</v>
      </c>
      <c r="F23" s="39">
        <f t="shared" si="14"/>
        <v>4.9689440993788816</v>
      </c>
      <c r="G23" s="40">
        <f t="shared" si="15"/>
        <v>3.9473684210526314</v>
      </c>
      <c r="H23" s="42">
        <f t="shared" si="16"/>
        <v>5.8823529411764701</v>
      </c>
      <c r="I23" s="41">
        <f t="shared" si="17"/>
        <v>3.7735849056603774</v>
      </c>
      <c r="J23" s="40">
        <f t="shared" si="18"/>
        <v>5.0359712230215825</v>
      </c>
      <c r="K23" s="41">
        <f t="shared" si="19"/>
        <v>2.3809523809523809</v>
      </c>
      <c r="L23" s="39">
        <f t="shared" si="20"/>
        <v>1.5037593984962405</v>
      </c>
      <c r="M23" s="43">
        <f t="shared" si="21"/>
        <v>2.5641025641025639</v>
      </c>
      <c r="N23" s="44">
        <f t="shared" si="22"/>
        <v>0</v>
      </c>
      <c r="O23" s="45">
        <f t="shared" si="23"/>
        <v>6.0606060606060606</v>
      </c>
      <c r="P23" s="43">
        <f t="shared" si="24"/>
        <v>8.1967213114754092</v>
      </c>
      <c r="Q23" s="45">
        <f t="shared" si="25"/>
        <v>4.225352112676056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4.225352112676056</v>
      </c>
      <c r="D24" s="40">
        <f t="shared" si="12"/>
        <v>4.6511627906976747</v>
      </c>
      <c r="E24" s="41">
        <f t="shared" si="13"/>
        <v>3.7914691943127963</v>
      </c>
      <c r="F24" s="39">
        <f t="shared" si="14"/>
        <v>4.9689440993788816</v>
      </c>
      <c r="G24" s="40">
        <f t="shared" si="15"/>
        <v>6.5789473684210522</v>
      </c>
      <c r="H24" s="42">
        <f t="shared" si="16"/>
        <v>3.5294117647058822</v>
      </c>
      <c r="I24" s="41">
        <f t="shared" si="17"/>
        <v>3.7735849056603774</v>
      </c>
      <c r="J24" s="40">
        <f t="shared" si="18"/>
        <v>3.5971223021582732</v>
      </c>
      <c r="K24" s="41">
        <f t="shared" si="19"/>
        <v>3.9682539682539679</v>
      </c>
      <c r="L24" s="39">
        <f t="shared" si="20"/>
        <v>3.7593984962406015</v>
      </c>
      <c r="M24" s="43">
        <f t="shared" si="21"/>
        <v>1.2820512820512819</v>
      </c>
      <c r="N24" s="44">
        <f t="shared" si="22"/>
        <v>7.2727272727272725</v>
      </c>
      <c r="O24" s="45">
        <f t="shared" si="23"/>
        <v>3.7878787878787881</v>
      </c>
      <c r="P24" s="43">
        <f t="shared" si="24"/>
        <v>6.557377049180328</v>
      </c>
      <c r="Q24" s="45">
        <f t="shared" si="25"/>
        <v>1.4084507042253522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19.014084507042252</v>
      </c>
      <c r="D25" s="40">
        <f t="shared" si="12"/>
        <v>20.930232558139537</v>
      </c>
      <c r="E25" s="41">
        <f t="shared" si="13"/>
        <v>17.061611374407583</v>
      </c>
      <c r="F25" s="39">
        <f t="shared" si="14"/>
        <v>8.695652173913043</v>
      </c>
      <c r="G25" s="40">
        <f t="shared" si="15"/>
        <v>7.8947368421052628</v>
      </c>
      <c r="H25" s="42">
        <f t="shared" si="16"/>
        <v>9.4117647058823533</v>
      </c>
      <c r="I25" s="41">
        <f t="shared" si="17"/>
        <v>25.283018867924529</v>
      </c>
      <c r="J25" s="40">
        <f t="shared" si="18"/>
        <v>28.057553956834528</v>
      </c>
      <c r="K25" s="41">
        <f t="shared" si="19"/>
        <v>22.222222222222221</v>
      </c>
      <c r="L25" s="39">
        <f t="shared" si="20"/>
        <v>15.037593984962406</v>
      </c>
      <c r="M25" s="43">
        <f t="shared" si="21"/>
        <v>16.666666666666664</v>
      </c>
      <c r="N25" s="44">
        <f t="shared" si="22"/>
        <v>12.727272727272727</v>
      </c>
      <c r="O25" s="45">
        <f t="shared" si="23"/>
        <v>35.606060606060609</v>
      </c>
      <c r="P25" s="43">
        <f t="shared" si="24"/>
        <v>42.622950819672127</v>
      </c>
      <c r="Q25" s="45">
        <f t="shared" si="25"/>
        <v>29.577464788732392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7.7464788732394361</v>
      </c>
      <c r="D26" s="40">
        <f t="shared" si="12"/>
        <v>6.9767441860465116</v>
      </c>
      <c r="E26" s="41">
        <f t="shared" si="13"/>
        <v>8.5308056872037916</v>
      </c>
      <c r="F26" s="39">
        <f t="shared" si="14"/>
        <v>3.7267080745341614</v>
      </c>
      <c r="G26" s="40">
        <f t="shared" si="15"/>
        <v>5.2631578947368416</v>
      </c>
      <c r="H26" s="42">
        <f t="shared" si="16"/>
        <v>2.3529411764705883</v>
      </c>
      <c r="I26" s="41">
        <f t="shared" si="17"/>
        <v>10.188679245283019</v>
      </c>
      <c r="J26" s="40">
        <f t="shared" si="18"/>
        <v>7.9136690647482011</v>
      </c>
      <c r="K26" s="41">
        <f t="shared" si="19"/>
        <v>12.698412698412698</v>
      </c>
      <c r="L26" s="39">
        <f t="shared" si="20"/>
        <v>13.533834586466165</v>
      </c>
      <c r="M26" s="43">
        <f t="shared" si="21"/>
        <v>11.538461538461538</v>
      </c>
      <c r="N26" s="44">
        <f t="shared" si="22"/>
        <v>16.363636363636363</v>
      </c>
      <c r="O26" s="45">
        <f t="shared" si="23"/>
        <v>6.8181818181818175</v>
      </c>
      <c r="P26" s="43">
        <f t="shared" si="24"/>
        <v>3.278688524590164</v>
      </c>
      <c r="Q26" s="45">
        <f t="shared" si="25"/>
        <v>9.8591549295774641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9.1549295774647899</v>
      </c>
      <c r="D27" s="40">
        <f t="shared" si="12"/>
        <v>9.7674418604651159</v>
      </c>
      <c r="E27" s="41">
        <f t="shared" si="13"/>
        <v>8.5308056872037916</v>
      </c>
      <c r="F27" s="39">
        <f t="shared" si="14"/>
        <v>13.043478260869565</v>
      </c>
      <c r="G27" s="40">
        <f t="shared" si="15"/>
        <v>13.157894736842104</v>
      </c>
      <c r="H27" s="42">
        <f t="shared" si="16"/>
        <v>12.941176470588237</v>
      </c>
      <c r="I27" s="41">
        <f t="shared" si="17"/>
        <v>6.7924528301886795</v>
      </c>
      <c r="J27" s="40">
        <f t="shared" si="18"/>
        <v>7.9136690647482011</v>
      </c>
      <c r="K27" s="41">
        <f t="shared" si="19"/>
        <v>5.5555555555555554</v>
      </c>
      <c r="L27" s="39">
        <f t="shared" si="20"/>
        <v>8.2706766917293226</v>
      </c>
      <c r="M27" s="43">
        <f t="shared" si="21"/>
        <v>8.9743589743589745</v>
      </c>
      <c r="N27" s="44">
        <f t="shared" si="22"/>
        <v>7.2727272727272725</v>
      </c>
      <c r="O27" s="45">
        <f t="shared" si="23"/>
        <v>5.3030303030303028</v>
      </c>
      <c r="P27" s="43">
        <f t="shared" si="24"/>
        <v>6.557377049180328</v>
      </c>
      <c r="Q27" s="45">
        <f t="shared" si="25"/>
        <v>4.225352112676056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10.7981220657277</v>
      </c>
      <c r="D28" s="40">
        <f t="shared" si="12"/>
        <v>11.627906976744185</v>
      </c>
      <c r="E28" s="41">
        <f t="shared" si="13"/>
        <v>9.9526066350710902</v>
      </c>
      <c r="F28" s="39">
        <f t="shared" si="14"/>
        <v>9.9378881987577632</v>
      </c>
      <c r="G28" s="40">
        <f t="shared" si="15"/>
        <v>9.2105263157894726</v>
      </c>
      <c r="H28" s="42">
        <f t="shared" si="16"/>
        <v>10.588235294117647</v>
      </c>
      <c r="I28" s="41">
        <f t="shared" si="17"/>
        <v>11.320754716981133</v>
      </c>
      <c r="J28" s="40">
        <f t="shared" si="18"/>
        <v>12.949640287769784</v>
      </c>
      <c r="K28" s="41">
        <f t="shared" si="19"/>
        <v>9.5238095238095237</v>
      </c>
      <c r="L28" s="39">
        <f t="shared" si="20"/>
        <v>11.278195488721805</v>
      </c>
      <c r="M28" s="43">
        <f t="shared" si="21"/>
        <v>12.820512820512819</v>
      </c>
      <c r="N28" s="44">
        <f t="shared" si="22"/>
        <v>9.0909090909090917</v>
      </c>
      <c r="O28" s="45">
        <f t="shared" si="23"/>
        <v>11.363636363636363</v>
      </c>
      <c r="P28" s="43">
        <f t="shared" si="24"/>
        <v>13.114754098360656</v>
      </c>
      <c r="Q28" s="45">
        <f t="shared" si="25"/>
        <v>9.8591549295774641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9.1549295774647899</v>
      </c>
      <c r="D29" s="40">
        <f t="shared" si="12"/>
        <v>10.232558139534884</v>
      </c>
      <c r="E29" s="41">
        <f t="shared" si="13"/>
        <v>8.0568720379146921</v>
      </c>
      <c r="F29" s="39">
        <f t="shared" si="14"/>
        <v>9.9378881987577632</v>
      </c>
      <c r="G29" s="40">
        <f t="shared" si="15"/>
        <v>9.2105263157894726</v>
      </c>
      <c r="H29" s="42">
        <f t="shared" si="16"/>
        <v>10.588235294117647</v>
      </c>
      <c r="I29" s="41">
        <f t="shared" si="17"/>
        <v>8.6792452830188669</v>
      </c>
      <c r="J29" s="40">
        <f t="shared" si="18"/>
        <v>10.791366906474821</v>
      </c>
      <c r="K29" s="41">
        <f t="shared" si="19"/>
        <v>6.3492063492063489</v>
      </c>
      <c r="L29" s="39">
        <f t="shared" si="20"/>
        <v>12.781954887218044</v>
      </c>
      <c r="M29" s="43">
        <f t="shared" si="21"/>
        <v>15.384615384615385</v>
      </c>
      <c r="N29" s="44">
        <f t="shared" si="22"/>
        <v>9.0909090909090917</v>
      </c>
      <c r="O29" s="45">
        <f t="shared" si="23"/>
        <v>4.5454545454545459</v>
      </c>
      <c r="P29" s="43">
        <f t="shared" si="24"/>
        <v>4.918032786885246</v>
      </c>
      <c r="Q29" s="45">
        <f t="shared" si="25"/>
        <v>4.225352112676056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4.6948356807511731</v>
      </c>
      <c r="D30" s="40">
        <f t="shared" si="12"/>
        <v>4.6511627906976747</v>
      </c>
      <c r="E30" s="41">
        <f t="shared" si="13"/>
        <v>4.7393364928909953</v>
      </c>
      <c r="F30" s="39">
        <f t="shared" si="14"/>
        <v>2.4844720496894408</v>
      </c>
      <c r="G30" s="40">
        <f t="shared" si="15"/>
        <v>2.6315789473684208</v>
      </c>
      <c r="H30" s="42">
        <f t="shared" si="16"/>
        <v>2.3529411764705883</v>
      </c>
      <c r="I30" s="41">
        <f t="shared" si="17"/>
        <v>6.0377358490566042</v>
      </c>
      <c r="J30" s="40">
        <f t="shared" si="18"/>
        <v>5.755395683453238</v>
      </c>
      <c r="K30" s="41">
        <f t="shared" si="19"/>
        <v>6.3492063492063489</v>
      </c>
      <c r="L30" s="39">
        <f t="shared" si="20"/>
        <v>9.7744360902255636</v>
      </c>
      <c r="M30" s="43">
        <f t="shared" si="21"/>
        <v>7.6923076923076925</v>
      </c>
      <c r="N30" s="44">
        <f t="shared" si="22"/>
        <v>12.727272727272727</v>
      </c>
      <c r="O30" s="45">
        <f t="shared" si="23"/>
        <v>2.2727272727272729</v>
      </c>
      <c r="P30" s="43">
        <f t="shared" si="24"/>
        <v>3.278688524590164</v>
      </c>
      <c r="Q30" s="45">
        <f t="shared" si="25"/>
        <v>1.4084507042253522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5.6338028169014089</v>
      </c>
      <c r="D31" s="47">
        <f t="shared" si="12"/>
        <v>4.6511627906976747</v>
      </c>
      <c r="E31" s="48">
        <f t="shared" si="13"/>
        <v>6.6350710900473935</v>
      </c>
      <c r="F31" s="46">
        <f t="shared" si="14"/>
        <v>8.0745341614906838</v>
      </c>
      <c r="G31" s="47">
        <f t="shared" si="15"/>
        <v>7.8947368421052628</v>
      </c>
      <c r="H31" s="49">
        <f t="shared" si="16"/>
        <v>8.235294117647058</v>
      </c>
      <c r="I31" s="48">
        <f t="shared" si="17"/>
        <v>4.1509433962264151</v>
      </c>
      <c r="J31" s="47">
        <f t="shared" si="18"/>
        <v>2.877697841726619</v>
      </c>
      <c r="K31" s="48">
        <f t="shared" si="19"/>
        <v>5.5555555555555554</v>
      </c>
      <c r="L31" s="46">
        <f t="shared" si="20"/>
        <v>3.007518796992481</v>
      </c>
      <c r="M31" s="50">
        <f t="shared" si="21"/>
        <v>5.1282051282051277</v>
      </c>
      <c r="N31" s="51">
        <f t="shared" si="22"/>
        <v>0</v>
      </c>
      <c r="O31" s="52">
        <f t="shared" si="23"/>
        <v>5.3030303030303028</v>
      </c>
      <c r="P31" s="50">
        <f t="shared" si="24"/>
        <v>0</v>
      </c>
      <c r="Q31" s="52">
        <f t="shared" si="25"/>
        <v>9.8591549295774641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360</v>
      </c>
      <c r="D6" s="25">
        <f>SUM(D7:D18)</f>
        <v>187</v>
      </c>
      <c r="E6" s="19">
        <f>SUM(E7:E18)</f>
        <v>173</v>
      </c>
      <c r="F6" s="18">
        <f>G6+H6</f>
        <v>124</v>
      </c>
      <c r="G6" s="25">
        <f>SUM(G7:G18)</f>
        <v>60</v>
      </c>
      <c r="H6" s="20">
        <f>SUM(H7:H18)</f>
        <v>64</v>
      </c>
      <c r="I6" s="19">
        <f>J6+K6</f>
        <v>236</v>
      </c>
      <c r="J6" s="25">
        <f>SUM(J7:J18)</f>
        <v>127</v>
      </c>
      <c r="K6" s="19">
        <f>SUM(K7:K18)</f>
        <v>109</v>
      </c>
      <c r="L6" s="18">
        <f>M6+N6</f>
        <v>104</v>
      </c>
      <c r="M6" s="25">
        <f>SUM(M7:M18)</f>
        <v>61</v>
      </c>
      <c r="N6" s="20">
        <f>SUM(N7:N18)</f>
        <v>43</v>
      </c>
      <c r="O6" s="19">
        <f>P6+Q6</f>
        <v>132</v>
      </c>
      <c r="P6" s="25">
        <f>SUM(P7:P18)</f>
        <v>66</v>
      </c>
      <c r="Q6" s="19">
        <f>SUM(Q7:Q18)</f>
        <v>66</v>
      </c>
      <c r="R6" s="27">
        <f>S6+T6</f>
        <v>-28</v>
      </c>
      <c r="S6" s="25">
        <f>SUM(S7:S18)</f>
        <v>-5</v>
      </c>
      <c r="T6" s="29">
        <f>SUM(T7:T18)</f>
        <v>-23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26</v>
      </c>
      <c r="D7" s="26">
        <f t="shared" ref="D7:E18" si="1">G7+J7</f>
        <v>10</v>
      </c>
      <c r="E7" s="17">
        <f t="shared" si="1"/>
        <v>16</v>
      </c>
      <c r="F7" s="16">
        <f>G7+H7</f>
        <v>7</v>
      </c>
      <c r="G7" s="60">
        <v>1</v>
      </c>
      <c r="H7" s="61">
        <v>6</v>
      </c>
      <c r="I7" s="17">
        <f t="shared" ref="I7:I18" si="2">J7+K7</f>
        <v>19</v>
      </c>
      <c r="J7" s="26">
        <f>M7+P7</f>
        <v>9</v>
      </c>
      <c r="K7" s="17">
        <f t="shared" ref="K7:K18" si="3">N7+Q7</f>
        <v>10</v>
      </c>
      <c r="L7" s="16">
        <f>M7+N7</f>
        <v>11</v>
      </c>
      <c r="M7" s="60">
        <v>7</v>
      </c>
      <c r="N7" s="61">
        <v>4</v>
      </c>
      <c r="O7" s="15">
        <f>P7+Q7</f>
        <v>8</v>
      </c>
      <c r="P7" s="60">
        <v>2</v>
      </c>
      <c r="Q7" s="15">
        <v>6</v>
      </c>
      <c r="R7" s="16">
        <f t="shared" ref="R7:R18" si="4">S7+T7</f>
        <v>3</v>
      </c>
      <c r="S7" s="26">
        <f t="shared" ref="S7:T18" si="5">M7-P7</f>
        <v>5</v>
      </c>
      <c r="T7" s="30">
        <f t="shared" si="5"/>
        <v>-2</v>
      </c>
    </row>
    <row r="8" spans="1:20" s="2" customFormat="1" ht="36" customHeight="1" x14ac:dyDescent="0.2">
      <c r="A8" s="67"/>
      <c r="B8" s="8" t="s">
        <v>50</v>
      </c>
      <c r="C8" s="16">
        <f t="shared" si="0"/>
        <v>23</v>
      </c>
      <c r="D8" s="26">
        <f t="shared" si="1"/>
        <v>10</v>
      </c>
      <c r="E8" s="17">
        <f t="shared" si="1"/>
        <v>13</v>
      </c>
      <c r="F8" s="16">
        <f t="shared" ref="F8:F18" si="6">G8+H8</f>
        <v>14</v>
      </c>
      <c r="G8" s="60">
        <v>4</v>
      </c>
      <c r="H8" s="61">
        <v>10</v>
      </c>
      <c r="I8" s="17">
        <f t="shared" si="2"/>
        <v>9</v>
      </c>
      <c r="J8" s="26">
        <f t="shared" ref="J8:J18" si="7">M8+P8</f>
        <v>6</v>
      </c>
      <c r="K8" s="17">
        <f t="shared" si="3"/>
        <v>3</v>
      </c>
      <c r="L8" s="16">
        <f t="shared" ref="L8:L18" si="8">M8+N8</f>
        <v>6</v>
      </c>
      <c r="M8" s="60">
        <v>5</v>
      </c>
      <c r="N8" s="61">
        <v>1</v>
      </c>
      <c r="O8" s="15">
        <f t="shared" ref="O8:O18" si="9">P8+Q8</f>
        <v>3</v>
      </c>
      <c r="P8" s="60">
        <v>1</v>
      </c>
      <c r="Q8" s="15">
        <v>2</v>
      </c>
      <c r="R8" s="16">
        <f t="shared" si="4"/>
        <v>3</v>
      </c>
      <c r="S8" s="26">
        <f t="shared" si="5"/>
        <v>4</v>
      </c>
      <c r="T8" s="30">
        <f t="shared" si="5"/>
        <v>-1</v>
      </c>
    </row>
    <row r="9" spans="1:20" s="2" customFormat="1" ht="36" customHeight="1" x14ac:dyDescent="0.2">
      <c r="A9" s="67"/>
      <c r="B9" s="8" t="s">
        <v>51</v>
      </c>
      <c r="C9" s="16">
        <f t="shared" si="0"/>
        <v>29</v>
      </c>
      <c r="D9" s="26">
        <f t="shared" si="1"/>
        <v>13</v>
      </c>
      <c r="E9" s="17">
        <f t="shared" si="1"/>
        <v>16</v>
      </c>
      <c r="F9" s="16">
        <f t="shared" si="6"/>
        <v>13</v>
      </c>
      <c r="G9" s="60">
        <v>5</v>
      </c>
      <c r="H9" s="61">
        <v>8</v>
      </c>
      <c r="I9" s="17">
        <f t="shared" si="2"/>
        <v>16</v>
      </c>
      <c r="J9" s="26">
        <f t="shared" si="7"/>
        <v>8</v>
      </c>
      <c r="K9" s="17">
        <f t="shared" si="3"/>
        <v>8</v>
      </c>
      <c r="L9" s="16">
        <f t="shared" si="8"/>
        <v>8</v>
      </c>
      <c r="M9" s="60">
        <v>5</v>
      </c>
      <c r="N9" s="61">
        <v>3</v>
      </c>
      <c r="O9" s="15">
        <f t="shared" si="9"/>
        <v>8</v>
      </c>
      <c r="P9" s="60">
        <v>3</v>
      </c>
      <c r="Q9" s="15">
        <v>5</v>
      </c>
      <c r="R9" s="16">
        <f t="shared" si="4"/>
        <v>0</v>
      </c>
      <c r="S9" s="26">
        <f t="shared" si="5"/>
        <v>2</v>
      </c>
      <c r="T9" s="30">
        <f t="shared" si="5"/>
        <v>-2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19</v>
      </c>
      <c r="D10" s="26">
        <f t="shared" si="1"/>
        <v>8</v>
      </c>
      <c r="E10" s="17">
        <f t="shared" si="1"/>
        <v>11</v>
      </c>
      <c r="F10" s="16">
        <f t="shared" si="6"/>
        <v>4</v>
      </c>
      <c r="G10" s="60">
        <v>2</v>
      </c>
      <c r="H10" s="61">
        <v>2</v>
      </c>
      <c r="I10" s="17">
        <f t="shared" si="2"/>
        <v>15</v>
      </c>
      <c r="J10" s="26">
        <f t="shared" si="7"/>
        <v>6</v>
      </c>
      <c r="K10" s="17">
        <f t="shared" si="3"/>
        <v>9</v>
      </c>
      <c r="L10" s="16">
        <f t="shared" si="8"/>
        <v>9</v>
      </c>
      <c r="M10" s="60">
        <v>4</v>
      </c>
      <c r="N10" s="61">
        <v>5</v>
      </c>
      <c r="O10" s="15">
        <f t="shared" si="9"/>
        <v>6</v>
      </c>
      <c r="P10" s="60">
        <v>2</v>
      </c>
      <c r="Q10" s="15">
        <v>4</v>
      </c>
      <c r="R10" s="16">
        <f t="shared" si="4"/>
        <v>3</v>
      </c>
      <c r="S10" s="26">
        <f t="shared" si="5"/>
        <v>2</v>
      </c>
      <c r="T10" s="30">
        <f t="shared" si="5"/>
        <v>1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24</v>
      </c>
      <c r="D11" s="26">
        <f t="shared" si="1"/>
        <v>14</v>
      </c>
      <c r="E11" s="17">
        <f t="shared" si="1"/>
        <v>10</v>
      </c>
      <c r="F11" s="16">
        <f t="shared" si="6"/>
        <v>13</v>
      </c>
      <c r="G11" s="60">
        <v>6</v>
      </c>
      <c r="H11" s="61">
        <v>7</v>
      </c>
      <c r="I11" s="17">
        <f t="shared" si="2"/>
        <v>11</v>
      </c>
      <c r="J11" s="26">
        <f t="shared" si="7"/>
        <v>8</v>
      </c>
      <c r="K11" s="17">
        <f t="shared" si="3"/>
        <v>3</v>
      </c>
      <c r="L11" s="16">
        <f t="shared" si="8"/>
        <v>6</v>
      </c>
      <c r="M11" s="60">
        <v>5</v>
      </c>
      <c r="N11" s="61">
        <v>1</v>
      </c>
      <c r="O11" s="15">
        <f t="shared" si="9"/>
        <v>5</v>
      </c>
      <c r="P11" s="60">
        <v>3</v>
      </c>
      <c r="Q11" s="15">
        <v>2</v>
      </c>
      <c r="R11" s="16">
        <f t="shared" si="4"/>
        <v>1</v>
      </c>
      <c r="S11" s="26">
        <f t="shared" si="5"/>
        <v>2</v>
      </c>
      <c r="T11" s="30">
        <f t="shared" si="5"/>
        <v>-1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76</v>
      </c>
      <c r="D12" s="26">
        <f t="shared" si="1"/>
        <v>43</v>
      </c>
      <c r="E12" s="17">
        <f t="shared" si="1"/>
        <v>33</v>
      </c>
      <c r="F12" s="16">
        <f t="shared" si="6"/>
        <v>14</v>
      </c>
      <c r="G12" s="60">
        <v>8</v>
      </c>
      <c r="H12" s="61">
        <v>6</v>
      </c>
      <c r="I12" s="17">
        <f t="shared" si="2"/>
        <v>62</v>
      </c>
      <c r="J12" s="26">
        <f t="shared" si="7"/>
        <v>35</v>
      </c>
      <c r="K12" s="17">
        <f t="shared" si="3"/>
        <v>27</v>
      </c>
      <c r="L12" s="16">
        <f t="shared" si="8"/>
        <v>24</v>
      </c>
      <c r="M12" s="60">
        <v>12</v>
      </c>
      <c r="N12" s="61">
        <v>12</v>
      </c>
      <c r="O12" s="15">
        <f t="shared" si="9"/>
        <v>38</v>
      </c>
      <c r="P12" s="60">
        <v>23</v>
      </c>
      <c r="Q12" s="15">
        <v>15</v>
      </c>
      <c r="R12" s="16">
        <f t="shared" si="4"/>
        <v>-14</v>
      </c>
      <c r="S12" s="26">
        <f t="shared" si="5"/>
        <v>-11</v>
      </c>
      <c r="T12" s="30">
        <f t="shared" si="5"/>
        <v>-3</v>
      </c>
    </row>
    <row r="13" spans="1:20" s="2" customFormat="1" ht="36" customHeight="1" x14ac:dyDescent="0.2">
      <c r="A13" s="67"/>
      <c r="B13" s="8" t="s">
        <v>55</v>
      </c>
      <c r="C13" s="16">
        <f t="shared" si="0"/>
        <v>50</v>
      </c>
      <c r="D13" s="26">
        <f t="shared" si="1"/>
        <v>26</v>
      </c>
      <c r="E13" s="17">
        <f t="shared" si="1"/>
        <v>24</v>
      </c>
      <c r="F13" s="16">
        <f t="shared" si="6"/>
        <v>17</v>
      </c>
      <c r="G13" s="60">
        <v>9</v>
      </c>
      <c r="H13" s="61">
        <v>8</v>
      </c>
      <c r="I13" s="17">
        <f t="shared" si="2"/>
        <v>33</v>
      </c>
      <c r="J13" s="26">
        <f t="shared" si="7"/>
        <v>17</v>
      </c>
      <c r="K13" s="17">
        <f t="shared" si="3"/>
        <v>16</v>
      </c>
      <c r="L13" s="16">
        <f t="shared" si="8"/>
        <v>9</v>
      </c>
      <c r="M13" s="60">
        <v>6</v>
      </c>
      <c r="N13" s="61">
        <v>3</v>
      </c>
      <c r="O13" s="15">
        <f t="shared" si="9"/>
        <v>24</v>
      </c>
      <c r="P13" s="60">
        <v>11</v>
      </c>
      <c r="Q13" s="15">
        <v>13</v>
      </c>
      <c r="R13" s="16">
        <f t="shared" si="4"/>
        <v>-15</v>
      </c>
      <c r="S13" s="26">
        <f t="shared" si="5"/>
        <v>-5</v>
      </c>
      <c r="T13" s="30">
        <f t="shared" si="5"/>
        <v>-10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26</v>
      </c>
      <c r="D14" s="26">
        <f t="shared" si="1"/>
        <v>12</v>
      </c>
      <c r="E14" s="17">
        <f t="shared" si="1"/>
        <v>14</v>
      </c>
      <c r="F14" s="16">
        <f t="shared" si="6"/>
        <v>10</v>
      </c>
      <c r="G14" s="60">
        <v>7</v>
      </c>
      <c r="H14" s="61">
        <v>3</v>
      </c>
      <c r="I14" s="17">
        <f t="shared" si="2"/>
        <v>16</v>
      </c>
      <c r="J14" s="26">
        <f t="shared" si="7"/>
        <v>5</v>
      </c>
      <c r="K14" s="17">
        <f t="shared" si="3"/>
        <v>11</v>
      </c>
      <c r="L14" s="16">
        <f t="shared" si="8"/>
        <v>2</v>
      </c>
      <c r="M14" s="60">
        <v>0</v>
      </c>
      <c r="N14" s="61">
        <v>2</v>
      </c>
      <c r="O14" s="15">
        <f t="shared" si="9"/>
        <v>14</v>
      </c>
      <c r="P14" s="60">
        <v>5</v>
      </c>
      <c r="Q14" s="15">
        <v>9</v>
      </c>
      <c r="R14" s="16">
        <f t="shared" si="4"/>
        <v>-12</v>
      </c>
      <c r="S14" s="26">
        <f t="shared" si="5"/>
        <v>-5</v>
      </c>
      <c r="T14" s="30">
        <f t="shared" si="5"/>
        <v>-7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18</v>
      </c>
      <c r="D15" s="26">
        <f t="shared" si="1"/>
        <v>10</v>
      </c>
      <c r="E15" s="17">
        <f t="shared" si="1"/>
        <v>8</v>
      </c>
      <c r="F15" s="16">
        <f t="shared" si="6"/>
        <v>9</v>
      </c>
      <c r="G15" s="60">
        <v>4</v>
      </c>
      <c r="H15" s="61">
        <v>5</v>
      </c>
      <c r="I15" s="17">
        <f t="shared" si="2"/>
        <v>9</v>
      </c>
      <c r="J15" s="26">
        <f t="shared" si="7"/>
        <v>6</v>
      </c>
      <c r="K15" s="17">
        <f t="shared" si="3"/>
        <v>3</v>
      </c>
      <c r="L15" s="16">
        <f t="shared" si="8"/>
        <v>5</v>
      </c>
      <c r="M15" s="60">
        <v>4</v>
      </c>
      <c r="N15" s="61">
        <v>1</v>
      </c>
      <c r="O15" s="15">
        <f t="shared" si="9"/>
        <v>4</v>
      </c>
      <c r="P15" s="60">
        <v>2</v>
      </c>
      <c r="Q15" s="15">
        <v>2</v>
      </c>
      <c r="R15" s="16">
        <f t="shared" si="4"/>
        <v>1</v>
      </c>
      <c r="S15" s="26">
        <f t="shared" si="5"/>
        <v>2</v>
      </c>
      <c r="T15" s="30">
        <f t="shared" si="5"/>
        <v>-1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23</v>
      </c>
      <c r="D16" s="26">
        <f t="shared" si="1"/>
        <v>13</v>
      </c>
      <c r="E16" s="17">
        <f t="shared" si="1"/>
        <v>10</v>
      </c>
      <c r="F16" s="16">
        <f t="shared" si="6"/>
        <v>11</v>
      </c>
      <c r="G16" s="60">
        <v>8</v>
      </c>
      <c r="H16" s="61">
        <v>3</v>
      </c>
      <c r="I16" s="17">
        <f t="shared" si="2"/>
        <v>12</v>
      </c>
      <c r="J16" s="26">
        <f t="shared" si="7"/>
        <v>5</v>
      </c>
      <c r="K16" s="17">
        <f t="shared" si="3"/>
        <v>7</v>
      </c>
      <c r="L16" s="16">
        <f t="shared" si="8"/>
        <v>8</v>
      </c>
      <c r="M16" s="60">
        <v>3</v>
      </c>
      <c r="N16" s="61">
        <v>5</v>
      </c>
      <c r="O16" s="15">
        <f t="shared" si="9"/>
        <v>4</v>
      </c>
      <c r="P16" s="60">
        <v>2</v>
      </c>
      <c r="Q16" s="15">
        <v>2</v>
      </c>
      <c r="R16" s="16">
        <f t="shared" si="4"/>
        <v>4</v>
      </c>
      <c r="S16" s="26">
        <f t="shared" si="5"/>
        <v>1</v>
      </c>
      <c r="T16" s="30">
        <f t="shared" si="5"/>
        <v>3</v>
      </c>
    </row>
    <row r="17" spans="1:20" s="2" customFormat="1" ht="36" customHeight="1" x14ac:dyDescent="0.2">
      <c r="A17" s="67"/>
      <c r="B17" s="8" t="s">
        <v>59</v>
      </c>
      <c r="C17" s="16">
        <f t="shared" si="0"/>
        <v>27</v>
      </c>
      <c r="D17" s="26">
        <f t="shared" si="1"/>
        <v>16</v>
      </c>
      <c r="E17" s="17">
        <f t="shared" si="1"/>
        <v>11</v>
      </c>
      <c r="F17" s="16">
        <f t="shared" si="6"/>
        <v>5</v>
      </c>
      <c r="G17" s="60">
        <v>2</v>
      </c>
      <c r="H17" s="61">
        <v>3</v>
      </c>
      <c r="I17" s="17">
        <f t="shared" si="2"/>
        <v>22</v>
      </c>
      <c r="J17" s="26">
        <f t="shared" si="7"/>
        <v>14</v>
      </c>
      <c r="K17" s="17">
        <f t="shared" si="3"/>
        <v>8</v>
      </c>
      <c r="L17" s="16">
        <f t="shared" si="8"/>
        <v>10</v>
      </c>
      <c r="M17" s="60">
        <v>7</v>
      </c>
      <c r="N17" s="61">
        <v>3</v>
      </c>
      <c r="O17" s="15">
        <f t="shared" si="9"/>
        <v>12</v>
      </c>
      <c r="P17" s="60">
        <v>7</v>
      </c>
      <c r="Q17" s="15">
        <v>5</v>
      </c>
      <c r="R17" s="16">
        <f t="shared" si="4"/>
        <v>-2</v>
      </c>
      <c r="S17" s="26">
        <f t="shared" si="5"/>
        <v>0</v>
      </c>
      <c r="T17" s="30">
        <f t="shared" si="5"/>
        <v>-2</v>
      </c>
    </row>
    <row r="18" spans="1:20" s="2" customFormat="1" ht="36" customHeight="1" x14ac:dyDescent="0.2">
      <c r="A18" s="67"/>
      <c r="B18" s="8" t="s">
        <v>60</v>
      </c>
      <c r="C18" s="16">
        <f t="shared" si="0"/>
        <v>19</v>
      </c>
      <c r="D18" s="26">
        <f t="shared" si="1"/>
        <v>12</v>
      </c>
      <c r="E18" s="17">
        <f t="shared" si="1"/>
        <v>7</v>
      </c>
      <c r="F18" s="16">
        <f t="shared" si="6"/>
        <v>7</v>
      </c>
      <c r="G18" s="60">
        <v>4</v>
      </c>
      <c r="H18" s="61">
        <v>3</v>
      </c>
      <c r="I18" s="17">
        <f t="shared" si="2"/>
        <v>12</v>
      </c>
      <c r="J18" s="26">
        <f t="shared" si="7"/>
        <v>8</v>
      </c>
      <c r="K18" s="17">
        <f t="shared" si="3"/>
        <v>4</v>
      </c>
      <c r="L18" s="16">
        <f t="shared" si="8"/>
        <v>6</v>
      </c>
      <c r="M18" s="60">
        <v>3</v>
      </c>
      <c r="N18" s="61">
        <v>3</v>
      </c>
      <c r="O18" s="15">
        <f t="shared" si="9"/>
        <v>6</v>
      </c>
      <c r="P18" s="60">
        <v>5</v>
      </c>
      <c r="Q18" s="15">
        <v>1</v>
      </c>
      <c r="R18" s="16">
        <f t="shared" si="4"/>
        <v>0</v>
      </c>
      <c r="S18" s="26">
        <f t="shared" si="5"/>
        <v>-2</v>
      </c>
      <c r="T18" s="30">
        <f t="shared" si="5"/>
        <v>2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99.999999999999972</v>
      </c>
      <c r="D19" s="34">
        <f t="shared" si="10"/>
        <v>100.00000000000001</v>
      </c>
      <c r="E19" s="35">
        <f t="shared" si="10"/>
        <v>99.999999999999972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100.00000000000001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7.2222222222222214</v>
      </c>
      <c r="D20" s="40">
        <f>D7/$D$6*100</f>
        <v>5.3475935828877006</v>
      </c>
      <c r="E20" s="41">
        <f>E7/$E$6*100</f>
        <v>9.2485549132947966</v>
      </c>
      <c r="F20" s="39">
        <f>F7/$F$6*100</f>
        <v>5.6451612903225801</v>
      </c>
      <c r="G20" s="40">
        <f>G7/$G$6*100</f>
        <v>1.6666666666666667</v>
      </c>
      <c r="H20" s="42">
        <f>H7/$H$6*100</f>
        <v>9.375</v>
      </c>
      <c r="I20" s="41">
        <f>I7/$I$6*100</f>
        <v>8.0508474576271176</v>
      </c>
      <c r="J20" s="40">
        <f>J7/$J$6*100</f>
        <v>7.0866141732283463</v>
      </c>
      <c r="K20" s="41">
        <f>K7/$K$6*100</f>
        <v>9.1743119266055047</v>
      </c>
      <c r="L20" s="39">
        <f>L7/$L$6*100</f>
        <v>10.576923076923077</v>
      </c>
      <c r="M20" s="43">
        <f>M7/$M$6*100</f>
        <v>11.475409836065573</v>
      </c>
      <c r="N20" s="44">
        <f>N7/$N$6*100</f>
        <v>9.3023255813953494</v>
      </c>
      <c r="O20" s="45">
        <f>O7/$O$6*100</f>
        <v>6.0606060606060606</v>
      </c>
      <c r="P20" s="43">
        <f>P7/$P$6*100</f>
        <v>3.0303030303030303</v>
      </c>
      <c r="Q20" s="45">
        <f>Q7/$Q$6*100</f>
        <v>9.0909090909090917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6.3888888888888884</v>
      </c>
      <c r="D21" s="40">
        <f t="shared" ref="D21:D31" si="12">D8/$D$6*100</f>
        <v>5.3475935828877006</v>
      </c>
      <c r="E21" s="41">
        <f t="shared" ref="E21:E31" si="13">E8/$E$6*100</f>
        <v>7.5144508670520231</v>
      </c>
      <c r="F21" s="39">
        <f t="shared" ref="F21:F31" si="14">F8/$F$6*100</f>
        <v>11.29032258064516</v>
      </c>
      <c r="G21" s="40">
        <f t="shared" ref="G21:G31" si="15">G8/$G$6*100</f>
        <v>6.666666666666667</v>
      </c>
      <c r="H21" s="42">
        <f t="shared" ref="H21:H31" si="16">H8/$H$6*100</f>
        <v>15.625</v>
      </c>
      <c r="I21" s="41">
        <f t="shared" ref="I21:I31" si="17">I8/$I$6*100</f>
        <v>3.8135593220338984</v>
      </c>
      <c r="J21" s="40">
        <f t="shared" ref="J21:J31" si="18">J8/$J$6*100</f>
        <v>4.7244094488188972</v>
      </c>
      <c r="K21" s="41">
        <f t="shared" ref="K21:K31" si="19">K8/$K$6*100</f>
        <v>2.7522935779816518</v>
      </c>
      <c r="L21" s="39">
        <f t="shared" ref="L21:L31" si="20">L8/$L$6*100</f>
        <v>5.7692307692307692</v>
      </c>
      <c r="M21" s="43">
        <f t="shared" ref="M21:M31" si="21">M8/$M$6*100</f>
        <v>8.1967213114754092</v>
      </c>
      <c r="N21" s="44">
        <f t="shared" ref="N21:N31" si="22">N8/$N$6*100</f>
        <v>2.3255813953488373</v>
      </c>
      <c r="O21" s="45">
        <f t="shared" ref="O21:O31" si="23">O8/$O$6*100</f>
        <v>2.2727272727272729</v>
      </c>
      <c r="P21" s="43">
        <f t="shared" ref="P21:P31" si="24">P8/$P$6*100</f>
        <v>1.5151515151515151</v>
      </c>
      <c r="Q21" s="45">
        <f t="shared" ref="Q21:Q31" si="25">Q8/$Q$6*100</f>
        <v>3.0303030303030303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8.0555555555555554</v>
      </c>
      <c r="D22" s="40">
        <f t="shared" si="12"/>
        <v>6.9518716577540109</v>
      </c>
      <c r="E22" s="41">
        <f t="shared" si="13"/>
        <v>9.2485549132947966</v>
      </c>
      <c r="F22" s="39">
        <f t="shared" si="14"/>
        <v>10.483870967741936</v>
      </c>
      <c r="G22" s="40">
        <f t="shared" si="15"/>
        <v>8.3333333333333321</v>
      </c>
      <c r="H22" s="42">
        <f t="shared" si="16"/>
        <v>12.5</v>
      </c>
      <c r="I22" s="41">
        <f t="shared" si="17"/>
        <v>6.7796610169491522</v>
      </c>
      <c r="J22" s="40">
        <f t="shared" si="18"/>
        <v>6.2992125984251963</v>
      </c>
      <c r="K22" s="41">
        <f t="shared" si="19"/>
        <v>7.3394495412844041</v>
      </c>
      <c r="L22" s="39">
        <f t="shared" si="20"/>
        <v>7.6923076923076925</v>
      </c>
      <c r="M22" s="43">
        <f t="shared" si="21"/>
        <v>8.1967213114754092</v>
      </c>
      <c r="N22" s="44">
        <f t="shared" si="22"/>
        <v>6.9767441860465116</v>
      </c>
      <c r="O22" s="45">
        <f t="shared" si="23"/>
        <v>6.0606060606060606</v>
      </c>
      <c r="P22" s="43">
        <f t="shared" si="24"/>
        <v>4.5454545454545459</v>
      </c>
      <c r="Q22" s="45">
        <f t="shared" si="25"/>
        <v>7.5757575757575761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5.2777777777777777</v>
      </c>
      <c r="D23" s="40">
        <f t="shared" si="12"/>
        <v>4.2780748663101598</v>
      </c>
      <c r="E23" s="41">
        <f t="shared" si="13"/>
        <v>6.3583815028901727</v>
      </c>
      <c r="F23" s="39">
        <f t="shared" si="14"/>
        <v>3.225806451612903</v>
      </c>
      <c r="G23" s="40">
        <f t="shared" si="15"/>
        <v>3.3333333333333335</v>
      </c>
      <c r="H23" s="42">
        <f t="shared" si="16"/>
        <v>3.125</v>
      </c>
      <c r="I23" s="41">
        <f t="shared" si="17"/>
        <v>6.3559322033898304</v>
      </c>
      <c r="J23" s="40">
        <f t="shared" si="18"/>
        <v>4.7244094488188972</v>
      </c>
      <c r="K23" s="41">
        <f t="shared" si="19"/>
        <v>8.2568807339449553</v>
      </c>
      <c r="L23" s="39">
        <f t="shared" si="20"/>
        <v>8.6538461538461533</v>
      </c>
      <c r="M23" s="43">
        <f t="shared" si="21"/>
        <v>6.557377049180328</v>
      </c>
      <c r="N23" s="44">
        <f t="shared" si="22"/>
        <v>11.627906976744185</v>
      </c>
      <c r="O23" s="45">
        <f t="shared" si="23"/>
        <v>4.5454545454545459</v>
      </c>
      <c r="P23" s="43">
        <f t="shared" si="24"/>
        <v>3.0303030303030303</v>
      </c>
      <c r="Q23" s="45">
        <f t="shared" si="25"/>
        <v>6.0606060606060606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6.666666666666667</v>
      </c>
      <c r="D24" s="40">
        <f t="shared" si="12"/>
        <v>7.4866310160427805</v>
      </c>
      <c r="E24" s="41">
        <f t="shared" si="13"/>
        <v>5.7803468208092488</v>
      </c>
      <c r="F24" s="39">
        <f t="shared" si="14"/>
        <v>10.483870967741936</v>
      </c>
      <c r="G24" s="40">
        <f t="shared" si="15"/>
        <v>10</v>
      </c>
      <c r="H24" s="42">
        <f t="shared" si="16"/>
        <v>10.9375</v>
      </c>
      <c r="I24" s="41">
        <f t="shared" si="17"/>
        <v>4.6610169491525424</v>
      </c>
      <c r="J24" s="40">
        <f t="shared" si="18"/>
        <v>6.2992125984251963</v>
      </c>
      <c r="K24" s="41">
        <f t="shared" si="19"/>
        <v>2.7522935779816518</v>
      </c>
      <c r="L24" s="39">
        <f t="shared" si="20"/>
        <v>5.7692307692307692</v>
      </c>
      <c r="M24" s="43">
        <f t="shared" si="21"/>
        <v>8.1967213114754092</v>
      </c>
      <c r="N24" s="44">
        <f t="shared" si="22"/>
        <v>2.3255813953488373</v>
      </c>
      <c r="O24" s="45">
        <f t="shared" si="23"/>
        <v>3.7878787878787881</v>
      </c>
      <c r="P24" s="43">
        <f t="shared" si="24"/>
        <v>4.5454545454545459</v>
      </c>
      <c r="Q24" s="45">
        <f t="shared" si="25"/>
        <v>3.0303030303030303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21.111111111111111</v>
      </c>
      <c r="D25" s="40">
        <f t="shared" si="12"/>
        <v>22.994652406417114</v>
      </c>
      <c r="E25" s="41">
        <f t="shared" si="13"/>
        <v>19.075144508670519</v>
      </c>
      <c r="F25" s="39">
        <f t="shared" si="14"/>
        <v>11.29032258064516</v>
      </c>
      <c r="G25" s="40">
        <f t="shared" si="15"/>
        <v>13.333333333333334</v>
      </c>
      <c r="H25" s="42">
        <f t="shared" si="16"/>
        <v>9.375</v>
      </c>
      <c r="I25" s="41">
        <f t="shared" si="17"/>
        <v>26.271186440677969</v>
      </c>
      <c r="J25" s="40">
        <f t="shared" si="18"/>
        <v>27.559055118110237</v>
      </c>
      <c r="K25" s="41">
        <f t="shared" si="19"/>
        <v>24.770642201834864</v>
      </c>
      <c r="L25" s="39">
        <f t="shared" si="20"/>
        <v>23.076923076923077</v>
      </c>
      <c r="M25" s="43">
        <f t="shared" si="21"/>
        <v>19.672131147540984</v>
      </c>
      <c r="N25" s="44">
        <f t="shared" si="22"/>
        <v>27.906976744186046</v>
      </c>
      <c r="O25" s="45">
        <f t="shared" si="23"/>
        <v>28.787878787878789</v>
      </c>
      <c r="P25" s="43">
        <f t="shared" si="24"/>
        <v>34.848484848484851</v>
      </c>
      <c r="Q25" s="45">
        <f t="shared" si="25"/>
        <v>22.727272727272727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13.888888888888889</v>
      </c>
      <c r="D26" s="40">
        <f t="shared" si="12"/>
        <v>13.903743315508022</v>
      </c>
      <c r="E26" s="41">
        <f t="shared" si="13"/>
        <v>13.872832369942195</v>
      </c>
      <c r="F26" s="39">
        <f t="shared" si="14"/>
        <v>13.709677419354838</v>
      </c>
      <c r="G26" s="40">
        <f t="shared" si="15"/>
        <v>15</v>
      </c>
      <c r="H26" s="42">
        <f t="shared" si="16"/>
        <v>12.5</v>
      </c>
      <c r="I26" s="41">
        <f t="shared" si="17"/>
        <v>13.983050847457626</v>
      </c>
      <c r="J26" s="40">
        <f t="shared" si="18"/>
        <v>13.385826771653544</v>
      </c>
      <c r="K26" s="41">
        <f t="shared" si="19"/>
        <v>14.678899082568808</v>
      </c>
      <c r="L26" s="39">
        <f t="shared" si="20"/>
        <v>8.6538461538461533</v>
      </c>
      <c r="M26" s="43">
        <f t="shared" si="21"/>
        <v>9.8360655737704921</v>
      </c>
      <c r="N26" s="44">
        <f t="shared" si="22"/>
        <v>6.9767441860465116</v>
      </c>
      <c r="O26" s="45">
        <f t="shared" si="23"/>
        <v>18.181818181818183</v>
      </c>
      <c r="P26" s="43">
        <f t="shared" si="24"/>
        <v>16.666666666666664</v>
      </c>
      <c r="Q26" s="45">
        <f t="shared" si="25"/>
        <v>19.696969696969695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7.2222222222222214</v>
      </c>
      <c r="D27" s="40">
        <f t="shared" si="12"/>
        <v>6.4171122994652414</v>
      </c>
      <c r="E27" s="41">
        <f t="shared" si="13"/>
        <v>8.0924855491329488</v>
      </c>
      <c r="F27" s="39">
        <f t="shared" si="14"/>
        <v>8.064516129032258</v>
      </c>
      <c r="G27" s="40">
        <f t="shared" si="15"/>
        <v>11.666666666666666</v>
      </c>
      <c r="H27" s="42">
        <f t="shared" si="16"/>
        <v>4.6875</v>
      </c>
      <c r="I27" s="41">
        <f t="shared" si="17"/>
        <v>6.7796610169491522</v>
      </c>
      <c r="J27" s="40">
        <f t="shared" si="18"/>
        <v>3.9370078740157481</v>
      </c>
      <c r="K27" s="41">
        <f t="shared" si="19"/>
        <v>10.091743119266056</v>
      </c>
      <c r="L27" s="39">
        <f t="shared" si="20"/>
        <v>1.9230769230769231</v>
      </c>
      <c r="M27" s="43">
        <f t="shared" si="21"/>
        <v>0</v>
      </c>
      <c r="N27" s="44">
        <f t="shared" si="22"/>
        <v>4.6511627906976747</v>
      </c>
      <c r="O27" s="45">
        <f t="shared" si="23"/>
        <v>10.606060606060606</v>
      </c>
      <c r="P27" s="43">
        <f t="shared" si="24"/>
        <v>7.5757575757575761</v>
      </c>
      <c r="Q27" s="45">
        <f t="shared" si="25"/>
        <v>13.636363636363635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</v>
      </c>
      <c r="D28" s="40">
        <f t="shared" si="12"/>
        <v>5.3475935828877006</v>
      </c>
      <c r="E28" s="41">
        <f t="shared" si="13"/>
        <v>4.6242774566473983</v>
      </c>
      <c r="F28" s="39">
        <f t="shared" si="14"/>
        <v>7.2580645161290329</v>
      </c>
      <c r="G28" s="40">
        <f t="shared" si="15"/>
        <v>6.666666666666667</v>
      </c>
      <c r="H28" s="42">
        <f t="shared" si="16"/>
        <v>7.8125</v>
      </c>
      <c r="I28" s="41">
        <f t="shared" si="17"/>
        <v>3.8135593220338984</v>
      </c>
      <c r="J28" s="40">
        <f t="shared" si="18"/>
        <v>4.7244094488188972</v>
      </c>
      <c r="K28" s="41">
        <f t="shared" si="19"/>
        <v>2.7522935779816518</v>
      </c>
      <c r="L28" s="39">
        <f t="shared" si="20"/>
        <v>4.8076923076923084</v>
      </c>
      <c r="M28" s="43">
        <f t="shared" si="21"/>
        <v>6.557377049180328</v>
      </c>
      <c r="N28" s="44">
        <f t="shared" si="22"/>
        <v>2.3255813953488373</v>
      </c>
      <c r="O28" s="45">
        <f t="shared" si="23"/>
        <v>3.0303030303030303</v>
      </c>
      <c r="P28" s="43">
        <f t="shared" si="24"/>
        <v>3.0303030303030303</v>
      </c>
      <c r="Q28" s="45">
        <f t="shared" si="25"/>
        <v>3.0303030303030303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6.3888888888888884</v>
      </c>
      <c r="D29" s="40">
        <f t="shared" si="12"/>
        <v>6.9518716577540109</v>
      </c>
      <c r="E29" s="41">
        <f t="shared" si="13"/>
        <v>5.7803468208092488</v>
      </c>
      <c r="F29" s="39">
        <f t="shared" si="14"/>
        <v>8.870967741935484</v>
      </c>
      <c r="G29" s="40">
        <f t="shared" si="15"/>
        <v>13.333333333333334</v>
      </c>
      <c r="H29" s="42">
        <f t="shared" si="16"/>
        <v>4.6875</v>
      </c>
      <c r="I29" s="41">
        <f t="shared" si="17"/>
        <v>5.0847457627118651</v>
      </c>
      <c r="J29" s="40">
        <f t="shared" si="18"/>
        <v>3.9370078740157481</v>
      </c>
      <c r="K29" s="41">
        <f t="shared" si="19"/>
        <v>6.4220183486238538</v>
      </c>
      <c r="L29" s="39">
        <f t="shared" si="20"/>
        <v>7.6923076923076925</v>
      </c>
      <c r="M29" s="43">
        <f t="shared" si="21"/>
        <v>4.918032786885246</v>
      </c>
      <c r="N29" s="44">
        <f t="shared" si="22"/>
        <v>11.627906976744185</v>
      </c>
      <c r="O29" s="45">
        <f t="shared" si="23"/>
        <v>3.0303030303030303</v>
      </c>
      <c r="P29" s="43">
        <f t="shared" si="24"/>
        <v>3.0303030303030303</v>
      </c>
      <c r="Q29" s="45">
        <f t="shared" si="25"/>
        <v>3.0303030303030303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7.5</v>
      </c>
      <c r="D30" s="40">
        <f t="shared" si="12"/>
        <v>8.5561497326203195</v>
      </c>
      <c r="E30" s="41">
        <f t="shared" si="13"/>
        <v>6.3583815028901727</v>
      </c>
      <c r="F30" s="39">
        <f t="shared" si="14"/>
        <v>4.032258064516129</v>
      </c>
      <c r="G30" s="40">
        <f t="shared" si="15"/>
        <v>3.3333333333333335</v>
      </c>
      <c r="H30" s="42">
        <f t="shared" si="16"/>
        <v>4.6875</v>
      </c>
      <c r="I30" s="41">
        <f t="shared" si="17"/>
        <v>9.3220338983050848</v>
      </c>
      <c r="J30" s="40">
        <f t="shared" si="18"/>
        <v>11.023622047244094</v>
      </c>
      <c r="K30" s="41">
        <f t="shared" si="19"/>
        <v>7.3394495412844041</v>
      </c>
      <c r="L30" s="39">
        <f t="shared" si="20"/>
        <v>9.6153846153846168</v>
      </c>
      <c r="M30" s="43">
        <f t="shared" si="21"/>
        <v>11.475409836065573</v>
      </c>
      <c r="N30" s="44">
        <f t="shared" si="22"/>
        <v>6.9767441860465116</v>
      </c>
      <c r="O30" s="45">
        <f t="shared" si="23"/>
        <v>9.0909090909090917</v>
      </c>
      <c r="P30" s="43">
        <f t="shared" si="24"/>
        <v>10.606060606060606</v>
      </c>
      <c r="Q30" s="45">
        <f t="shared" si="25"/>
        <v>7.5757575757575761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5.2777777777777777</v>
      </c>
      <c r="D31" s="47">
        <f t="shared" si="12"/>
        <v>6.4171122994652414</v>
      </c>
      <c r="E31" s="48">
        <f t="shared" si="13"/>
        <v>4.0462427745664744</v>
      </c>
      <c r="F31" s="46">
        <f t="shared" si="14"/>
        <v>5.6451612903225801</v>
      </c>
      <c r="G31" s="47">
        <f t="shared" si="15"/>
        <v>6.666666666666667</v>
      </c>
      <c r="H31" s="49">
        <f t="shared" si="16"/>
        <v>4.6875</v>
      </c>
      <c r="I31" s="48">
        <f t="shared" si="17"/>
        <v>5.0847457627118651</v>
      </c>
      <c r="J31" s="47">
        <f t="shared" si="18"/>
        <v>6.2992125984251963</v>
      </c>
      <c r="K31" s="48">
        <f t="shared" si="19"/>
        <v>3.669724770642202</v>
      </c>
      <c r="L31" s="46">
        <f t="shared" si="20"/>
        <v>5.7692307692307692</v>
      </c>
      <c r="M31" s="50">
        <f t="shared" si="21"/>
        <v>4.918032786885246</v>
      </c>
      <c r="N31" s="51">
        <f t="shared" si="22"/>
        <v>6.9767441860465116</v>
      </c>
      <c r="O31" s="52">
        <f t="shared" si="23"/>
        <v>4.5454545454545459</v>
      </c>
      <c r="P31" s="50">
        <f t="shared" si="24"/>
        <v>7.5757575757575761</v>
      </c>
      <c r="Q31" s="52">
        <f t="shared" si="25"/>
        <v>1.5151515151515151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118</v>
      </c>
      <c r="D6" s="25">
        <f>SUM(D7:D18)</f>
        <v>61</v>
      </c>
      <c r="E6" s="19">
        <f>SUM(E7:E18)</f>
        <v>57</v>
      </c>
      <c r="F6" s="18">
        <f>G6+H6</f>
        <v>37</v>
      </c>
      <c r="G6" s="25">
        <f>SUM(G7:G18)</f>
        <v>20</v>
      </c>
      <c r="H6" s="20">
        <f>SUM(H7:H18)</f>
        <v>17</v>
      </c>
      <c r="I6" s="19">
        <f>J6+K6</f>
        <v>81</v>
      </c>
      <c r="J6" s="25">
        <f>SUM(J7:J18)</f>
        <v>41</v>
      </c>
      <c r="K6" s="19">
        <f>SUM(K7:K18)</f>
        <v>40</v>
      </c>
      <c r="L6" s="18">
        <f>M6+N6</f>
        <v>39</v>
      </c>
      <c r="M6" s="25">
        <f>SUM(M7:M18)</f>
        <v>20</v>
      </c>
      <c r="N6" s="20">
        <f>SUM(N7:N18)</f>
        <v>19</v>
      </c>
      <c r="O6" s="19">
        <f>P6+Q6</f>
        <v>42</v>
      </c>
      <c r="P6" s="25">
        <f>SUM(P7:P18)</f>
        <v>21</v>
      </c>
      <c r="Q6" s="19">
        <f>SUM(Q7:Q18)</f>
        <v>21</v>
      </c>
      <c r="R6" s="27">
        <f>S6+T6</f>
        <v>-3</v>
      </c>
      <c r="S6" s="25">
        <f>SUM(S7:S18)</f>
        <v>-1</v>
      </c>
      <c r="T6" s="29">
        <f>SUM(T7:T18)</f>
        <v>-2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5</v>
      </c>
      <c r="D7" s="26">
        <f t="shared" ref="D7:E18" si="1">G7+J7</f>
        <v>0</v>
      </c>
      <c r="E7" s="17">
        <f t="shared" si="1"/>
        <v>5</v>
      </c>
      <c r="F7" s="16">
        <f>G7+H7</f>
        <v>2</v>
      </c>
      <c r="G7" s="60">
        <v>0</v>
      </c>
      <c r="H7" s="61">
        <v>2</v>
      </c>
      <c r="I7" s="17">
        <f t="shared" ref="I7:I18" si="2">J7+K7</f>
        <v>3</v>
      </c>
      <c r="J7" s="26">
        <f>M7+P7</f>
        <v>0</v>
      </c>
      <c r="K7" s="17">
        <f t="shared" ref="K7:K18" si="3">N7+Q7</f>
        <v>3</v>
      </c>
      <c r="L7" s="16">
        <f>M7+N7</f>
        <v>0</v>
      </c>
      <c r="M7" s="60">
        <v>0</v>
      </c>
      <c r="N7" s="61">
        <v>0</v>
      </c>
      <c r="O7" s="15">
        <f>P7+Q7</f>
        <v>3</v>
      </c>
      <c r="P7" s="60">
        <v>0</v>
      </c>
      <c r="Q7" s="15">
        <v>3</v>
      </c>
      <c r="R7" s="16">
        <f t="shared" ref="R7:R18" si="4">S7+T7</f>
        <v>-3</v>
      </c>
      <c r="S7" s="26">
        <f t="shared" ref="S7:T18" si="5">M7-P7</f>
        <v>0</v>
      </c>
      <c r="T7" s="30">
        <f t="shared" si="5"/>
        <v>-3</v>
      </c>
    </row>
    <row r="8" spans="1:20" s="2" customFormat="1" ht="36" customHeight="1" x14ac:dyDescent="0.2">
      <c r="A8" s="67"/>
      <c r="B8" s="8" t="s">
        <v>50</v>
      </c>
      <c r="C8" s="16">
        <f t="shared" si="0"/>
        <v>4</v>
      </c>
      <c r="D8" s="26">
        <f t="shared" si="1"/>
        <v>1</v>
      </c>
      <c r="E8" s="17">
        <f t="shared" si="1"/>
        <v>3</v>
      </c>
      <c r="F8" s="16">
        <f t="shared" ref="F8:F18" si="6">G8+H8</f>
        <v>1</v>
      </c>
      <c r="G8" s="60">
        <v>0</v>
      </c>
      <c r="H8" s="61">
        <v>1</v>
      </c>
      <c r="I8" s="17">
        <f t="shared" si="2"/>
        <v>3</v>
      </c>
      <c r="J8" s="26">
        <f t="shared" ref="J8:J18" si="7">M8+P8</f>
        <v>1</v>
      </c>
      <c r="K8" s="17">
        <f t="shared" si="3"/>
        <v>2</v>
      </c>
      <c r="L8" s="16">
        <f t="shared" ref="L8:L18" si="8">M8+N8</f>
        <v>2</v>
      </c>
      <c r="M8" s="60">
        <v>0</v>
      </c>
      <c r="N8" s="61">
        <v>2</v>
      </c>
      <c r="O8" s="15">
        <f t="shared" ref="O8:O18" si="9">P8+Q8</f>
        <v>1</v>
      </c>
      <c r="P8" s="60">
        <v>1</v>
      </c>
      <c r="Q8" s="15">
        <v>0</v>
      </c>
      <c r="R8" s="16">
        <f t="shared" si="4"/>
        <v>1</v>
      </c>
      <c r="S8" s="26">
        <f t="shared" si="5"/>
        <v>-1</v>
      </c>
      <c r="T8" s="30">
        <f t="shared" si="5"/>
        <v>2</v>
      </c>
    </row>
    <row r="9" spans="1:20" s="2" customFormat="1" ht="36" customHeight="1" x14ac:dyDescent="0.2">
      <c r="A9" s="67"/>
      <c r="B9" s="8" t="s">
        <v>51</v>
      </c>
      <c r="C9" s="16">
        <f t="shared" si="0"/>
        <v>6</v>
      </c>
      <c r="D9" s="26">
        <f t="shared" si="1"/>
        <v>2</v>
      </c>
      <c r="E9" s="17">
        <f t="shared" si="1"/>
        <v>4</v>
      </c>
      <c r="F9" s="16">
        <f t="shared" si="6"/>
        <v>2</v>
      </c>
      <c r="G9" s="60">
        <v>1</v>
      </c>
      <c r="H9" s="61">
        <v>1</v>
      </c>
      <c r="I9" s="17">
        <f t="shared" si="2"/>
        <v>4</v>
      </c>
      <c r="J9" s="26">
        <f t="shared" si="7"/>
        <v>1</v>
      </c>
      <c r="K9" s="17">
        <f t="shared" si="3"/>
        <v>3</v>
      </c>
      <c r="L9" s="16">
        <f t="shared" si="8"/>
        <v>0</v>
      </c>
      <c r="M9" s="60">
        <v>0</v>
      </c>
      <c r="N9" s="61">
        <v>0</v>
      </c>
      <c r="O9" s="15">
        <f t="shared" si="9"/>
        <v>4</v>
      </c>
      <c r="P9" s="60">
        <v>1</v>
      </c>
      <c r="Q9" s="15">
        <v>3</v>
      </c>
      <c r="R9" s="16">
        <f t="shared" si="4"/>
        <v>-4</v>
      </c>
      <c r="S9" s="26">
        <f t="shared" si="5"/>
        <v>-1</v>
      </c>
      <c r="T9" s="30">
        <f t="shared" si="5"/>
        <v>-3</v>
      </c>
    </row>
    <row r="10" spans="1:20" s="2" customFormat="1" ht="36" customHeight="1" x14ac:dyDescent="0.2">
      <c r="A10" s="67"/>
      <c r="B10" s="8" t="s">
        <v>52</v>
      </c>
      <c r="C10" s="16">
        <f t="shared" si="0"/>
        <v>6</v>
      </c>
      <c r="D10" s="26">
        <f t="shared" si="1"/>
        <v>4</v>
      </c>
      <c r="E10" s="17">
        <f t="shared" si="1"/>
        <v>2</v>
      </c>
      <c r="F10" s="16">
        <f t="shared" si="6"/>
        <v>1</v>
      </c>
      <c r="G10" s="60">
        <v>1</v>
      </c>
      <c r="H10" s="61">
        <v>0</v>
      </c>
      <c r="I10" s="17">
        <f t="shared" si="2"/>
        <v>5</v>
      </c>
      <c r="J10" s="26">
        <f t="shared" si="7"/>
        <v>3</v>
      </c>
      <c r="K10" s="17">
        <f t="shared" si="3"/>
        <v>2</v>
      </c>
      <c r="L10" s="16">
        <f t="shared" si="8"/>
        <v>1</v>
      </c>
      <c r="M10" s="60">
        <v>1</v>
      </c>
      <c r="N10" s="61">
        <v>0</v>
      </c>
      <c r="O10" s="15">
        <f t="shared" si="9"/>
        <v>4</v>
      </c>
      <c r="P10" s="60">
        <v>2</v>
      </c>
      <c r="Q10" s="15">
        <v>2</v>
      </c>
      <c r="R10" s="16">
        <f t="shared" si="4"/>
        <v>-3</v>
      </c>
      <c r="S10" s="26">
        <f t="shared" si="5"/>
        <v>-1</v>
      </c>
      <c r="T10" s="30">
        <f t="shared" si="5"/>
        <v>-2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</v>
      </c>
      <c r="D11" s="26">
        <f t="shared" si="1"/>
        <v>0</v>
      </c>
      <c r="E11" s="17">
        <f t="shared" si="1"/>
        <v>1</v>
      </c>
      <c r="F11" s="16">
        <f t="shared" si="6"/>
        <v>0</v>
      </c>
      <c r="G11" s="60">
        <v>0</v>
      </c>
      <c r="H11" s="61">
        <v>0</v>
      </c>
      <c r="I11" s="17">
        <f t="shared" si="2"/>
        <v>1</v>
      </c>
      <c r="J11" s="26">
        <f t="shared" si="7"/>
        <v>0</v>
      </c>
      <c r="K11" s="17">
        <f t="shared" si="3"/>
        <v>1</v>
      </c>
      <c r="L11" s="16">
        <f t="shared" si="8"/>
        <v>1</v>
      </c>
      <c r="M11" s="60">
        <v>0</v>
      </c>
      <c r="N11" s="61">
        <v>1</v>
      </c>
      <c r="O11" s="15">
        <f t="shared" si="9"/>
        <v>0</v>
      </c>
      <c r="P11" s="60">
        <v>0</v>
      </c>
      <c r="Q11" s="15">
        <v>0</v>
      </c>
      <c r="R11" s="16">
        <f t="shared" si="4"/>
        <v>1</v>
      </c>
      <c r="S11" s="26">
        <f t="shared" si="5"/>
        <v>0</v>
      </c>
      <c r="T11" s="30">
        <f t="shared" si="5"/>
        <v>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37</v>
      </c>
      <c r="D12" s="26">
        <f t="shared" si="1"/>
        <v>18</v>
      </c>
      <c r="E12" s="17">
        <f t="shared" si="1"/>
        <v>19</v>
      </c>
      <c r="F12" s="16">
        <f t="shared" si="6"/>
        <v>16</v>
      </c>
      <c r="G12" s="60">
        <v>8</v>
      </c>
      <c r="H12" s="61">
        <v>8</v>
      </c>
      <c r="I12" s="17">
        <f t="shared" si="2"/>
        <v>21</v>
      </c>
      <c r="J12" s="26">
        <f t="shared" si="7"/>
        <v>10</v>
      </c>
      <c r="K12" s="17">
        <f t="shared" si="3"/>
        <v>11</v>
      </c>
      <c r="L12" s="16">
        <f t="shared" si="8"/>
        <v>7</v>
      </c>
      <c r="M12" s="60">
        <v>3</v>
      </c>
      <c r="N12" s="61">
        <v>4</v>
      </c>
      <c r="O12" s="15">
        <f t="shared" si="9"/>
        <v>14</v>
      </c>
      <c r="P12" s="60">
        <v>7</v>
      </c>
      <c r="Q12" s="15">
        <v>7</v>
      </c>
      <c r="R12" s="16">
        <f t="shared" si="4"/>
        <v>-7</v>
      </c>
      <c r="S12" s="26">
        <f t="shared" si="5"/>
        <v>-4</v>
      </c>
      <c r="T12" s="30">
        <f t="shared" si="5"/>
        <v>-3</v>
      </c>
    </row>
    <row r="13" spans="1:20" s="2" customFormat="1" ht="36" customHeight="1" x14ac:dyDescent="0.2">
      <c r="A13" s="67"/>
      <c r="B13" s="8" t="s">
        <v>55</v>
      </c>
      <c r="C13" s="16">
        <f t="shared" si="0"/>
        <v>21</v>
      </c>
      <c r="D13" s="26">
        <f t="shared" si="1"/>
        <v>14</v>
      </c>
      <c r="E13" s="17">
        <f t="shared" si="1"/>
        <v>7</v>
      </c>
      <c r="F13" s="16">
        <f t="shared" si="6"/>
        <v>5</v>
      </c>
      <c r="G13" s="60">
        <v>4</v>
      </c>
      <c r="H13" s="61">
        <v>1</v>
      </c>
      <c r="I13" s="17">
        <f t="shared" si="2"/>
        <v>16</v>
      </c>
      <c r="J13" s="26">
        <f t="shared" si="7"/>
        <v>10</v>
      </c>
      <c r="K13" s="17">
        <f t="shared" si="3"/>
        <v>6</v>
      </c>
      <c r="L13" s="16">
        <f t="shared" si="8"/>
        <v>13</v>
      </c>
      <c r="M13" s="60">
        <v>8</v>
      </c>
      <c r="N13" s="61">
        <v>5</v>
      </c>
      <c r="O13" s="15">
        <f t="shared" si="9"/>
        <v>3</v>
      </c>
      <c r="P13" s="60">
        <v>2</v>
      </c>
      <c r="Q13" s="15">
        <v>1</v>
      </c>
      <c r="R13" s="16">
        <f t="shared" si="4"/>
        <v>10</v>
      </c>
      <c r="S13" s="26">
        <f t="shared" si="5"/>
        <v>6</v>
      </c>
      <c r="T13" s="30">
        <f t="shared" si="5"/>
        <v>4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12</v>
      </c>
      <c r="D14" s="26">
        <f t="shared" si="1"/>
        <v>6</v>
      </c>
      <c r="E14" s="17">
        <f t="shared" si="1"/>
        <v>6</v>
      </c>
      <c r="F14" s="16">
        <f t="shared" si="6"/>
        <v>4</v>
      </c>
      <c r="G14" s="60">
        <v>2</v>
      </c>
      <c r="H14" s="61">
        <v>2</v>
      </c>
      <c r="I14" s="17">
        <f t="shared" si="2"/>
        <v>8</v>
      </c>
      <c r="J14" s="26">
        <f t="shared" si="7"/>
        <v>4</v>
      </c>
      <c r="K14" s="17">
        <f t="shared" si="3"/>
        <v>4</v>
      </c>
      <c r="L14" s="16">
        <f t="shared" si="8"/>
        <v>6</v>
      </c>
      <c r="M14" s="60">
        <v>3</v>
      </c>
      <c r="N14" s="61">
        <v>3</v>
      </c>
      <c r="O14" s="15">
        <f t="shared" si="9"/>
        <v>2</v>
      </c>
      <c r="P14" s="60">
        <v>1</v>
      </c>
      <c r="Q14" s="15">
        <v>1</v>
      </c>
      <c r="R14" s="16">
        <f t="shared" si="4"/>
        <v>4</v>
      </c>
      <c r="S14" s="26">
        <f t="shared" si="5"/>
        <v>2</v>
      </c>
      <c r="T14" s="30">
        <f t="shared" si="5"/>
        <v>2</v>
      </c>
    </row>
    <row r="15" spans="1:20" s="2" customFormat="1" ht="36" customHeight="1" x14ac:dyDescent="0.2">
      <c r="A15" s="67"/>
      <c r="B15" s="8" t="s">
        <v>57</v>
      </c>
      <c r="C15" s="16">
        <f t="shared" si="0"/>
        <v>6</v>
      </c>
      <c r="D15" s="26">
        <f t="shared" si="1"/>
        <v>5</v>
      </c>
      <c r="E15" s="17">
        <f t="shared" si="1"/>
        <v>1</v>
      </c>
      <c r="F15" s="16">
        <f t="shared" si="6"/>
        <v>3</v>
      </c>
      <c r="G15" s="60">
        <v>3</v>
      </c>
      <c r="H15" s="61">
        <v>0</v>
      </c>
      <c r="I15" s="17">
        <f t="shared" si="2"/>
        <v>3</v>
      </c>
      <c r="J15" s="26">
        <f t="shared" si="7"/>
        <v>2</v>
      </c>
      <c r="K15" s="17">
        <f t="shared" si="3"/>
        <v>1</v>
      </c>
      <c r="L15" s="16">
        <f t="shared" si="8"/>
        <v>2</v>
      </c>
      <c r="M15" s="60">
        <v>1</v>
      </c>
      <c r="N15" s="61">
        <v>1</v>
      </c>
      <c r="O15" s="15">
        <f t="shared" si="9"/>
        <v>1</v>
      </c>
      <c r="P15" s="60">
        <v>1</v>
      </c>
      <c r="Q15" s="15">
        <v>0</v>
      </c>
      <c r="R15" s="16">
        <f t="shared" si="4"/>
        <v>1</v>
      </c>
      <c r="S15" s="26">
        <f t="shared" si="5"/>
        <v>0</v>
      </c>
      <c r="T15" s="30">
        <f t="shared" si="5"/>
        <v>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6</v>
      </c>
      <c r="D16" s="26">
        <f t="shared" si="1"/>
        <v>3</v>
      </c>
      <c r="E16" s="17">
        <f t="shared" si="1"/>
        <v>3</v>
      </c>
      <c r="F16" s="16">
        <f t="shared" si="6"/>
        <v>2</v>
      </c>
      <c r="G16" s="60">
        <v>1</v>
      </c>
      <c r="H16" s="61">
        <v>1</v>
      </c>
      <c r="I16" s="17">
        <f t="shared" si="2"/>
        <v>4</v>
      </c>
      <c r="J16" s="26">
        <f t="shared" si="7"/>
        <v>2</v>
      </c>
      <c r="K16" s="17">
        <f t="shared" si="3"/>
        <v>2</v>
      </c>
      <c r="L16" s="16">
        <f t="shared" si="8"/>
        <v>2</v>
      </c>
      <c r="M16" s="60">
        <v>0</v>
      </c>
      <c r="N16" s="61">
        <v>2</v>
      </c>
      <c r="O16" s="15">
        <f t="shared" si="9"/>
        <v>2</v>
      </c>
      <c r="P16" s="60">
        <v>2</v>
      </c>
      <c r="Q16" s="15">
        <v>0</v>
      </c>
      <c r="R16" s="16">
        <f t="shared" si="4"/>
        <v>0</v>
      </c>
      <c r="S16" s="26">
        <f t="shared" si="5"/>
        <v>-2</v>
      </c>
      <c r="T16" s="30">
        <f t="shared" si="5"/>
        <v>2</v>
      </c>
    </row>
    <row r="17" spans="1:20" s="2" customFormat="1" ht="36" customHeight="1" x14ac:dyDescent="0.2">
      <c r="A17" s="67"/>
      <c r="B17" s="8" t="s">
        <v>59</v>
      </c>
      <c r="C17" s="16">
        <f t="shared" si="0"/>
        <v>7</v>
      </c>
      <c r="D17" s="26">
        <f t="shared" si="1"/>
        <v>4</v>
      </c>
      <c r="E17" s="17">
        <f t="shared" si="1"/>
        <v>3</v>
      </c>
      <c r="F17" s="16">
        <f t="shared" si="6"/>
        <v>1</v>
      </c>
      <c r="G17" s="60">
        <v>0</v>
      </c>
      <c r="H17" s="61">
        <v>1</v>
      </c>
      <c r="I17" s="17">
        <f t="shared" si="2"/>
        <v>6</v>
      </c>
      <c r="J17" s="26">
        <f t="shared" si="7"/>
        <v>4</v>
      </c>
      <c r="K17" s="17">
        <f t="shared" si="3"/>
        <v>2</v>
      </c>
      <c r="L17" s="16">
        <f t="shared" si="8"/>
        <v>2</v>
      </c>
      <c r="M17" s="60">
        <v>2</v>
      </c>
      <c r="N17" s="61">
        <v>0</v>
      </c>
      <c r="O17" s="15">
        <f t="shared" si="9"/>
        <v>4</v>
      </c>
      <c r="P17" s="60">
        <v>2</v>
      </c>
      <c r="Q17" s="15">
        <v>2</v>
      </c>
      <c r="R17" s="16">
        <f t="shared" si="4"/>
        <v>-2</v>
      </c>
      <c r="S17" s="26">
        <f t="shared" si="5"/>
        <v>0</v>
      </c>
      <c r="T17" s="30">
        <f t="shared" si="5"/>
        <v>-2</v>
      </c>
    </row>
    <row r="18" spans="1:20" s="2" customFormat="1" ht="36" customHeight="1" x14ac:dyDescent="0.2">
      <c r="A18" s="67"/>
      <c r="B18" s="8" t="s">
        <v>60</v>
      </c>
      <c r="C18" s="16">
        <f t="shared" si="0"/>
        <v>7</v>
      </c>
      <c r="D18" s="26">
        <f t="shared" si="1"/>
        <v>4</v>
      </c>
      <c r="E18" s="17">
        <f t="shared" si="1"/>
        <v>3</v>
      </c>
      <c r="F18" s="16">
        <f t="shared" si="6"/>
        <v>0</v>
      </c>
      <c r="G18" s="60">
        <v>0</v>
      </c>
      <c r="H18" s="61">
        <v>0</v>
      </c>
      <c r="I18" s="17">
        <f t="shared" si="2"/>
        <v>7</v>
      </c>
      <c r="J18" s="26">
        <f t="shared" si="7"/>
        <v>4</v>
      </c>
      <c r="K18" s="17">
        <f t="shared" si="3"/>
        <v>3</v>
      </c>
      <c r="L18" s="16">
        <f t="shared" si="8"/>
        <v>3</v>
      </c>
      <c r="M18" s="60">
        <v>2</v>
      </c>
      <c r="N18" s="61">
        <v>1</v>
      </c>
      <c r="O18" s="15">
        <f t="shared" si="9"/>
        <v>4</v>
      </c>
      <c r="P18" s="60">
        <v>2</v>
      </c>
      <c r="Q18" s="15">
        <v>2</v>
      </c>
      <c r="R18" s="16">
        <f t="shared" si="4"/>
        <v>-1</v>
      </c>
      <c r="S18" s="26">
        <f t="shared" si="5"/>
        <v>0</v>
      </c>
      <c r="T18" s="30">
        <f t="shared" si="5"/>
        <v>-1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99.999999999999957</v>
      </c>
      <c r="F19" s="36">
        <f t="shared" si="10"/>
        <v>100</v>
      </c>
      <c r="G19" s="34">
        <f t="shared" si="10"/>
        <v>100</v>
      </c>
      <c r="H19" s="37">
        <f t="shared" si="10"/>
        <v>99.999999999999972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99.999999999999972</v>
      </c>
      <c r="O19" s="34">
        <f t="shared" si="10"/>
        <v>99.999999999999972</v>
      </c>
      <c r="P19" s="34">
        <f t="shared" si="10"/>
        <v>99.999999999999986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4.2372881355932197</v>
      </c>
      <c r="D20" s="40">
        <f>D7/$D$6*100</f>
        <v>0</v>
      </c>
      <c r="E20" s="41">
        <f>E7/$E$6*100</f>
        <v>8.7719298245614024</v>
      </c>
      <c r="F20" s="39">
        <f>F7/$F$6*100</f>
        <v>5.4054054054054053</v>
      </c>
      <c r="G20" s="40">
        <f>G7/$G$6*100</f>
        <v>0</v>
      </c>
      <c r="H20" s="42">
        <f>H7/$H$6*100</f>
        <v>11.76470588235294</v>
      </c>
      <c r="I20" s="41">
        <f>I7/$I$6*100</f>
        <v>3.7037037037037033</v>
      </c>
      <c r="J20" s="40">
        <f>J7/$J$6*100</f>
        <v>0</v>
      </c>
      <c r="K20" s="41">
        <f>K7/$K$6*100</f>
        <v>7.5</v>
      </c>
      <c r="L20" s="39">
        <f>L7/$L$6*100</f>
        <v>0</v>
      </c>
      <c r="M20" s="43">
        <f>M7/$M$6*100</f>
        <v>0</v>
      </c>
      <c r="N20" s="44">
        <f>N7/$N$6*100</f>
        <v>0</v>
      </c>
      <c r="O20" s="45">
        <f>O7/$O$6*100</f>
        <v>7.1428571428571423</v>
      </c>
      <c r="P20" s="43">
        <f>P7/$P$6*100</f>
        <v>0</v>
      </c>
      <c r="Q20" s="45">
        <f>Q7/$Q$6*100</f>
        <v>14.285714285714285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3.3898305084745761</v>
      </c>
      <c r="D21" s="40">
        <f t="shared" ref="D21:D31" si="12">D8/$D$6*100</f>
        <v>1.639344262295082</v>
      </c>
      <c r="E21" s="41">
        <f t="shared" ref="E21:E31" si="13">E8/$E$6*100</f>
        <v>5.2631578947368416</v>
      </c>
      <c r="F21" s="39">
        <f t="shared" ref="F21:F31" si="14">F8/$F$6*100</f>
        <v>2.7027027027027026</v>
      </c>
      <c r="G21" s="40">
        <f t="shared" ref="G21:G31" si="15">G8/$G$6*100</f>
        <v>0</v>
      </c>
      <c r="H21" s="42">
        <f t="shared" ref="H21:H31" si="16">H8/$H$6*100</f>
        <v>5.8823529411764701</v>
      </c>
      <c r="I21" s="41">
        <f t="shared" ref="I21:I31" si="17">I8/$I$6*100</f>
        <v>3.7037037037037033</v>
      </c>
      <c r="J21" s="40">
        <f t="shared" ref="J21:J31" si="18">J8/$J$6*100</f>
        <v>2.4390243902439024</v>
      </c>
      <c r="K21" s="41">
        <f t="shared" ref="K21:K31" si="19">K8/$K$6*100</f>
        <v>5</v>
      </c>
      <c r="L21" s="39">
        <f t="shared" ref="L21:L31" si="20">L8/$L$6*100</f>
        <v>5.1282051282051277</v>
      </c>
      <c r="M21" s="43">
        <f t="shared" ref="M21:M31" si="21">M8/$M$6*100</f>
        <v>0</v>
      </c>
      <c r="N21" s="44">
        <f t="shared" ref="N21:N31" si="22">N8/$N$6*100</f>
        <v>10.526315789473683</v>
      </c>
      <c r="O21" s="45">
        <f t="shared" ref="O21:O31" si="23">O8/$O$6*100</f>
        <v>2.3809523809523809</v>
      </c>
      <c r="P21" s="43">
        <f t="shared" ref="P21:P31" si="24">P8/$P$6*100</f>
        <v>4.7619047619047619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5.0847457627118651</v>
      </c>
      <c r="D22" s="40">
        <f t="shared" si="12"/>
        <v>3.278688524590164</v>
      </c>
      <c r="E22" s="41">
        <f t="shared" si="13"/>
        <v>7.0175438596491224</v>
      </c>
      <c r="F22" s="39">
        <f t="shared" si="14"/>
        <v>5.4054054054054053</v>
      </c>
      <c r="G22" s="40">
        <f t="shared" si="15"/>
        <v>5</v>
      </c>
      <c r="H22" s="42">
        <f t="shared" si="16"/>
        <v>5.8823529411764701</v>
      </c>
      <c r="I22" s="41">
        <f t="shared" si="17"/>
        <v>4.9382716049382713</v>
      </c>
      <c r="J22" s="40">
        <f t="shared" si="18"/>
        <v>2.4390243902439024</v>
      </c>
      <c r="K22" s="41">
        <f t="shared" si="19"/>
        <v>7.5</v>
      </c>
      <c r="L22" s="39">
        <f t="shared" si="20"/>
        <v>0</v>
      </c>
      <c r="M22" s="43">
        <f t="shared" si="21"/>
        <v>0</v>
      </c>
      <c r="N22" s="44">
        <f t="shared" si="22"/>
        <v>0</v>
      </c>
      <c r="O22" s="45">
        <f t="shared" si="23"/>
        <v>9.5238095238095237</v>
      </c>
      <c r="P22" s="43">
        <f t="shared" si="24"/>
        <v>4.7619047619047619</v>
      </c>
      <c r="Q22" s="45">
        <f t="shared" si="25"/>
        <v>14.285714285714285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5.0847457627118651</v>
      </c>
      <c r="D23" s="40">
        <f t="shared" si="12"/>
        <v>6.557377049180328</v>
      </c>
      <c r="E23" s="41">
        <f t="shared" si="13"/>
        <v>3.5087719298245612</v>
      </c>
      <c r="F23" s="39">
        <f t="shared" si="14"/>
        <v>2.7027027027027026</v>
      </c>
      <c r="G23" s="40">
        <f t="shared" si="15"/>
        <v>5</v>
      </c>
      <c r="H23" s="42">
        <f t="shared" si="16"/>
        <v>0</v>
      </c>
      <c r="I23" s="41">
        <f t="shared" si="17"/>
        <v>6.1728395061728394</v>
      </c>
      <c r="J23" s="40">
        <f t="shared" si="18"/>
        <v>7.3170731707317067</v>
      </c>
      <c r="K23" s="41">
        <f t="shared" si="19"/>
        <v>5</v>
      </c>
      <c r="L23" s="39">
        <f t="shared" si="20"/>
        <v>2.5641025641025639</v>
      </c>
      <c r="M23" s="43">
        <f t="shared" si="21"/>
        <v>5</v>
      </c>
      <c r="N23" s="44">
        <f t="shared" si="22"/>
        <v>0</v>
      </c>
      <c r="O23" s="45">
        <f t="shared" si="23"/>
        <v>9.5238095238095237</v>
      </c>
      <c r="P23" s="43">
        <f t="shared" si="24"/>
        <v>9.5238095238095237</v>
      </c>
      <c r="Q23" s="45">
        <f t="shared" si="25"/>
        <v>9.5238095238095237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0.84745762711864403</v>
      </c>
      <c r="D24" s="40">
        <f t="shared" si="12"/>
        <v>0</v>
      </c>
      <c r="E24" s="41">
        <f t="shared" si="13"/>
        <v>1.7543859649122806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1.2345679012345678</v>
      </c>
      <c r="J24" s="40">
        <f t="shared" si="18"/>
        <v>0</v>
      </c>
      <c r="K24" s="41">
        <f t="shared" si="19"/>
        <v>2.5</v>
      </c>
      <c r="L24" s="39">
        <f t="shared" si="20"/>
        <v>2.5641025641025639</v>
      </c>
      <c r="M24" s="43">
        <f t="shared" si="21"/>
        <v>0</v>
      </c>
      <c r="N24" s="44">
        <f t="shared" si="22"/>
        <v>5.2631578947368416</v>
      </c>
      <c r="O24" s="45">
        <f t="shared" si="23"/>
        <v>0</v>
      </c>
      <c r="P24" s="43">
        <f t="shared" si="24"/>
        <v>0</v>
      </c>
      <c r="Q24" s="45">
        <f t="shared" si="25"/>
        <v>0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31.35593220338983</v>
      </c>
      <c r="D25" s="40">
        <f t="shared" si="12"/>
        <v>29.508196721311474</v>
      </c>
      <c r="E25" s="41">
        <f t="shared" si="13"/>
        <v>33.333333333333329</v>
      </c>
      <c r="F25" s="39">
        <f t="shared" si="14"/>
        <v>43.243243243243242</v>
      </c>
      <c r="G25" s="40">
        <f t="shared" si="15"/>
        <v>40</v>
      </c>
      <c r="H25" s="42">
        <f t="shared" si="16"/>
        <v>47.058823529411761</v>
      </c>
      <c r="I25" s="41">
        <f t="shared" si="17"/>
        <v>25.925925925925924</v>
      </c>
      <c r="J25" s="40">
        <f t="shared" si="18"/>
        <v>24.390243902439025</v>
      </c>
      <c r="K25" s="41">
        <f t="shared" si="19"/>
        <v>27.500000000000004</v>
      </c>
      <c r="L25" s="39">
        <f t="shared" si="20"/>
        <v>17.948717948717949</v>
      </c>
      <c r="M25" s="43">
        <f t="shared" si="21"/>
        <v>15</v>
      </c>
      <c r="N25" s="44">
        <f t="shared" si="22"/>
        <v>21.052631578947366</v>
      </c>
      <c r="O25" s="45">
        <f t="shared" si="23"/>
        <v>33.333333333333329</v>
      </c>
      <c r="P25" s="43">
        <f t="shared" si="24"/>
        <v>33.333333333333329</v>
      </c>
      <c r="Q25" s="45">
        <f t="shared" si="25"/>
        <v>33.333333333333329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17.796610169491526</v>
      </c>
      <c r="D26" s="40">
        <f t="shared" si="12"/>
        <v>22.950819672131146</v>
      </c>
      <c r="E26" s="41">
        <f t="shared" si="13"/>
        <v>12.280701754385964</v>
      </c>
      <c r="F26" s="39">
        <f t="shared" si="14"/>
        <v>13.513513513513514</v>
      </c>
      <c r="G26" s="40">
        <f t="shared" si="15"/>
        <v>20</v>
      </c>
      <c r="H26" s="42">
        <f t="shared" si="16"/>
        <v>5.8823529411764701</v>
      </c>
      <c r="I26" s="41">
        <f t="shared" si="17"/>
        <v>19.753086419753085</v>
      </c>
      <c r="J26" s="40">
        <f t="shared" si="18"/>
        <v>24.390243902439025</v>
      </c>
      <c r="K26" s="41">
        <f t="shared" si="19"/>
        <v>15</v>
      </c>
      <c r="L26" s="39">
        <f t="shared" si="20"/>
        <v>33.333333333333329</v>
      </c>
      <c r="M26" s="43">
        <f t="shared" si="21"/>
        <v>40</v>
      </c>
      <c r="N26" s="44">
        <f t="shared" si="22"/>
        <v>26.315789473684209</v>
      </c>
      <c r="O26" s="45">
        <f t="shared" si="23"/>
        <v>7.1428571428571423</v>
      </c>
      <c r="P26" s="43">
        <f t="shared" si="24"/>
        <v>9.5238095238095237</v>
      </c>
      <c r="Q26" s="45">
        <f t="shared" si="25"/>
        <v>4.7619047619047619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10.16949152542373</v>
      </c>
      <c r="D27" s="40">
        <f t="shared" si="12"/>
        <v>9.8360655737704921</v>
      </c>
      <c r="E27" s="41">
        <f t="shared" si="13"/>
        <v>10.526315789473683</v>
      </c>
      <c r="F27" s="39">
        <f t="shared" si="14"/>
        <v>10.810810810810811</v>
      </c>
      <c r="G27" s="40">
        <f t="shared" si="15"/>
        <v>10</v>
      </c>
      <c r="H27" s="42">
        <f t="shared" si="16"/>
        <v>11.76470588235294</v>
      </c>
      <c r="I27" s="41">
        <f t="shared" si="17"/>
        <v>9.8765432098765427</v>
      </c>
      <c r="J27" s="40">
        <f t="shared" si="18"/>
        <v>9.7560975609756095</v>
      </c>
      <c r="K27" s="41">
        <f t="shared" si="19"/>
        <v>10</v>
      </c>
      <c r="L27" s="39">
        <f t="shared" si="20"/>
        <v>15.384615384615385</v>
      </c>
      <c r="M27" s="43">
        <f t="shared" si="21"/>
        <v>15</v>
      </c>
      <c r="N27" s="44">
        <f t="shared" si="22"/>
        <v>15.789473684210526</v>
      </c>
      <c r="O27" s="45">
        <f t="shared" si="23"/>
        <v>4.7619047619047619</v>
      </c>
      <c r="P27" s="43">
        <f t="shared" si="24"/>
        <v>4.7619047619047619</v>
      </c>
      <c r="Q27" s="45">
        <f t="shared" si="25"/>
        <v>4.7619047619047619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5.0847457627118651</v>
      </c>
      <c r="D28" s="40">
        <f t="shared" si="12"/>
        <v>8.1967213114754092</v>
      </c>
      <c r="E28" s="41">
        <f t="shared" si="13"/>
        <v>1.7543859649122806</v>
      </c>
      <c r="F28" s="39">
        <f t="shared" si="14"/>
        <v>8.1081081081081088</v>
      </c>
      <c r="G28" s="40">
        <f t="shared" si="15"/>
        <v>15</v>
      </c>
      <c r="H28" s="42">
        <f t="shared" si="16"/>
        <v>0</v>
      </c>
      <c r="I28" s="41">
        <f t="shared" si="17"/>
        <v>3.7037037037037033</v>
      </c>
      <c r="J28" s="40">
        <f t="shared" si="18"/>
        <v>4.8780487804878048</v>
      </c>
      <c r="K28" s="41">
        <f t="shared" si="19"/>
        <v>2.5</v>
      </c>
      <c r="L28" s="39">
        <f t="shared" si="20"/>
        <v>5.1282051282051277</v>
      </c>
      <c r="M28" s="43">
        <f t="shared" si="21"/>
        <v>5</v>
      </c>
      <c r="N28" s="44">
        <f t="shared" si="22"/>
        <v>5.2631578947368416</v>
      </c>
      <c r="O28" s="45">
        <f t="shared" si="23"/>
        <v>2.3809523809523809</v>
      </c>
      <c r="P28" s="43">
        <f t="shared" si="24"/>
        <v>4.7619047619047619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5.0847457627118651</v>
      </c>
      <c r="D29" s="40">
        <f t="shared" si="12"/>
        <v>4.918032786885246</v>
      </c>
      <c r="E29" s="41">
        <f t="shared" si="13"/>
        <v>5.2631578947368416</v>
      </c>
      <c r="F29" s="39">
        <f t="shared" si="14"/>
        <v>5.4054054054054053</v>
      </c>
      <c r="G29" s="40">
        <f t="shared" si="15"/>
        <v>5</v>
      </c>
      <c r="H29" s="42">
        <f t="shared" si="16"/>
        <v>5.8823529411764701</v>
      </c>
      <c r="I29" s="41">
        <f t="shared" si="17"/>
        <v>4.9382716049382713</v>
      </c>
      <c r="J29" s="40">
        <f t="shared" si="18"/>
        <v>4.8780487804878048</v>
      </c>
      <c r="K29" s="41">
        <f t="shared" si="19"/>
        <v>5</v>
      </c>
      <c r="L29" s="39">
        <f t="shared" si="20"/>
        <v>5.1282051282051277</v>
      </c>
      <c r="M29" s="43">
        <f t="shared" si="21"/>
        <v>0</v>
      </c>
      <c r="N29" s="44">
        <f t="shared" si="22"/>
        <v>10.526315789473683</v>
      </c>
      <c r="O29" s="45">
        <f t="shared" si="23"/>
        <v>4.7619047619047619</v>
      </c>
      <c r="P29" s="43">
        <f t="shared" si="24"/>
        <v>9.5238095238095237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5.9322033898305087</v>
      </c>
      <c r="D30" s="40">
        <f t="shared" si="12"/>
        <v>6.557377049180328</v>
      </c>
      <c r="E30" s="41">
        <f t="shared" si="13"/>
        <v>5.2631578947368416</v>
      </c>
      <c r="F30" s="39">
        <f t="shared" si="14"/>
        <v>2.7027027027027026</v>
      </c>
      <c r="G30" s="40">
        <f t="shared" si="15"/>
        <v>0</v>
      </c>
      <c r="H30" s="42">
        <f t="shared" si="16"/>
        <v>5.8823529411764701</v>
      </c>
      <c r="I30" s="41">
        <f t="shared" si="17"/>
        <v>7.4074074074074066</v>
      </c>
      <c r="J30" s="40">
        <f t="shared" si="18"/>
        <v>9.7560975609756095</v>
      </c>
      <c r="K30" s="41">
        <f t="shared" si="19"/>
        <v>5</v>
      </c>
      <c r="L30" s="39">
        <f t="shared" si="20"/>
        <v>5.1282051282051277</v>
      </c>
      <c r="M30" s="43">
        <f t="shared" si="21"/>
        <v>10</v>
      </c>
      <c r="N30" s="44">
        <f t="shared" si="22"/>
        <v>0</v>
      </c>
      <c r="O30" s="45">
        <f t="shared" si="23"/>
        <v>9.5238095238095237</v>
      </c>
      <c r="P30" s="43">
        <f t="shared" si="24"/>
        <v>9.5238095238095237</v>
      </c>
      <c r="Q30" s="45">
        <f t="shared" si="25"/>
        <v>9.5238095238095237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5.9322033898305087</v>
      </c>
      <c r="D31" s="47">
        <f t="shared" si="12"/>
        <v>6.557377049180328</v>
      </c>
      <c r="E31" s="48">
        <f t="shared" si="13"/>
        <v>5.2631578947368416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8.6419753086419746</v>
      </c>
      <c r="J31" s="47">
        <f t="shared" si="18"/>
        <v>9.7560975609756095</v>
      </c>
      <c r="K31" s="48">
        <f t="shared" si="19"/>
        <v>7.5</v>
      </c>
      <c r="L31" s="46">
        <f t="shared" si="20"/>
        <v>7.6923076923076925</v>
      </c>
      <c r="M31" s="50">
        <f t="shared" si="21"/>
        <v>10</v>
      </c>
      <c r="N31" s="51">
        <f t="shared" si="22"/>
        <v>5.2631578947368416</v>
      </c>
      <c r="O31" s="52">
        <f t="shared" si="23"/>
        <v>9.5238095238095237</v>
      </c>
      <c r="P31" s="50">
        <f t="shared" si="24"/>
        <v>9.5238095238095237</v>
      </c>
      <c r="Q31" s="52">
        <f t="shared" si="25"/>
        <v>9.5238095238095237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157</v>
      </c>
      <c r="D6" s="25">
        <f>SUM(D7:D18)</f>
        <v>73</v>
      </c>
      <c r="E6" s="19">
        <f>SUM(E7:E18)</f>
        <v>84</v>
      </c>
      <c r="F6" s="18">
        <f>G6+H6</f>
        <v>59</v>
      </c>
      <c r="G6" s="25">
        <f>SUM(G7:G18)</f>
        <v>30</v>
      </c>
      <c r="H6" s="20">
        <f>SUM(H7:H18)</f>
        <v>29</v>
      </c>
      <c r="I6" s="19">
        <f>J6+K6</f>
        <v>98</v>
      </c>
      <c r="J6" s="25">
        <f>SUM(J7:J18)</f>
        <v>43</v>
      </c>
      <c r="K6" s="19">
        <f>SUM(K7:K18)</f>
        <v>55</v>
      </c>
      <c r="L6" s="18">
        <f>M6+N6</f>
        <v>57</v>
      </c>
      <c r="M6" s="25">
        <f>SUM(M7:M18)</f>
        <v>27</v>
      </c>
      <c r="N6" s="20">
        <f>SUM(N7:N18)</f>
        <v>30</v>
      </c>
      <c r="O6" s="19">
        <f>P6+Q6</f>
        <v>41</v>
      </c>
      <c r="P6" s="25">
        <f>SUM(P7:P18)</f>
        <v>16</v>
      </c>
      <c r="Q6" s="19">
        <f>SUM(Q7:Q18)</f>
        <v>25</v>
      </c>
      <c r="R6" s="27">
        <f>S6+T6</f>
        <v>16</v>
      </c>
      <c r="S6" s="25">
        <f>SUM(S7:S18)</f>
        <v>11</v>
      </c>
      <c r="T6" s="29">
        <f>SUM(T7:T18)</f>
        <v>5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2</v>
      </c>
      <c r="D7" s="26">
        <f t="shared" ref="D7:E18" si="1">G7+J7</f>
        <v>2</v>
      </c>
      <c r="E7" s="17">
        <f t="shared" si="1"/>
        <v>0</v>
      </c>
      <c r="F7" s="16">
        <f>G7+H7</f>
        <v>0</v>
      </c>
      <c r="G7" s="60">
        <v>0</v>
      </c>
      <c r="H7" s="61">
        <v>0</v>
      </c>
      <c r="I7" s="17">
        <f t="shared" ref="I7:I18" si="2">J7+K7</f>
        <v>2</v>
      </c>
      <c r="J7" s="26">
        <f>M7+P7</f>
        <v>2</v>
      </c>
      <c r="K7" s="17">
        <f t="shared" ref="K7:K18" si="3">N7+Q7</f>
        <v>0</v>
      </c>
      <c r="L7" s="16">
        <f>M7+N7</f>
        <v>2</v>
      </c>
      <c r="M7" s="60">
        <v>2</v>
      </c>
      <c r="N7" s="61">
        <v>0</v>
      </c>
      <c r="O7" s="15">
        <f>P7+Q7</f>
        <v>0</v>
      </c>
      <c r="P7" s="60">
        <v>0</v>
      </c>
      <c r="Q7" s="15">
        <v>0</v>
      </c>
      <c r="R7" s="16">
        <f t="shared" ref="R7:R18" si="4">S7+T7</f>
        <v>2</v>
      </c>
      <c r="S7" s="26">
        <f t="shared" ref="S7:T18" si="5">M7-P7</f>
        <v>2</v>
      </c>
      <c r="T7" s="30">
        <f t="shared" si="5"/>
        <v>0</v>
      </c>
    </row>
    <row r="8" spans="1:20" s="2" customFormat="1" ht="36" customHeight="1" x14ac:dyDescent="0.2">
      <c r="A8" s="67"/>
      <c r="B8" s="8" t="s">
        <v>50</v>
      </c>
      <c r="C8" s="16">
        <f t="shared" si="0"/>
        <v>8</v>
      </c>
      <c r="D8" s="26">
        <f t="shared" si="1"/>
        <v>3</v>
      </c>
      <c r="E8" s="17">
        <f t="shared" si="1"/>
        <v>5</v>
      </c>
      <c r="F8" s="16">
        <f t="shared" ref="F8:F18" si="6">G8+H8</f>
        <v>5</v>
      </c>
      <c r="G8" s="60">
        <v>1</v>
      </c>
      <c r="H8" s="61">
        <v>4</v>
      </c>
      <c r="I8" s="17">
        <f t="shared" si="2"/>
        <v>3</v>
      </c>
      <c r="J8" s="26">
        <f t="shared" ref="J8:J18" si="7">M8+P8</f>
        <v>2</v>
      </c>
      <c r="K8" s="17">
        <f t="shared" si="3"/>
        <v>1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2</v>
      </c>
      <c r="P8" s="60">
        <v>1</v>
      </c>
      <c r="Q8" s="15">
        <v>1</v>
      </c>
      <c r="R8" s="16">
        <f t="shared" si="4"/>
        <v>-1</v>
      </c>
      <c r="S8" s="26">
        <f t="shared" si="5"/>
        <v>0</v>
      </c>
      <c r="T8" s="30">
        <f t="shared" si="5"/>
        <v>-1</v>
      </c>
    </row>
    <row r="9" spans="1:20" s="2" customFormat="1" ht="36" customHeight="1" x14ac:dyDescent="0.2">
      <c r="A9" s="67"/>
      <c r="B9" s="8" t="s">
        <v>51</v>
      </c>
      <c r="C9" s="16">
        <f t="shared" si="0"/>
        <v>6</v>
      </c>
      <c r="D9" s="26">
        <f t="shared" si="1"/>
        <v>1</v>
      </c>
      <c r="E9" s="17">
        <f t="shared" si="1"/>
        <v>5</v>
      </c>
      <c r="F9" s="16">
        <f t="shared" si="6"/>
        <v>4</v>
      </c>
      <c r="G9" s="60">
        <v>1</v>
      </c>
      <c r="H9" s="61">
        <v>3</v>
      </c>
      <c r="I9" s="17">
        <f t="shared" si="2"/>
        <v>2</v>
      </c>
      <c r="J9" s="26">
        <f t="shared" si="7"/>
        <v>0</v>
      </c>
      <c r="K9" s="17">
        <f t="shared" si="3"/>
        <v>2</v>
      </c>
      <c r="L9" s="16">
        <f t="shared" si="8"/>
        <v>1</v>
      </c>
      <c r="M9" s="60">
        <v>0</v>
      </c>
      <c r="N9" s="61">
        <v>1</v>
      </c>
      <c r="O9" s="15">
        <f t="shared" si="9"/>
        <v>1</v>
      </c>
      <c r="P9" s="60">
        <v>0</v>
      </c>
      <c r="Q9" s="15">
        <v>1</v>
      </c>
      <c r="R9" s="16">
        <f t="shared" si="4"/>
        <v>0</v>
      </c>
      <c r="S9" s="26">
        <f t="shared" si="5"/>
        <v>0</v>
      </c>
      <c r="T9" s="30">
        <f t="shared" si="5"/>
        <v>0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10</v>
      </c>
      <c r="D10" s="26">
        <f t="shared" si="1"/>
        <v>3</v>
      </c>
      <c r="E10" s="17">
        <f t="shared" si="1"/>
        <v>7</v>
      </c>
      <c r="F10" s="16">
        <f t="shared" si="6"/>
        <v>0</v>
      </c>
      <c r="G10" s="60">
        <v>0</v>
      </c>
      <c r="H10" s="61">
        <v>0</v>
      </c>
      <c r="I10" s="17">
        <f t="shared" si="2"/>
        <v>10</v>
      </c>
      <c r="J10" s="26">
        <f t="shared" si="7"/>
        <v>3</v>
      </c>
      <c r="K10" s="17">
        <f t="shared" si="3"/>
        <v>7</v>
      </c>
      <c r="L10" s="16">
        <f t="shared" si="8"/>
        <v>8</v>
      </c>
      <c r="M10" s="60">
        <v>3</v>
      </c>
      <c r="N10" s="61">
        <v>5</v>
      </c>
      <c r="O10" s="15">
        <f t="shared" si="9"/>
        <v>2</v>
      </c>
      <c r="P10" s="60">
        <v>0</v>
      </c>
      <c r="Q10" s="15">
        <v>2</v>
      </c>
      <c r="R10" s="16">
        <f t="shared" si="4"/>
        <v>6</v>
      </c>
      <c r="S10" s="26">
        <f t="shared" si="5"/>
        <v>3</v>
      </c>
      <c r="T10" s="30">
        <f t="shared" si="5"/>
        <v>3</v>
      </c>
    </row>
    <row r="11" spans="1:20" s="2" customFormat="1" ht="36" customHeight="1" x14ac:dyDescent="0.2">
      <c r="A11" s="67"/>
      <c r="B11" s="8" t="s">
        <v>53</v>
      </c>
      <c r="C11" s="16">
        <f t="shared" si="0"/>
        <v>7</v>
      </c>
      <c r="D11" s="26">
        <f t="shared" si="1"/>
        <v>3</v>
      </c>
      <c r="E11" s="17">
        <f t="shared" si="1"/>
        <v>4</v>
      </c>
      <c r="F11" s="16">
        <f t="shared" si="6"/>
        <v>3</v>
      </c>
      <c r="G11" s="60">
        <v>2</v>
      </c>
      <c r="H11" s="61">
        <v>1</v>
      </c>
      <c r="I11" s="17">
        <f t="shared" si="2"/>
        <v>4</v>
      </c>
      <c r="J11" s="26">
        <f t="shared" si="7"/>
        <v>1</v>
      </c>
      <c r="K11" s="17">
        <f t="shared" si="3"/>
        <v>3</v>
      </c>
      <c r="L11" s="16">
        <f t="shared" si="8"/>
        <v>2</v>
      </c>
      <c r="M11" s="60">
        <v>1</v>
      </c>
      <c r="N11" s="61">
        <v>1</v>
      </c>
      <c r="O11" s="15">
        <f t="shared" si="9"/>
        <v>2</v>
      </c>
      <c r="P11" s="60">
        <v>0</v>
      </c>
      <c r="Q11" s="15">
        <v>2</v>
      </c>
      <c r="R11" s="16">
        <f t="shared" si="4"/>
        <v>0</v>
      </c>
      <c r="S11" s="26">
        <f t="shared" si="5"/>
        <v>1</v>
      </c>
      <c r="T11" s="30">
        <f t="shared" si="5"/>
        <v>-1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32</v>
      </c>
      <c r="D12" s="26">
        <f t="shared" si="1"/>
        <v>13</v>
      </c>
      <c r="E12" s="17">
        <f t="shared" si="1"/>
        <v>19</v>
      </c>
      <c r="F12" s="16">
        <f t="shared" si="6"/>
        <v>10</v>
      </c>
      <c r="G12" s="60">
        <v>6</v>
      </c>
      <c r="H12" s="61">
        <v>4</v>
      </c>
      <c r="I12" s="17">
        <f t="shared" si="2"/>
        <v>22</v>
      </c>
      <c r="J12" s="26">
        <f t="shared" si="7"/>
        <v>7</v>
      </c>
      <c r="K12" s="17">
        <f t="shared" si="3"/>
        <v>15</v>
      </c>
      <c r="L12" s="16">
        <f t="shared" si="8"/>
        <v>8</v>
      </c>
      <c r="M12" s="60">
        <v>2</v>
      </c>
      <c r="N12" s="61">
        <v>6</v>
      </c>
      <c r="O12" s="15">
        <f t="shared" si="9"/>
        <v>14</v>
      </c>
      <c r="P12" s="60">
        <v>5</v>
      </c>
      <c r="Q12" s="15">
        <v>9</v>
      </c>
      <c r="R12" s="16">
        <f t="shared" si="4"/>
        <v>-6</v>
      </c>
      <c r="S12" s="26">
        <f t="shared" si="5"/>
        <v>-3</v>
      </c>
      <c r="T12" s="30">
        <f t="shared" si="5"/>
        <v>-3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36</v>
      </c>
      <c r="D13" s="26">
        <f t="shared" si="1"/>
        <v>20</v>
      </c>
      <c r="E13" s="17">
        <f t="shared" si="1"/>
        <v>16</v>
      </c>
      <c r="F13" s="16">
        <f t="shared" si="6"/>
        <v>16</v>
      </c>
      <c r="G13" s="60">
        <v>9</v>
      </c>
      <c r="H13" s="61">
        <v>7</v>
      </c>
      <c r="I13" s="17">
        <f t="shared" si="2"/>
        <v>20</v>
      </c>
      <c r="J13" s="26">
        <f t="shared" si="7"/>
        <v>11</v>
      </c>
      <c r="K13" s="17">
        <f t="shared" si="3"/>
        <v>9</v>
      </c>
      <c r="L13" s="16">
        <f t="shared" si="8"/>
        <v>17</v>
      </c>
      <c r="M13" s="60">
        <v>9</v>
      </c>
      <c r="N13" s="61">
        <v>8</v>
      </c>
      <c r="O13" s="15">
        <f t="shared" si="9"/>
        <v>3</v>
      </c>
      <c r="P13" s="60">
        <v>2</v>
      </c>
      <c r="Q13" s="15">
        <v>1</v>
      </c>
      <c r="R13" s="16">
        <f t="shared" si="4"/>
        <v>14</v>
      </c>
      <c r="S13" s="26">
        <f t="shared" si="5"/>
        <v>7</v>
      </c>
      <c r="T13" s="30">
        <f t="shared" si="5"/>
        <v>7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6</v>
      </c>
      <c r="D14" s="26">
        <f t="shared" si="1"/>
        <v>4</v>
      </c>
      <c r="E14" s="17">
        <f t="shared" si="1"/>
        <v>2</v>
      </c>
      <c r="F14" s="16">
        <f t="shared" si="6"/>
        <v>3</v>
      </c>
      <c r="G14" s="60">
        <v>1</v>
      </c>
      <c r="H14" s="61">
        <v>2</v>
      </c>
      <c r="I14" s="17">
        <f t="shared" si="2"/>
        <v>3</v>
      </c>
      <c r="J14" s="26">
        <f t="shared" si="7"/>
        <v>3</v>
      </c>
      <c r="K14" s="17">
        <f t="shared" si="3"/>
        <v>0</v>
      </c>
      <c r="L14" s="16">
        <f t="shared" si="8"/>
        <v>2</v>
      </c>
      <c r="M14" s="60">
        <v>2</v>
      </c>
      <c r="N14" s="61">
        <v>0</v>
      </c>
      <c r="O14" s="15">
        <f t="shared" si="9"/>
        <v>1</v>
      </c>
      <c r="P14" s="60">
        <v>1</v>
      </c>
      <c r="Q14" s="15">
        <v>0</v>
      </c>
      <c r="R14" s="16">
        <f t="shared" si="4"/>
        <v>1</v>
      </c>
      <c r="S14" s="26">
        <f t="shared" si="5"/>
        <v>1</v>
      </c>
      <c r="T14" s="30">
        <f t="shared" si="5"/>
        <v>0</v>
      </c>
    </row>
    <row r="15" spans="1:20" s="2" customFormat="1" ht="36" customHeight="1" x14ac:dyDescent="0.2">
      <c r="A15" s="67"/>
      <c r="B15" s="8" t="s">
        <v>57</v>
      </c>
      <c r="C15" s="16">
        <f t="shared" si="0"/>
        <v>22</v>
      </c>
      <c r="D15" s="26">
        <f t="shared" si="1"/>
        <v>10</v>
      </c>
      <c r="E15" s="17">
        <f t="shared" si="1"/>
        <v>12</v>
      </c>
      <c r="F15" s="16">
        <f t="shared" si="6"/>
        <v>6</v>
      </c>
      <c r="G15" s="60">
        <v>3</v>
      </c>
      <c r="H15" s="61">
        <v>3</v>
      </c>
      <c r="I15" s="17">
        <f t="shared" si="2"/>
        <v>16</v>
      </c>
      <c r="J15" s="26">
        <f t="shared" si="7"/>
        <v>7</v>
      </c>
      <c r="K15" s="17">
        <f t="shared" si="3"/>
        <v>9</v>
      </c>
      <c r="L15" s="16">
        <f t="shared" si="8"/>
        <v>13</v>
      </c>
      <c r="M15" s="60">
        <v>6</v>
      </c>
      <c r="N15" s="61">
        <v>7</v>
      </c>
      <c r="O15" s="15">
        <f t="shared" si="9"/>
        <v>3</v>
      </c>
      <c r="P15" s="60">
        <v>1</v>
      </c>
      <c r="Q15" s="15">
        <v>2</v>
      </c>
      <c r="R15" s="16">
        <f t="shared" si="4"/>
        <v>10</v>
      </c>
      <c r="S15" s="26">
        <f t="shared" si="5"/>
        <v>5</v>
      </c>
      <c r="T15" s="30">
        <f t="shared" si="5"/>
        <v>5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14</v>
      </c>
      <c r="D16" s="26">
        <f t="shared" si="1"/>
        <v>5</v>
      </c>
      <c r="E16" s="17">
        <f t="shared" si="1"/>
        <v>9</v>
      </c>
      <c r="F16" s="16">
        <f t="shared" si="6"/>
        <v>3</v>
      </c>
      <c r="G16" s="60">
        <v>2</v>
      </c>
      <c r="H16" s="61">
        <v>1</v>
      </c>
      <c r="I16" s="17">
        <f t="shared" si="2"/>
        <v>11</v>
      </c>
      <c r="J16" s="26">
        <f t="shared" si="7"/>
        <v>3</v>
      </c>
      <c r="K16" s="17">
        <f t="shared" si="3"/>
        <v>8</v>
      </c>
      <c r="L16" s="16">
        <f t="shared" si="8"/>
        <v>2</v>
      </c>
      <c r="M16" s="60">
        <v>0</v>
      </c>
      <c r="N16" s="61">
        <v>2</v>
      </c>
      <c r="O16" s="15">
        <f t="shared" si="9"/>
        <v>9</v>
      </c>
      <c r="P16" s="60">
        <v>3</v>
      </c>
      <c r="Q16" s="15">
        <v>6</v>
      </c>
      <c r="R16" s="16">
        <f t="shared" si="4"/>
        <v>-7</v>
      </c>
      <c r="S16" s="26">
        <f t="shared" si="5"/>
        <v>-3</v>
      </c>
      <c r="T16" s="30">
        <f t="shared" si="5"/>
        <v>-4</v>
      </c>
    </row>
    <row r="17" spans="1:20" s="2" customFormat="1" ht="36" customHeight="1" x14ac:dyDescent="0.2">
      <c r="A17" s="67"/>
      <c r="B17" s="8" t="s">
        <v>59</v>
      </c>
      <c r="C17" s="16">
        <f t="shared" si="0"/>
        <v>8</v>
      </c>
      <c r="D17" s="26">
        <f t="shared" si="1"/>
        <v>5</v>
      </c>
      <c r="E17" s="17">
        <f t="shared" si="1"/>
        <v>3</v>
      </c>
      <c r="F17" s="16">
        <f t="shared" si="6"/>
        <v>5</v>
      </c>
      <c r="G17" s="60">
        <v>3</v>
      </c>
      <c r="H17" s="61">
        <v>2</v>
      </c>
      <c r="I17" s="17">
        <f t="shared" si="2"/>
        <v>3</v>
      </c>
      <c r="J17" s="26">
        <f t="shared" si="7"/>
        <v>2</v>
      </c>
      <c r="K17" s="17">
        <f t="shared" si="3"/>
        <v>1</v>
      </c>
      <c r="L17" s="16">
        <f t="shared" si="8"/>
        <v>1</v>
      </c>
      <c r="M17" s="60">
        <v>1</v>
      </c>
      <c r="N17" s="61">
        <v>0</v>
      </c>
      <c r="O17" s="15">
        <f t="shared" si="9"/>
        <v>2</v>
      </c>
      <c r="P17" s="60">
        <v>1</v>
      </c>
      <c r="Q17" s="15">
        <v>1</v>
      </c>
      <c r="R17" s="16">
        <f t="shared" si="4"/>
        <v>-1</v>
      </c>
      <c r="S17" s="26">
        <f t="shared" si="5"/>
        <v>0</v>
      </c>
      <c r="T17" s="30">
        <f t="shared" si="5"/>
        <v>-1</v>
      </c>
    </row>
    <row r="18" spans="1:20" s="2" customFormat="1" ht="36" customHeight="1" x14ac:dyDescent="0.2">
      <c r="A18" s="67"/>
      <c r="B18" s="8" t="s">
        <v>60</v>
      </c>
      <c r="C18" s="16">
        <f t="shared" si="0"/>
        <v>6</v>
      </c>
      <c r="D18" s="26">
        <f t="shared" si="1"/>
        <v>4</v>
      </c>
      <c r="E18" s="17">
        <f t="shared" si="1"/>
        <v>2</v>
      </c>
      <c r="F18" s="16">
        <f t="shared" si="6"/>
        <v>4</v>
      </c>
      <c r="G18" s="60">
        <v>2</v>
      </c>
      <c r="H18" s="61">
        <v>2</v>
      </c>
      <c r="I18" s="17">
        <f t="shared" si="2"/>
        <v>2</v>
      </c>
      <c r="J18" s="26">
        <f t="shared" si="7"/>
        <v>2</v>
      </c>
      <c r="K18" s="17">
        <f t="shared" si="3"/>
        <v>0</v>
      </c>
      <c r="L18" s="16">
        <f t="shared" si="8"/>
        <v>0</v>
      </c>
      <c r="M18" s="60">
        <v>0</v>
      </c>
      <c r="N18" s="61">
        <v>0</v>
      </c>
      <c r="O18" s="15">
        <f t="shared" si="9"/>
        <v>2</v>
      </c>
      <c r="P18" s="60">
        <v>2</v>
      </c>
      <c r="Q18" s="15">
        <v>0</v>
      </c>
      <c r="R18" s="16">
        <f t="shared" si="4"/>
        <v>-2</v>
      </c>
      <c r="S18" s="26">
        <f t="shared" si="5"/>
        <v>-2</v>
      </c>
      <c r="T18" s="30">
        <f t="shared" si="5"/>
        <v>0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99.999999999999972</v>
      </c>
      <c r="G19" s="34">
        <f t="shared" si="10"/>
        <v>100.00000000000001</v>
      </c>
      <c r="H19" s="37">
        <f t="shared" si="10"/>
        <v>100.00000000000001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1.2738853503184715</v>
      </c>
      <c r="D20" s="40">
        <f>D7/$D$6*100</f>
        <v>2.7397260273972601</v>
      </c>
      <c r="E20" s="41">
        <f>E7/$E$6*100</f>
        <v>0</v>
      </c>
      <c r="F20" s="39">
        <f>F7/$F$6*100</f>
        <v>0</v>
      </c>
      <c r="G20" s="40">
        <f>G7/$G$6*100</f>
        <v>0</v>
      </c>
      <c r="H20" s="42">
        <f>H7/$H$6*100</f>
        <v>0</v>
      </c>
      <c r="I20" s="41">
        <f>I7/$I$6*100</f>
        <v>2.0408163265306123</v>
      </c>
      <c r="J20" s="40">
        <f>J7/$J$6*100</f>
        <v>4.6511627906976747</v>
      </c>
      <c r="K20" s="41">
        <f>K7/$K$6*100</f>
        <v>0</v>
      </c>
      <c r="L20" s="39">
        <f>L7/$L$6*100</f>
        <v>3.5087719298245612</v>
      </c>
      <c r="M20" s="43">
        <f>M7/$M$6*100</f>
        <v>7.4074074074074066</v>
      </c>
      <c r="N20" s="44">
        <f>N7/$N$6*100</f>
        <v>0</v>
      </c>
      <c r="O20" s="45">
        <f>O7/$O$6*100</f>
        <v>0</v>
      </c>
      <c r="P20" s="43">
        <f>P7/$P$6*100</f>
        <v>0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5.095541401273886</v>
      </c>
      <c r="D21" s="40">
        <f t="shared" ref="D21:D31" si="12">D8/$D$6*100</f>
        <v>4.10958904109589</v>
      </c>
      <c r="E21" s="41">
        <f t="shared" ref="E21:E31" si="13">E8/$E$6*100</f>
        <v>5.9523809523809517</v>
      </c>
      <c r="F21" s="39">
        <f t="shared" ref="F21:F31" si="14">F8/$F$6*100</f>
        <v>8.4745762711864394</v>
      </c>
      <c r="G21" s="40">
        <f t="shared" ref="G21:G31" si="15">G8/$G$6*100</f>
        <v>3.3333333333333335</v>
      </c>
      <c r="H21" s="42">
        <f t="shared" ref="H21:H31" si="16">H8/$H$6*100</f>
        <v>13.793103448275861</v>
      </c>
      <c r="I21" s="41">
        <f t="shared" ref="I21:I31" si="17">I8/$I$6*100</f>
        <v>3.0612244897959182</v>
      </c>
      <c r="J21" s="40">
        <f t="shared" ref="J21:J31" si="18">J8/$J$6*100</f>
        <v>4.6511627906976747</v>
      </c>
      <c r="K21" s="41">
        <f t="shared" ref="K21:K31" si="19">K8/$K$6*100</f>
        <v>1.8181818181818181</v>
      </c>
      <c r="L21" s="39">
        <f t="shared" ref="L21:L31" si="20">L8/$L$6*100</f>
        <v>1.7543859649122806</v>
      </c>
      <c r="M21" s="43">
        <f t="shared" ref="M21:M31" si="21">M8/$M$6*100</f>
        <v>3.7037037037037033</v>
      </c>
      <c r="N21" s="44">
        <f t="shared" ref="N21:N31" si="22">N8/$N$6*100</f>
        <v>0</v>
      </c>
      <c r="O21" s="45">
        <f t="shared" ref="O21:O31" si="23">O8/$O$6*100</f>
        <v>4.8780487804878048</v>
      </c>
      <c r="P21" s="43">
        <f t="shared" ref="P21:P31" si="24">P8/$P$6*100</f>
        <v>6.25</v>
      </c>
      <c r="Q21" s="45">
        <f t="shared" ref="Q21:Q31" si="25">Q8/$Q$6*100</f>
        <v>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3.8216560509554141</v>
      </c>
      <c r="D22" s="40">
        <f t="shared" si="12"/>
        <v>1.3698630136986301</v>
      </c>
      <c r="E22" s="41">
        <f t="shared" si="13"/>
        <v>5.9523809523809517</v>
      </c>
      <c r="F22" s="39">
        <f t="shared" si="14"/>
        <v>6.7796610169491522</v>
      </c>
      <c r="G22" s="40">
        <f t="shared" si="15"/>
        <v>3.3333333333333335</v>
      </c>
      <c r="H22" s="42">
        <f t="shared" si="16"/>
        <v>10.344827586206897</v>
      </c>
      <c r="I22" s="41">
        <f t="shared" si="17"/>
        <v>2.0408163265306123</v>
      </c>
      <c r="J22" s="40">
        <f t="shared" si="18"/>
        <v>0</v>
      </c>
      <c r="K22" s="41">
        <f t="shared" si="19"/>
        <v>3.6363636363636362</v>
      </c>
      <c r="L22" s="39">
        <f t="shared" si="20"/>
        <v>1.7543859649122806</v>
      </c>
      <c r="M22" s="43">
        <f t="shared" si="21"/>
        <v>0</v>
      </c>
      <c r="N22" s="44">
        <f t="shared" si="22"/>
        <v>3.3333333333333335</v>
      </c>
      <c r="O22" s="45">
        <f t="shared" si="23"/>
        <v>2.4390243902439024</v>
      </c>
      <c r="P22" s="43">
        <f t="shared" si="24"/>
        <v>0</v>
      </c>
      <c r="Q22" s="45">
        <f t="shared" si="25"/>
        <v>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6.369426751592357</v>
      </c>
      <c r="D23" s="40">
        <f t="shared" si="12"/>
        <v>4.10958904109589</v>
      </c>
      <c r="E23" s="41">
        <f t="shared" si="13"/>
        <v>8.3333333333333321</v>
      </c>
      <c r="F23" s="39">
        <f t="shared" si="14"/>
        <v>0</v>
      </c>
      <c r="G23" s="40">
        <f t="shared" si="15"/>
        <v>0</v>
      </c>
      <c r="H23" s="42">
        <f t="shared" si="16"/>
        <v>0</v>
      </c>
      <c r="I23" s="41">
        <f t="shared" si="17"/>
        <v>10.204081632653061</v>
      </c>
      <c r="J23" s="40">
        <f t="shared" si="18"/>
        <v>6.9767441860465116</v>
      </c>
      <c r="K23" s="41">
        <f t="shared" si="19"/>
        <v>12.727272727272727</v>
      </c>
      <c r="L23" s="39">
        <f t="shared" si="20"/>
        <v>14.035087719298245</v>
      </c>
      <c r="M23" s="43">
        <f t="shared" si="21"/>
        <v>11.111111111111111</v>
      </c>
      <c r="N23" s="44">
        <f t="shared" si="22"/>
        <v>16.666666666666664</v>
      </c>
      <c r="O23" s="45">
        <f t="shared" si="23"/>
        <v>4.8780487804878048</v>
      </c>
      <c r="P23" s="43">
        <f t="shared" si="24"/>
        <v>0</v>
      </c>
      <c r="Q23" s="45">
        <f t="shared" si="25"/>
        <v>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4.4585987261146496</v>
      </c>
      <c r="D24" s="40">
        <f t="shared" si="12"/>
        <v>4.10958904109589</v>
      </c>
      <c r="E24" s="41">
        <f t="shared" si="13"/>
        <v>4.7619047619047619</v>
      </c>
      <c r="F24" s="39">
        <f t="shared" si="14"/>
        <v>5.0847457627118651</v>
      </c>
      <c r="G24" s="40">
        <f t="shared" si="15"/>
        <v>6.666666666666667</v>
      </c>
      <c r="H24" s="42">
        <f t="shared" si="16"/>
        <v>3.4482758620689653</v>
      </c>
      <c r="I24" s="41">
        <f t="shared" si="17"/>
        <v>4.0816326530612246</v>
      </c>
      <c r="J24" s="40">
        <f t="shared" si="18"/>
        <v>2.3255813953488373</v>
      </c>
      <c r="K24" s="41">
        <f t="shared" si="19"/>
        <v>5.4545454545454541</v>
      </c>
      <c r="L24" s="39">
        <f t="shared" si="20"/>
        <v>3.5087719298245612</v>
      </c>
      <c r="M24" s="43">
        <f t="shared" si="21"/>
        <v>3.7037037037037033</v>
      </c>
      <c r="N24" s="44">
        <f t="shared" si="22"/>
        <v>3.3333333333333335</v>
      </c>
      <c r="O24" s="45">
        <f t="shared" si="23"/>
        <v>4.8780487804878048</v>
      </c>
      <c r="P24" s="43">
        <f t="shared" si="24"/>
        <v>0</v>
      </c>
      <c r="Q24" s="45">
        <f t="shared" si="25"/>
        <v>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20.382165605095544</v>
      </c>
      <c r="D25" s="40">
        <f t="shared" si="12"/>
        <v>17.80821917808219</v>
      </c>
      <c r="E25" s="41">
        <f t="shared" si="13"/>
        <v>22.61904761904762</v>
      </c>
      <c r="F25" s="39">
        <f t="shared" si="14"/>
        <v>16.949152542372879</v>
      </c>
      <c r="G25" s="40">
        <f t="shared" si="15"/>
        <v>20</v>
      </c>
      <c r="H25" s="42">
        <f t="shared" si="16"/>
        <v>13.793103448275861</v>
      </c>
      <c r="I25" s="41">
        <f t="shared" si="17"/>
        <v>22.448979591836736</v>
      </c>
      <c r="J25" s="40">
        <f t="shared" si="18"/>
        <v>16.279069767441861</v>
      </c>
      <c r="K25" s="41">
        <f t="shared" si="19"/>
        <v>27.27272727272727</v>
      </c>
      <c r="L25" s="39">
        <f t="shared" si="20"/>
        <v>14.035087719298245</v>
      </c>
      <c r="M25" s="43">
        <f t="shared" si="21"/>
        <v>7.4074074074074066</v>
      </c>
      <c r="N25" s="44">
        <f t="shared" si="22"/>
        <v>20</v>
      </c>
      <c r="O25" s="45">
        <f t="shared" si="23"/>
        <v>34.146341463414636</v>
      </c>
      <c r="P25" s="43">
        <f t="shared" si="24"/>
        <v>31.25</v>
      </c>
      <c r="Q25" s="45">
        <f t="shared" si="25"/>
        <v>36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22.929936305732486</v>
      </c>
      <c r="D26" s="40">
        <f t="shared" si="12"/>
        <v>27.397260273972602</v>
      </c>
      <c r="E26" s="41">
        <f t="shared" si="13"/>
        <v>19.047619047619047</v>
      </c>
      <c r="F26" s="39">
        <f t="shared" si="14"/>
        <v>27.118644067796609</v>
      </c>
      <c r="G26" s="40">
        <f t="shared" si="15"/>
        <v>30</v>
      </c>
      <c r="H26" s="42">
        <f t="shared" si="16"/>
        <v>24.137931034482758</v>
      </c>
      <c r="I26" s="41">
        <f t="shared" si="17"/>
        <v>20.408163265306122</v>
      </c>
      <c r="J26" s="40">
        <f t="shared" si="18"/>
        <v>25.581395348837212</v>
      </c>
      <c r="K26" s="41">
        <f t="shared" si="19"/>
        <v>16.363636363636363</v>
      </c>
      <c r="L26" s="39">
        <f t="shared" si="20"/>
        <v>29.82456140350877</v>
      </c>
      <c r="M26" s="43">
        <f t="shared" si="21"/>
        <v>33.333333333333329</v>
      </c>
      <c r="N26" s="44">
        <f t="shared" si="22"/>
        <v>26.666666666666668</v>
      </c>
      <c r="O26" s="45">
        <f t="shared" si="23"/>
        <v>7.3170731707317067</v>
      </c>
      <c r="P26" s="43">
        <f t="shared" si="24"/>
        <v>12.5</v>
      </c>
      <c r="Q26" s="45">
        <f t="shared" si="25"/>
        <v>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3.8216560509554141</v>
      </c>
      <c r="D27" s="40">
        <f t="shared" si="12"/>
        <v>5.4794520547945202</v>
      </c>
      <c r="E27" s="41">
        <f t="shared" si="13"/>
        <v>2.3809523809523809</v>
      </c>
      <c r="F27" s="39">
        <f t="shared" si="14"/>
        <v>5.0847457627118651</v>
      </c>
      <c r="G27" s="40">
        <f t="shared" si="15"/>
        <v>3.3333333333333335</v>
      </c>
      <c r="H27" s="42">
        <f t="shared" si="16"/>
        <v>6.8965517241379306</v>
      </c>
      <c r="I27" s="41">
        <f t="shared" si="17"/>
        <v>3.0612244897959182</v>
      </c>
      <c r="J27" s="40">
        <f t="shared" si="18"/>
        <v>6.9767441860465116</v>
      </c>
      <c r="K27" s="41">
        <f t="shared" si="19"/>
        <v>0</v>
      </c>
      <c r="L27" s="39">
        <f t="shared" si="20"/>
        <v>3.5087719298245612</v>
      </c>
      <c r="M27" s="43">
        <f t="shared" si="21"/>
        <v>7.4074074074074066</v>
      </c>
      <c r="N27" s="44">
        <f t="shared" si="22"/>
        <v>0</v>
      </c>
      <c r="O27" s="45">
        <f t="shared" si="23"/>
        <v>2.4390243902439024</v>
      </c>
      <c r="P27" s="43">
        <f t="shared" si="24"/>
        <v>6.25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14.012738853503185</v>
      </c>
      <c r="D28" s="40">
        <f t="shared" si="12"/>
        <v>13.698630136986301</v>
      </c>
      <c r="E28" s="41">
        <f t="shared" si="13"/>
        <v>14.285714285714285</v>
      </c>
      <c r="F28" s="39">
        <f t="shared" si="14"/>
        <v>10.16949152542373</v>
      </c>
      <c r="G28" s="40">
        <f t="shared" si="15"/>
        <v>10</v>
      </c>
      <c r="H28" s="42">
        <f t="shared" si="16"/>
        <v>10.344827586206897</v>
      </c>
      <c r="I28" s="41">
        <f t="shared" si="17"/>
        <v>16.326530612244898</v>
      </c>
      <c r="J28" s="40">
        <f t="shared" si="18"/>
        <v>16.279069767441861</v>
      </c>
      <c r="K28" s="41">
        <f t="shared" si="19"/>
        <v>16.363636363636363</v>
      </c>
      <c r="L28" s="39">
        <f t="shared" si="20"/>
        <v>22.807017543859647</v>
      </c>
      <c r="M28" s="43">
        <f t="shared" si="21"/>
        <v>22.222222222222221</v>
      </c>
      <c r="N28" s="44">
        <f t="shared" si="22"/>
        <v>23.333333333333332</v>
      </c>
      <c r="O28" s="45">
        <f t="shared" si="23"/>
        <v>7.3170731707317067</v>
      </c>
      <c r="P28" s="43">
        <f t="shared" si="24"/>
        <v>6.25</v>
      </c>
      <c r="Q28" s="45">
        <f t="shared" si="25"/>
        <v>8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8.9171974522292992</v>
      </c>
      <c r="D29" s="40">
        <f t="shared" si="12"/>
        <v>6.8493150684931505</v>
      </c>
      <c r="E29" s="41">
        <f t="shared" si="13"/>
        <v>10.714285714285714</v>
      </c>
      <c r="F29" s="39">
        <f t="shared" si="14"/>
        <v>5.0847457627118651</v>
      </c>
      <c r="G29" s="40">
        <f t="shared" si="15"/>
        <v>6.666666666666667</v>
      </c>
      <c r="H29" s="42">
        <f t="shared" si="16"/>
        <v>3.4482758620689653</v>
      </c>
      <c r="I29" s="41">
        <f t="shared" si="17"/>
        <v>11.224489795918368</v>
      </c>
      <c r="J29" s="40">
        <f t="shared" si="18"/>
        <v>6.9767441860465116</v>
      </c>
      <c r="K29" s="41">
        <f t="shared" si="19"/>
        <v>14.545454545454545</v>
      </c>
      <c r="L29" s="39">
        <f t="shared" si="20"/>
        <v>3.5087719298245612</v>
      </c>
      <c r="M29" s="43">
        <f t="shared" si="21"/>
        <v>0</v>
      </c>
      <c r="N29" s="44">
        <f t="shared" si="22"/>
        <v>6.666666666666667</v>
      </c>
      <c r="O29" s="45">
        <f t="shared" si="23"/>
        <v>21.951219512195124</v>
      </c>
      <c r="P29" s="43">
        <f t="shared" si="24"/>
        <v>18.75</v>
      </c>
      <c r="Q29" s="45">
        <f t="shared" si="25"/>
        <v>24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5.095541401273886</v>
      </c>
      <c r="D30" s="40">
        <f t="shared" si="12"/>
        <v>6.8493150684931505</v>
      </c>
      <c r="E30" s="41">
        <f t="shared" si="13"/>
        <v>3.5714285714285712</v>
      </c>
      <c r="F30" s="39">
        <f t="shared" si="14"/>
        <v>8.4745762711864394</v>
      </c>
      <c r="G30" s="40">
        <f t="shared" si="15"/>
        <v>10</v>
      </c>
      <c r="H30" s="42">
        <f t="shared" si="16"/>
        <v>6.8965517241379306</v>
      </c>
      <c r="I30" s="41">
        <f t="shared" si="17"/>
        <v>3.0612244897959182</v>
      </c>
      <c r="J30" s="40">
        <f t="shared" si="18"/>
        <v>4.6511627906976747</v>
      </c>
      <c r="K30" s="41">
        <f t="shared" si="19"/>
        <v>1.8181818181818181</v>
      </c>
      <c r="L30" s="39">
        <f t="shared" si="20"/>
        <v>1.7543859649122806</v>
      </c>
      <c r="M30" s="43">
        <f t="shared" si="21"/>
        <v>3.7037037037037033</v>
      </c>
      <c r="N30" s="44">
        <f t="shared" si="22"/>
        <v>0</v>
      </c>
      <c r="O30" s="45">
        <f t="shared" si="23"/>
        <v>4.8780487804878048</v>
      </c>
      <c r="P30" s="43">
        <f t="shared" si="24"/>
        <v>6.25</v>
      </c>
      <c r="Q30" s="45">
        <f t="shared" si="25"/>
        <v>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3.8216560509554141</v>
      </c>
      <c r="D31" s="47">
        <f t="shared" si="12"/>
        <v>5.4794520547945202</v>
      </c>
      <c r="E31" s="48">
        <f t="shared" si="13"/>
        <v>2.3809523809523809</v>
      </c>
      <c r="F31" s="46">
        <f t="shared" si="14"/>
        <v>6.7796610169491522</v>
      </c>
      <c r="G31" s="47">
        <f t="shared" si="15"/>
        <v>6.666666666666667</v>
      </c>
      <c r="H31" s="49">
        <f t="shared" si="16"/>
        <v>6.8965517241379306</v>
      </c>
      <c r="I31" s="48">
        <f t="shared" si="17"/>
        <v>2.0408163265306123</v>
      </c>
      <c r="J31" s="47">
        <f t="shared" si="18"/>
        <v>4.6511627906976747</v>
      </c>
      <c r="K31" s="48">
        <f t="shared" si="19"/>
        <v>0</v>
      </c>
      <c r="L31" s="46">
        <f t="shared" si="20"/>
        <v>0</v>
      </c>
      <c r="M31" s="50">
        <f t="shared" si="21"/>
        <v>0</v>
      </c>
      <c r="N31" s="51">
        <f t="shared" si="22"/>
        <v>0</v>
      </c>
      <c r="O31" s="52">
        <f t="shared" si="23"/>
        <v>4.8780487804878048</v>
      </c>
      <c r="P31" s="50">
        <f t="shared" si="24"/>
        <v>12.5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33"/>
  <sheetViews>
    <sheetView view="pageBreakPreview" zoomScale="60" zoomScaleNormal="9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29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8199</v>
      </c>
      <c r="D6" s="25">
        <f>SUM(D7:D18)</f>
        <v>4532</v>
      </c>
      <c r="E6" s="19">
        <f>SUM(E7:E18)</f>
        <v>3667</v>
      </c>
      <c r="F6" s="18">
        <f>G6+H6</f>
        <v>1223</v>
      </c>
      <c r="G6" s="25">
        <f>SUM(G7:G18)</f>
        <v>636</v>
      </c>
      <c r="H6" s="20">
        <f>SUM(H7:H18)</f>
        <v>587</v>
      </c>
      <c r="I6" s="19">
        <f>J6+K6</f>
        <v>6976</v>
      </c>
      <c r="J6" s="25">
        <f>SUM(J7:J18)</f>
        <v>3896</v>
      </c>
      <c r="K6" s="19">
        <f>SUM(K7:K18)</f>
        <v>3080</v>
      </c>
      <c r="L6" s="18">
        <f>M6+N6</f>
        <v>3377</v>
      </c>
      <c r="M6" s="25">
        <f>SUM(M7:M18)</f>
        <v>1912</v>
      </c>
      <c r="N6" s="20">
        <f>SUM(N7:N18)</f>
        <v>1465</v>
      </c>
      <c r="O6" s="19">
        <f>P6+Q6</f>
        <v>3599</v>
      </c>
      <c r="P6" s="25">
        <f>SUM(P7:P18)</f>
        <v>1984</v>
      </c>
      <c r="Q6" s="19">
        <f>SUM(Q7:Q18)</f>
        <v>1615</v>
      </c>
      <c r="R6" s="27">
        <f>S6+T6</f>
        <v>-222</v>
      </c>
      <c r="S6" s="25">
        <f>SUM(S7:S18)</f>
        <v>-72</v>
      </c>
      <c r="T6" s="29">
        <f>SUM(T7:T18)</f>
        <v>-150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450</v>
      </c>
      <c r="D7" s="26">
        <f t="shared" ref="D7:E18" si="1">G7+J7</f>
        <v>234</v>
      </c>
      <c r="E7" s="17">
        <f t="shared" si="1"/>
        <v>216</v>
      </c>
      <c r="F7" s="16">
        <f>G7+H7</f>
        <v>46</v>
      </c>
      <c r="G7" s="60">
        <v>21</v>
      </c>
      <c r="H7" s="61">
        <v>25</v>
      </c>
      <c r="I7" s="17">
        <f t="shared" ref="I7:I18" si="2">J7+K7</f>
        <v>404</v>
      </c>
      <c r="J7" s="26">
        <f>M7+P7</f>
        <v>213</v>
      </c>
      <c r="K7" s="17">
        <f t="shared" ref="K7:K18" si="3">N7+Q7</f>
        <v>191</v>
      </c>
      <c r="L7" s="16">
        <f>M7+N7</f>
        <v>201</v>
      </c>
      <c r="M7" s="60">
        <v>98</v>
      </c>
      <c r="N7" s="61">
        <v>103</v>
      </c>
      <c r="O7" s="15">
        <f>P7+Q7</f>
        <v>203</v>
      </c>
      <c r="P7" s="60">
        <v>115</v>
      </c>
      <c r="Q7" s="15">
        <v>88</v>
      </c>
      <c r="R7" s="16">
        <f t="shared" ref="R7:R18" si="4">S7+T7</f>
        <v>-2</v>
      </c>
      <c r="S7" s="26">
        <f t="shared" ref="S7:T18" si="5">M7-P7</f>
        <v>-17</v>
      </c>
      <c r="T7" s="30">
        <f t="shared" si="5"/>
        <v>15</v>
      </c>
    </row>
    <row r="8" spans="1:20" s="2" customFormat="1" ht="36" customHeight="1" x14ac:dyDescent="0.2">
      <c r="A8" s="67"/>
      <c r="B8" s="8" t="s">
        <v>50</v>
      </c>
      <c r="C8" s="16">
        <f t="shared" si="0"/>
        <v>399</v>
      </c>
      <c r="D8" s="26">
        <f t="shared" si="1"/>
        <v>214</v>
      </c>
      <c r="E8" s="17">
        <f t="shared" si="1"/>
        <v>185</v>
      </c>
      <c r="F8" s="16">
        <f t="shared" ref="F8:F18" si="6">G8+H8</f>
        <v>79</v>
      </c>
      <c r="G8" s="60">
        <v>39</v>
      </c>
      <c r="H8" s="61">
        <v>40</v>
      </c>
      <c r="I8" s="17">
        <f t="shared" si="2"/>
        <v>320</v>
      </c>
      <c r="J8" s="26">
        <f t="shared" ref="J8:J18" si="7">M8+P8</f>
        <v>175</v>
      </c>
      <c r="K8" s="17">
        <f t="shared" si="3"/>
        <v>145</v>
      </c>
      <c r="L8" s="16">
        <f t="shared" ref="L8:L18" si="8">M8+N8</f>
        <v>167</v>
      </c>
      <c r="M8" s="60">
        <v>92</v>
      </c>
      <c r="N8" s="61">
        <v>75</v>
      </c>
      <c r="O8" s="15">
        <f t="shared" ref="O8:O18" si="9">P8+Q8</f>
        <v>153</v>
      </c>
      <c r="P8" s="60">
        <v>83</v>
      </c>
      <c r="Q8" s="15">
        <v>70</v>
      </c>
      <c r="R8" s="16">
        <f t="shared" si="4"/>
        <v>14</v>
      </c>
      <c r="S8" s="26">
        <f t="shared" si="5"/>
        <v>9</v>
      </c>
      <c r="T8" s="30">
        <f t="shared" si="5"/>
        <v>5</v>
      </c>
    </row>
    <row r="9" spans="1:20" s="2" customFormat="1" ht="36" customHeight="1" x14ac:dyDescent="0.2">
      <c r="A9" s="67"/>
      <c r="B9" s="8" t="s">
        <v>51</v>
      </c>
      <c r="C9" s="16">
        <f t="shared" si="0"/>
        <v>363</v>
      </c>
      <c r="D9" s="26">
        <f t="shared" si="1"/>
        <v>194</v>
      </c>
      <c r="E9" s="17">
        <f t="shared" si="1"/>
        <v>169</v>
      </c>
      <c r="F9" s="16">
        <f t="shared" si="6"/>
        <v>83</v>
      </c>
      <c r="G9" s="60">
        <v>45</v>
      </c>
      <c r="H9" s="61">
        <v>38</v>
      </c>
      <c r="I9" s="17">
        <f t="shared" si="2"/>
        <v>280</v>
      </c>
      <c r="J9" s="26">
        <f t="shared" si="7"/>
        <v>149</v>
      </c>
      <c r="K9" s="17">
        <f t="shared" si="3"/>
        <v>131</v>
      </c>
      <c r="L9" s="16">
        <f t="shared" si="8"/>
        <v>145</v>
      </c>
      <c r="M9" s="60">
        <v>80</v>
      </c>
      <c r="N9" s="61">
        <v>65</v>
      </c>
      <c r="O9" s="15">
        <f t="shared" si="9"/>
        <v>135</v>
      </c>
      <c r="P9" s="60">
        <v>69</v>
      </c>
      <c r="Q9" s="15">
        <v>66</v>
      </c>
      <c r="R9" s="16">
        <f t="shared" si="4"/>
        <v>10</v>
      </c>
      <c r="S9" s="26">
        <f t="shared" si="5"/>
        <v>11</v>
      </c>
      <c r="T9" s="30">
        <f t="shared" si="5"/>
        <v>-1</v>
      </c>
    </row>
    <row r="10" spans="1:20" s="2" customFormat="1" ht="36" customHeight="1" x14ac:dyDescent="0.2">
      <c r="A10" s="67"/>
      <c r="B10" s="8" t="s">
        <v>52</v>
      </c>
      <c r="C10" s="16">
        <f t="shared" si="0"/>
        <v>362</v>
      </c>
      <c r="D10" s="26">
        <f t="shared" si="1"/>
        <v>192</v>
      </c>
      <c r="E10" s="17">
        <f t="shared" si="1"/>
        <v>170</v>
      </c>
      <c r="F10" s="16">
        <f t="shared" si="6"/>
        <v>65</v>
      </c>
      <c r="G10" s="60">
        <v>30</v>
      </c>
      <c r="H10" s="61">
        <v>35</v>
      </c>
      <c r="I10" s="17">
        <f t="shared" si="2"/>
        <v>297</v>
      </c>
      <c r="J10" s="26">
        <f t="shared" si="7"/>
        <v>162</v>
      </c>
      <c r="K10" s="17">
        <f t="shared" si="3"/>
        <v>135</v>
      </c>
      <c r="L10" s="16">
        <f t="shared" si="8"/>
        <v>136</v>
      </c>
      <c r="M10" s="60">
        <v>79</v>
      </c>
      <c r="N10" s="61">
        <v>57</v>
      </c>
      <c r="O10" s="15">
        <f t="shared" si="9"/>
        <v>161</v>
      </c>
      <c r="P10" s="60">
        <v>83</v>
      </c>
      <c r="Q10" s="15">
        <v>78</v>
      </c>
      <c r="R10" s="16">
        <f t="shared" si="4"/>
        <v>-25</v>
      </c>
      <c r="S10" s="26">
        <f t="shared" si="5"/>
        <v>-4</v>
      </c>
      <c r="T10" s="30">
        <f t="shared" si="5"/>
        <v>-21</v>
      </c>
    </row>
    <row r="11" spans="1:20" s="2" customFormat="1" ht="36" customHeight="1" x14ac:dyDescent="0.2">
      <c r="A11" s="67"/>
      <c r="B11" s="8" t="s">
        <v>53</v>
      </c>
      <c r="C11" s="16">
        <f t="shared" si="0"/>
        <v>384</v>
      </c>
      <c r="D11" s="26">
        <f t="shared" si="1"/>
        <v>191</v>
      </c>
      <c r="E11" s="17">
        <f t="shared" si="1"/>
        <v>193</v>
      </c>
      <c r="F11" s="16">
        <f t="shared" si="6"/>
        <v>34</v>
      </c>
      <c r="G11" s="60">
        <v>15</v>
      </c>
      <c r="H11" s="61">
        <v>19</v>
      </c>
      <c r="I11" s="17">
        <f t="shared" si="2"/>
        <v>350</v>
      </c>
      <c r="J11" s="26">
        <f t="shared" si="7"/>
        <v>176</v>
      </c>
      <c r="K11" s="17">
        <f t="shared" si="3"/>
        <v>174</v>
      </c>
      <c r="L11" s="16">
        <f t="shared" si="8"/>
        <v>147</v>
      </c>
      <c r="M11" s="60">
        <v>76</v>
      </c>
      <c r="N11" s="61">
        <v>71</v>
      </c>
      <c r="O11" s="15">
        <f t="shared" si="9"/>
        <v>203</v>
      </c>
      <c r="P11" s="60">
        <v>100</v>
      </c>
      <c r="Q11" s="15">
        <v>103</v>
      </c>
      <c r="R11" s="16">
        <f t="shared" si="4"/>
        <v>-56</v>
      </c>
      <c r="S11" s="26">
        <f t="shared" si="5"/>
        <v>-24</v>
      </c>
      <c r="T11" s="30">
        <f t="shared" si="5"/>
        <v>-32</v>
      </c>
    </row>
    <row r="12" spans="1:20" s="2" customFormat="1" ht="36" customHeight="1" x14ac:dyDescent="0.2">
      <c r="A12" s="67"/>
      <c r="B12" s="8" t="s">
        <v>54</v>
      </c>
      <c r="C12" s="16">
        <f t="shared" si="0"/>
        <v>2047</v>
      </c>
      <c r="D12" s="26">
        <f t="shared" si="1"/>
        <v>1119</v>
      </c>
      <c r="E12" s="17">
        <f t="shared" si="1"/>
        <v>928</v>
      </c>
      <c r="F12" s="16">
        <f t="shared" si="6"/>
        <v>332</v>
      </c>
      <c r="G12" s="60">
        <v>169</v>
      </c>
      <c r="H12" s="61">
        <v>163</v>
      </c>
      <c r="I12" s="17">
        <f t="shared" si="2"/>
        <v>1715</v>
      </c>
      <c r="J12" s="26">
        <f t="shared" si="7"/>
        <v>950</v>
      </c>
      <c r="K12" s="17">
        <f t="shared" si="3"/>
        <v>765</v>
      </c>
      <c r="L12" s="16">
        <f t="shared" si="8"/>
        <v>617</v>
      </c>
      <c r="M12" s="60">
        <v>355</v>
      </c>
      <c r="N12" s="61">
        <v>262</v>
      </c>
      <c r="O12" s="15">
        <f t="shared" si="9"/>
        <v>1098</v>
      </c>
      <c r="P12" s="60">
        <v>595</v>
      </c>
      <c r="Q12" s="15">
        <v>503</v>
      </c>
      <c r="R12" s="16">
        <f t="shared" si="4"/>
        <v>-481</v>
      </c>
      <c r="S12" s="26">
        <f t="shared" si="5"/>
        <v>-240</v>
      </c>
      <c r="T12" s="30">
        <f t="shared" si="5"/>
        <v>-241</v>
      </c>
    </row>
    <row r="13" spans="1:20" s="2" customFormat="1" ht="36" customHeight="1" x14ac:dyDescent="0.2">
      <c r="A13" s="67"/>
      <c r="B13" s="8" t="s">
        <v>55</v>
      </c>
      <c r="C13" s="16">
        <f t="shared" si="0"/>
        <v>1610</v>
      </c>
      <c r="D13" s="26">
        <f t="shared" si="1"/>
        <v>957</v>
      </c>
      <c r="E13" s="17">
        <f t="shared" si="1"/>
        <v>653</v>
      </c>
      <c r="F13" s="16">
        <f t="shared" si="6"/>
        <v>270</v>
      </c>
      <c r="G13" s="60">
        <v>158</v>
      </c>
      <c r="H13" s="61">
        <v>112</v>
      </c>
      <c r="I13" s="17">
        <f t="shared" si="2"/>
        <v>1340</v>
      </c>
      <c r="J13" s="26">
        <f t="shared" si="7"/>
        <v>799</v>
      </c>
      <c r="K13" s="17">
        <f t="shared" si="3"/>
        <v>541</v>
      </c>
      <c r="L13" s="16">
        <f t="shared" si="8"/>
        <v>764</v>
      </c>
      <c r="M13" s="60">
        <v>453</v>
      </c>
      <c r="N13" s="61">
        <v>311</v>
      </c>
      <c r="O13" s="15">
        <f t="shared" si="9"/>
        <v>576</v>
      </c>
      <c r="P13" s="60">
        <v>346</v>
      </c>
      <c r="Q13" s="15">
        <v>230</v>
      </c>
      <c r="R13" s="16">
        <f t="shared" si="4"/>
        <v>188</v>
      </c>
      <c r="S13" s="26">
        <f t="shared" si="5"/>
        <v>107</v>
      </c>
      <c r="T13" s="30">
        <f t="shared" si="5"/>
        <v>81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566</v>
      </c>
      <c r="D14" s="26">
        <f t="shared" si="1"/>
        <v>288</v>
      </c>
      <c r="E14" s="17">
        <f t="shared" si="1"/>
        <v>278</v>
      </c>
      <c r="F14" s="16">
        <f t="shared" si="6"/>
        <v>74</v>
      </c>
      <c r="G14" s="60">
        <v>32</v>
      </c>
      <c r="H14" s="61">
        <v>42</v>
      </c>
      <c r="I14" s="17">
        <f t="shared" si="2"/>
        <v>492</v>
      </c>
      <c r="J14" s="26">
        <f t="shared" si="7"/>
        <v>256</v>
      </c>
      <c r="K14" s="17">
        <f t="shared" si="3"/>
        <v>236</v>
      </c>
      <c r="L14" s="16">
        <f t="shared" si="8"/>
        <v>281</v>
      </c>
      <c r="M14" s="60">
        <v>150</v>
      </c>
      <c r="N14" s="61">
        <v>131</v>
      </c>
      <c r="O14" s="15">
        <f t="shared" si="9"/>
        <v>211</v>
      </c>
      <c r="P14" s="60">
        <v>106</v>
      </c>
      <c r="Q14" s="15">
        <v>105</v>
      </c>
      <c r="R14" s="16">
        <f t="shared" si="4"/>
        <v>70</v>
      </c>
      <c r="S14" s="26">
        <f t="shared" si="5"/>
        <v>44</v>
      </c>
      <c r="T14" s="30">
        <f t="shared" si="5"/>
        <v>26</v>
      </c>
    </row>
    <row r="15" spans="1:20" s="2" customFormat="1" ht="36" customHeight="1" x14ac:dyDescent="0.2">
      <c r="A15" s="67"/>
      <c r="B15" s="8" t="s">
        <v>57</v>
      </c>
      <c r="C15" s="16">
        <f t="shared" si="0"/>
        <v>502</v>
      </c>
      <c r="D15" s="26">
        <f t="shared" si="1"/>
        <v>295</v>
      </c>
      <c r="E15" s="17">
        <f t="shared" si="1"/>
        <v>207</v>
      </c>
      <c r="F15" s="16">
        <f t="shared" si="6"/>
        <v>58</v>
      </c>
      <c r="G15" s="60">
        <v>36</v>
      </c>
      <c r="H15" s="61">
        <v>22</v>
      </c>
      <c r="I15" s="17">
        <f t="shared" si="2"/>
        <v>444</v>
      </c>
      <c r="J15" s="26">
        <f t="shared" si="7"/>
        <v>259</v>
      </c>
      <c r="K15" s="17">
        <f t="shared" si="3"/>
        <v>185</v>
      </c>
      <c r="L15" s="16">
        <f t="shared" si="8"/>
        <v>249</v>
      </c>
      <c r="M15" s="60">
        <v>146</v>
      </c>
      <c r="N15" s="61">
        <v>103</v>
      </c>
      <c r="O15" s="15">
        <f t="shared" si="9"/>
        <v>195</v>
      </c>
      <c r="P15" s="60">
        <v>113</v>
      </c>
      <c r="Q15" s="15">
        <v>82</v>
      </c>
      <c r="R15" s="16">
        <f t="shared" si="4"/>
        <v>54</v>
      </c>
      <c r="S15" s="26">
        <f t="shared" si="5"/>
        <v>33</v>
      </c>
      <c r="T15" s="30">
        <f t="shared" si="5"/>
        <v>21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473</v>
      </c>
      <c r="D16" s="26">
        <f t="shared" si="1"/>
        <v>283</v>
      </c>
      <c r="E16" s="17">
        <f t="shared" si="1"/>
        <v>190</v>
      </c>
      <c r="F16" s="16">
        <f t="shared" si="6"/>
        <v>59</v>
      </c>
      <c r="G16" s="60">
        <v>32</v>
      </c>
      <c r="H16" s="61">
        <v>27</v>
      </c>
      <c r="I16" s="17">
        <f t="shared" si="2"/>
        <v>414</v>
      </c>
      <c r="J16" s="26">
        <f t="shared" si="7"/>
        <v>251</v>
      </c>
      <c r="K16" s="17">
        <f t="shared" si="3"/>
        <v>163</v>
      </c>
      <c r="L16" s="16">
        <f t="shared" si="8"/>
        <v>216</v>
      </c>
      <c r="M16" s="60">
        <v>134</v>
      </c>
      <c r="N16" s="61">
        <v>82</v>
      </c>
      <c r="O16" s="15">
        <f t="shared" si="9"/>
        <v>198</v>
      </c>
      <c r="P16" s="60">
        <v>117</v>
      </c>
      <c r="Q16" s="15">
        <v>81</v>
      </c>
      <c r="R16" s="16">
        <f t="shared" si="4"/>
        <v>18</v>
      </c>
      <c r="S16" s="26">
        <f t="shared" si="5"/>
        <v>17</v>
      </c>
      <c r="T16" s="30">
        <f t="shared" si="5"/>
        <v>1</v>
      </c>
    </row>
    <row r="17" spans="1:20" s="2" customFormat="1" ht="36" customHeight="1" x14ac:dyDescent="0.2">
      <c r="A17" s="67"/>
      <c r="B17" s="8" t="s">
        <v>59</v>
      </c>
      <c r="C17" s="16">
        <f t="shared" si="0"/>
        <v>505</v>
      </c>
      <c r="D17" s="26">
        <f t="shared" si="1"/>
        <v>280</v>
      </c>
      <c r="E17" s="17">
        <f t="shared" si="1"/>
        <v>225</v>
      </c>
      <c r="F17" s="16">
        <f t="shared" si="6"/>
        <v>56</v>
      </c>
      <c r="G17" s="60">
        <v>26</v>
      </c>
      <c r="H17" s="61">
        <v>30</v>
      </c>
      <c r="I17" s="17">
        <f t="shared" si="2"/>
        <v>449</v>
      </c>
      <c r="J17" s="26">
        <f t="shared" si="7"/>
        <v>254</v>
      </c>
      <c r="K17" s="17">
        <f t="shared" si="3"/>
        <v>195</v>
      </c>
      <c r="L17" s="16">
        <f t="shared" si="8"/>
        <v>224</v>
      </c>
      <c r="M17" s="60">
        <v>123</v>
      </c>
      <c r="N17" s="61">
        <v>101</v>
      </c>
      <c r="O17" s="15">
        <f t="shared" si="9"/>
        <v>225</v>
      </c>
      <c r="P17" s="60">
        <v>131</v>
      </c>
      <c r="Q17" s="15">
        <v>94</v>
      </c>
      <c r="R17" s="16">
        <f t="shared" si="4"/>
        <v>-1</v>
      </c>
      <c r="S17" s="26">
        <f t="shared" si="5"/>
        <v>-8</v>
      </c>
      <c r="T17" s="30">
        <f t="shared" si="5"/>
        <v>7</v>
      </c>
    </row>
    <row r="18" spans="1:20" s="2" customFormat="1" ht="36" customHeight="1" x14ac:dyDescent="0.2">
      <c r="A18" s="67"/>
      <c r="B18" s="8" t="s">
        <v>60</v>
      </c>
      <c r="C18" s="16">
        <f t="shared" si="0"/>
        <v>538</v>
      </c>
      <c r="D18" s="26">
        <f t="shared" si="1"/>
        <v>285</v>
      </c>
      <c r="E18" s="17">
        <f t="shared" si="1"/>
        <v>253</v>
      </c>
      <c r="F18" s="16">
        <f t="shared" si="6"/>
        <v>67</v>
      </c>
      <c r="G18" s="60">
        <v>33</v>
      </c>
      <c r="H18" s="61">
        <v>34</v>
      </c>
      <c r="I18" s="17">
        <f t="shared" si="2"/>
        <v>471</v>
      </c>
      <c r="J18" s="26">
        <f t="shared" si="7"/>
        <v>252</v>
      </c>
      <c r="K18" s="17">
        <f t="shared" si="3"/>
        <v>219</v>
      </c>
      <c r="L18" s="16">
        <f t="shared" si="8"/>
        <v>230</v>
      </c>
      <c r="M18" s="60">
        <v>126</v>
      </c>
      <c r="N18" s="61">
        <v>104</v>
      </c>
      <c r="O18" s="15">
        <f t="shared" si="9"/>
        <v>241</v>
      </c>
      <c r="P18" s="60">
        <v>126</v>
      </c>
      <c r="Q18" s="15">
        <v>115</v>
      </c>
      <c r="R18" s="16">
        <f t="shared" si="4"/>
        <v>-11</v>
      </c>
      <c r="S18" s="26">
        <f t="shared" si="5"/>
        <v>0</v>
      </c>
      <c r="T18" s="30">
        <f t="shared" si="5"/>
        <v>-11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99.999999999999972</v>
      </c>
      <c r="E19" s="35">
        <f t="shared" si="10"/>
        <v>100</v>
      </c>
      <c r="F19" s="36">
        <f t="shared" si="10"/>
        <v>100.00000000000001</v>
      </c>
      <c r="G19" s="34">
        <f t="shared" si="10"/>
        <v>100</v>
      </c>
      <c r="H19" s="37">
        <f t="shared" si="10"/>
        <v>100.00000000000003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5.4884742041712409</v>
      </c>
      <c r="D20" s="40">
        <f>D7/$D$6*100</f>
        <v>5.1632833186231242</v>
      </c>
      <c r="E20" s="41">
        <f>E7/$E$6*100</f>
        <v>5.8903736023997819</v>
      </c>
      <c r="F20" s="39">
        <f>F7/$F$6*100</f>
        <v>3.7612428454619788</v>
      </c>
      <c r="G20" s="40">
        <f>G7/$G$6*100</f>
        <v>3.3018867924528301</v>
      </c>
      <c r="H20" s="42">
        <f>H7/$H$6*100</f>
        <v>4.2589437819420786</v>
      </c>
      <c r="I20" s="41">
        <f>I7/$I$6*100</f>
        <v>5.7912844036697244</v>
      </c>
      <c r="J20" s="40">
        <f>J7/$J$6*100</f>
        <v>5.4671457905544143</v>
      </c>
      <c r="K20" s="41">
        <f>K7/$K$6*100</f>
        <v>6.2012987012987013</v>
      </c>
      <c r="L20" s="39">
        <f>L7/$L$6*100</f>
        <v>5.9520284275984601</v>
      </c>
      <c r="M20" s="43">
        <f>M7/$M$6*100</f>
        <v>5.1255230125523017</v>
      </c>
      <c r="N20" s="44">
        <f>N7/$N$6*100</f>
        <v>7.0307167235494878</v>
      </c>
      <c r="O20" s="45">
        <f>O7/$O$6*100</f>
        <v>5.6404556821339265</v>
      </c>
      <c r="P20" s="43">
        <f>P7/$P$6*100</f>
        <v>5.7963709677419351</v>
      </c>
      <c r="Q20" s="45">
        <f>Q7/$Q$6*100</f>
        <v>5.4489164086687314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4.8664471276984997</v>
      </c>
      <c r="D21" s="40">
        <f t="shared" ref="D21:D31" si="12">D8/$D$6*100</f>
        <v>4.7219770520741395</v>
      </c>
      <c r="E21" s="41">
        <f t="shared" ref="E21:E31" si="13">E8/$E$6*100</f>
        <v>5.0449959094627763</v>
      </c>
      <c r="F21" s="39">
        <f t="shared" ref="F21:F31" si="14">F8/$F$6*100</f>
        <v>6.4595257563368769</v>
      </c>
      <c r="G21" s="40">
        <f t="shared" ref="G21:G31" si="15">G8/$G$6*100</f>
        <v>6.132075471698113</v>
      </c>
      <c r="H21" s="42">
        <f t="shared" ref="H21:H31" si="16">H8/$H$6*100</f>
        <v>6.8143100511073254</v>
      </c>
      <c r="I21" s="41">
        <f t="shared" ref="I21:I31" si="17">I8/$I$6*100</f>
        <v>4.5871559633027523</v>
      </c>
      <c r="J21" s="40">
        <f t="shared" ref="J21:J31" si="18">J8/$J$6*100</f>
        <v>4.4917864476386038</v>
      </c>
      <c r="K21" s="41">
        <f t="shared" ref="K21:K31" si="19">K8/$K$6*100</f>
        <v>4.7077922077922079</v>
      </c>
      <c r="L21" s="39">
        <f t="shared" ref="L21:L31" si="20">L8/$L$6*100</f>
        <v>4.9452176488007105</v>
      </c>
      <c r="M21" s="43">
        <f t="shared" ref="M21:M31" si="21">M8/$M$6*100</f>
        <v>4.8117154811715483</v>
      </c>
      <c r="N21" s="44">
        <f t="shared" ref="N21:N31" si="22">N8/$N$6*100</f>
        <v>5.1194539249146755</v>
      </c>
      <c r="O21" s="45">
        <f t="shared" ref="O21:O31" si="23">O8/$O$6*100</f>
        <v>4.2511808835787726</v>
      </c>
      <c r="P21" s="43">
        <f t="shared" ref="P21:P31" si="24">P8/$P$6*100</f>
        <v>4.183467741935484</v>
      </c>
      <c r="Q21" s="45">
        <f t="shared" ref="Q21:Q31" si="25">Q8/$Q$6*100</f>
        <v>4.3343653250773997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4.427369191364801</v>
      </c>
      <c r="D22" s="40">
        <f t="shared" si="12"/>
        <v>4.280670785525154</v>
      </c>
      <c r="E22" s="41">
        <f t="shared" si="13"/>
        <v>4.608671938914644</v>
      </c>
      <c r="F22" s="39">
        <f t="shared" si="14"/>
        <v>6.7865903515944401</v>
      </c>
      <c r="G22" s="40">
        <f t="shared" si="15"/>
        <v>7.0754716981132075</v>
      </c>
      <c r="H22" s="42">
        <f t="shared" si="16"/>
        <v>6.4735945485519588</v>
      </c>
      <c r="I22" s="41">
        <f t="shared" si="17"/>
        <v>4.0137614678899087</v>
      </c>
      <c r="J22" s="40">
        <f t="shared" si="18"/>
        <v>3.8244353182751536</v>
      </c>
      <c r="K22" s="41">
        <f t="shared" si="19"/>
        <v>4.2532467532467528</v>
      </c>
      <c r="L22" s="39">
        <f t="shared" si="20"/>
        <v>4.2937518507551076</v>
      </c>
      <c r="M22" s="43">
        <f t="shared" si="21"/>
        <v>4.1841004184100417</v>
      </c>
      <c r="N22" s="44">
        <f t="shared" si="22"/>
        <v>4.4368600682593859</v>
      </c>
      <c r="O22" s="45">
        <f t="shared" si="23"/>
        <v>3.7510419560989163</v>
      </c>
      <c r="P22" s="43">
        <f t="shared" si="24"/>
        <v>3.477822580645161</v>
      </c>
      <c r="Q22" s="45">
        <f t="shared" si="25"/>
        <v>4.0866873065015481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4.4151725820221976</v>
      </c>
      <c r="D23" s="40">
        <f t="shared" si="12"/>
        <v>4.2365401588702563</v>
      </c>
      <c r="E23" s="41">
        <f t="shared" si="13"/>
        <v>4.6359421870739022</v>
      </c>
      <c r="F23" s="39">
        <f t="shared" si="14"/>
        <v>5.3147996729354041</v>
      </c>
      <c r="G23" s="40">
        <f t="shared" si="15"/>
        <v>4.716981132075472</v>
      </c>
      <c r="H23" s="42">
        <f t="shared" si="16"/>
        <v>5.9625212947189095</v>
      </c>
      <c r="I23" s="41">
        <f t="shared" si="17"/>
        <v>4.2574541284403669</v>
      </c>
      <c r="J23" s="40">
        <f t="shared" si="18"/>
        <v>4.1581108829568789</v>
      </c>
      <c r="K23" s="41">
        <f t="shared" si="19"/>
        <v>4.383116883116883</v>
      </c>
      <c r="L23" s="39">
        <f t="shared" si="20"/>
        <v>4.0272431151909984</v>
      </c>
      <c r="M23" s="43">
        <f t="shared" si="21"/>
        <v>4.1317991631799158</v>
      </c>
      <c r="N23" s="44">
        <f t="shared" si="22"/>
        <v>3.8907849829351533</v>
      </c>
      <c r="O23" s="45">
        <f t="shared" si="23"/>
        <v>4.4734648513475967</v>
      </c>
      <c r="P23" s="43">
        <f t="shared" si="24"/>
        <v>4.183467741935484</v>
      </c>
      <c r="Q23" s="45">
        <f t="shared" si="25"/>
        <v>4.829721362229102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4.6834979875594582</v>
      </c>
      <c r="D24" s="40">
        <f t="shared" si="12"/>
        <v>4.2144748455428065</v>
      </c>
      <c r="E24" s="41">
        <f t="shared" si="13"/>
        <v>5.2631578947368416</v>
      </c>
      <c r="F24" s="39">
        <f t="shared" si="14"/>
        <v>2.7800490596892886</v>
      </c>
      <c r="G24" s="40">
        <f t="shared" si="15"/>
        <v>2.358490566037736</v>
      </c>
      <c r="H24" s="42">
        <f t="shared" si="16"/>
        <v>3.2367972742759794</v>
      </c>
      <c r="I24" s="41">
        <f t="shared" si="17"/>
        <v>5.0172018348623855</v>
      </c>
      <c r="J24" s="40">
        <f t="shared" si="18"/>
        <v>4.517453798767967</v>
      </c>
      <c r="K24" s="41">
        <f t="shared" si="19"/>
        <v>5.6493506493506489</v>
      </c>
      <c r="L24" s="39">
        <f t="shared" si="20"/>
        <v>4.352976014213799</v>
      </c>
      <c r="M24" s="43">
        <f t="shared" si="21"/>
        <v>3.9748953974895396</v>
      </c>
      <c r="N24" s="44">
        <f t="shared" si="22"/>
        <v>4.846416382252559</v>
      </c>
      <c r="O24" s="45">
        <f t="shared" si="23"/>
        <v>5.6404556821339265</v>
      </c>
      <c r="P24" s="43">
        <f t="shared" si="24"/>
        <v>5.040322580645161</v>
      </c>
      <c r="Q24" s="45">
        <f t="shared" si="25"/>
        <v>6.3777089783281742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24.966459324307845</v>
      </c>
      <c r="D25" s="40">
        <f t="shared" si="12"/>
        <v>24.691085613415712</v>
      </c>
      <c r="E25" s="41">
        <f t="shared" si="13"/>
        <v>25.306790291791653</v>
      </c>
      <c r="F25" s="39">
        <f t="shared" si="14"/>
        <v>27.146361406377761</v>
      </c>
      <c r="G25" s="40">
        <f t="shared" si="15"/>
        <v>26.572327044025158</v>
      </c>
      <c r="H25" s="42">
        <f t="shared" si="16"/>
        <v>27.768313458262352</v>
      </c>
      <c r="I25" s="41">
        <f t="shared" si="17"/>
        <v>24.584288990825687</v>
      </c>
      <c r="J25" s="40">
        <f t="shared" si="18"/>
        <v>24.383983572895275</v>
      </c>
      <c r="K25" s="41">
        <f t="shared" si="19"/>
        <v>24.837662337662341</v>
      </c>
      <c r="L25" s="39">
        <f t="shared" si="20"/>
        <v>18.270654427006221</v>
      </c>
      <c r="M25" s="43">
        <f t="shared" si="21"/>
        <v>18.56694560669456</v>
      </c>
      <c r="N25" s="44">
        <f t="shared" si="22"/>
        <v>17.883959044368599</v>
      </c>
      <c r="O25" s="45">
        <f t="shared" si="23"/>
        <v>30.508474576271187</v>
      </c>
      <c r="P25" s="43">
        <f t="shared" si="24"/>
        <v>29.989919354838712</v>
      </c>
      <c r="Q25" s="45">
        <f t="shared" si="25"/>
        <v>31.145510835913313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19.636541041590437</v>
      </c>
      <c r="D26" s="40">
        <f t="shared" si="12"/>
        <v>21.11650485436893</v>
      </c>
      <c r="E26" s="41">
        <f t="shared" si="13"/>
        <v>17.807472047995638</v>
      </c>
      <c r="F26" s="39">
        <f t="shared" si="14"/>
        <v>22.076860179885529</v>
      </c>
      <c r="G26" s="40">
        <f t="shared" si="15"/>
        <v>24.842767295597483</v>
      </c>
      <c r="H26" s="42">
        <f t="shared" si="16"/>
        <v>19.080068143100512</v>
      </c>
      <c r="I26" s="41">
        <f t="shared" si="17"/>
        <v>19.208715596330276</v>
      </c>
      <c r="J26" s="40">
        <f t="shared" si="18"/>
        <v>20.508213552361397</v>
      </c>
      <c r="K26" s="41">
        <f t="shared" si="19"/>
        <v>17.564935064935064</v>
      </c>
      <c r="L26" s="39">
        <f t="shared" si="20"/>
        <v>22.623630441220019</v>
      </c>
      <c r="M26" s="43">
        <f t="shared" si="21"/>
        <v>23.692468619246863</v>
      </c>
      <c r="N26" s="44">
        <f t="shared" si="22"/>
        <v>21.228668941979521</v>
      </c>
      <c r="O26" s="45">
        <f t="shared" si="23"/>
        <v>16.004445679355374</v>
      </c>
      <c r="P26" s="43">
        <f t="shared" si="24"/>
        <v>17.43951612903226</v>
      </c>
      <c r="Q26" s="45">
        <f t="shared" si="25"/>
        <v>14.241486068111456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6.9032808879131604</v>
      </c>
      <c r="D27" s="40">
        <f t="shared" si="12"/>
        <v>6.3548102383053831</v>
      </c>
      <c r="E27" s="41">
        <f t="shared" si="13"/>
        <v>7.5811289882737931</v>
      </c>
      <c r="F27" s="39">
        <f t="shared" si="14"/>
        <v>6.0506950122649217</v>
      </c>
      <c r="G27" s="40">
        <f t="shared" si="15"/>
        <v>5.0314465408805038</v>
      </c>
      <c r="H27" s="42">
        <f t="shared" si="16"/>
        <v>7.1550255536626919</v>
      </c>
      <c r="I27" s="41">
        <f t="shared" si="17"/>
        <v>7.0527522935779814</v>
      </c>
      <c r="J27" s="40">
        <f t="shared" si="18"/>
        <v>6.5708418891170437</v>
      </c>
      <c r="K27" s="41">
        <f t="shared" si="19"/>
        <v>7.662337662337662</v>
      </c>
      <c r="L27" s="39">
        <f t="shared" si="20"/>
        <v>8.320994965946106</v>
      </c>
      <c r="M27" s="43">
        <f t="shared" si="21"/>
        <v>7.8451882845188283</v>
      </c>
      <c r="N27" s="44">
        <f t="shared" si="22"/>
        <v>8.9419795221842993</v>
      </c>
      <c r="O27" s="45">
        <f t="shared" si="23"/>
        <v>5.8627396499027506</v>
      </c>
      <c r="P27" s="43">
        <f t="shared" si="24"/>
        <v>5.342741935483871</v>
      </c>
      <c r="Q27" s="45">
        <f t="shared" si="25"/>
        <v>6.5015479876160995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6.1226978899865836</v>
      </c>
      <c r="D28" s="40">
        <f t="shared" si="12"/>
        <v>6.5092674315975287</v>
      </c>
      <c r="E28" s="41">
        <f t="shared" si="13"/>
        <v>5.6449413689664576</v>
      </c>
      <c r="F28" s="39">
        <f t="shared" si="14"/>
        <v>4.7424366312346686</v>
      </c>
      <c r="G28" s="40">
        <f t="shared" si="15"/>
        <v>5.6603773584905666</v>
      </c>
      <c r="H28" s="42">
        <f t="shared" si="16"/>
        <v>3.7478705281090292</v>
      </c>
      <c r="I28" s="41">
        <f t="shared" si="17"/>
        <v>6.364678899082568</v>
      </c>
      <c r="J28" s="40">
        <f t="shared" si="18"/>
        <v>6.6478439425051343</v>
      </c>
      <c r="K28" s="41">
        <f t="shared" si="19"/>
        <v>6.0064935064935066</v>
      </c>
      <c r="L28" s="39">
        <f t="shared" si="20"/>
        <v>7.3734083506070487</v>
      </c>
      <c r="M28" s="43">
        <f t="shared" si="21"/>
        <v>7.6359832635983267</v>
      </c>
      <c r="N28" s="44">
        <f t="shared" si="22"/>
        <v>7.0307167235494878</v>
      </c>
      <c r="O28" s="45">
        <f t="shared" si="23"/>
        <v>5.4181717143651014</v>
      </c>
      <c r="P28" s="43">
        <f t="shared" si="24"/>
        <v>5.695564516129032</v>
      </c>
      <c r="Q28" s="45">
        <f t="shared" si="25"/>
        <v>5.0773993808049536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5.7689962190511039</v>
      </c>
      <c r="D29" s="40">
        <f t="shared" si="12"/>
        <v>6.2444836716681378</v>
      </c>
      <c r="E29" s="41">
        <f t="shared" si="13"/>
        <v>5.1813471502590671</v>
      </c>
      <c r="F29" s="39">
        <f t="shared" si="14"/>
        <v>4.8242027800490597</v>
      </c>
      <c r="G29" s="40">
        <f t="shared" si="15"/>
        <v>5.0314465408805038</v>
      </c>
      <c r="H29" s="42">
        <f t="shared" si="16"/>
        <v>4.5996592844974451</v>
      </c>
      <c r="I29" s="41">
        <f t="shared" si="17"/>
        <v>5.9346330275229358</v>
      </c>
      <c r="J29" s="40">
        <f t="shared" si="18"/>
        <v>6.4425051334702266</v>
      </c>
      <c r="K29" s="41">
        <f t="shared" si="19"/>
        <v>5.2922077922077921</v>
      </c>
      <c r="L29" s="39">
        <f t="shared" si="20"/>
        <v>6.3962096535386443</v>
      </c>
      <c r="M29" s="43">
        <f t="shared" si="21"/>
        <v>7.00836820083682</v>
      </c>
      <c r="N29" s="44">
        <f t="shared" si="22"/>
        <v>5.5972696245733786</v>
      </c>
      <c r="O29" s="45">
        <f t="shared" si="23"/>
        <v>5.5015282022784104</v>
      </c>
      <c r="P29" s="43">
        <f t="shared" si="24"/>
        <v>5.897177419354839</v>
      </c>
      <c r="Q29" s="45">
        <f t="shared" si="25"/>
        <v>5.0154798761609909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6.1592877180143919</v>
      </c>
      <c r="D30" s="40">
        <f t="shared" si="12"/>
        <v>6.1782877316857903</v>
      </c>
      <c r="E30" s="41">
        <f t="shared" si="13"/>
        <v>6.1358058358331062</v>
      </c>
      <c r="F30" s="39">
        <f t="shared" si="14"/>
        <v>4.5789043336058866</v>
      </c>
      <c r="G30" s="40">
        <f t="shared" si="15"/>
        <v>4.0880503144654083</v>
      </c>
      <c r="H30" s="42">
        <f t="shared" si="16"/>
        <v>5.1107325383304936</v>
      </c>
      <c r="I30" s="41">
        <f t="shared" si="17"/>
        <v>6.4363532110091741</v>
      </c>
      <c r="J30" s="40">
        <f t="shared" si="18"/>
        <v>6.5195071868583154</v>
      </c>
      <c r="K30" s="41">
        <f t="shared" si="19"/>
        <v>6.3311688311688306</v>
      </c>
      <c r="L30" s="39">
        <f t="shared" si="20"/>
        <v>6.6331063073734082</v>
      </c>
      <c r="M30" s="43">
        <f t="shared" si="21"/>
        <v>6.4330543933054392</v>
      </c>
      <c r="N30" s="44">
        <f t="shared" si="22"/>
        <v>6.8941979522184296</v>
      </c>
      <c r="O30" s="45">
        <f t="shared" si="23"/>
        <v>6.2517365934981948</v>
      </c>
      <c r="P30" s="43">
        <f t="shared" si="24"/>
        <v>6.602822580645161</v>
      </c>
      <c r="Q30" s="45">
        <f t="shared" si="25"/>
        <v>5.8204334365325083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6.5617758263202832</v>
      </c>
      <c r="D31" s="47">
        <f t="shared" si="12"/>
        <v>6.2886142983230364</v>
      </c>
      <c r="E31" s="48">
        <f t="shared" si="13"/>
        <v>6.8993727842923374</v>
      </c>
      <c r="F31" s="46">
        <f t="shared" si="14"/>
        <v>5.4783319705641862</v>
      </c>
      <c r="G31" s="47">
        <f t="shared" si="15"/>
        <v>5.1886792452830193</v>
      </c>
      <c r="H31" s="49">
        <f t="shared" si="16"/>
        <v>5.7921635434412266</v>
      </c>
      <c r="I31" s="48">
        <f t="shared" si="17"/>
        <v>6.7517201834862384</v>
      </c>
      <c r="J31" s="47">
        <f t="shared" si="18"/>
        <v>6.4681724845995898</v>
      </c>
      <c r="K31" s="48">
        <f t="shared" si="19"/>
        <v>7.1103896103896096</v>
      </c>
      <c r="L31" s="46">
        <f t="shared" si="20"/>
        <v>6.8107787977494825</v>
      </c>
      <c r="M31" s="50">
        <f t="shared" si="21"/>
        <v>6.5899581589958167</v>
      </c>
      <c r="N31" s="51">
        <f t="shared" si="22"/>
        <v>7.0989761092150179</v>
      </c>
      <c r="O31" s="52">
        <f t="shared" si="23"/>
        <v>6.6963045290358432</v>
      </c>
      <c r="P31" s="50">
        <f t="shared" si="24"/>
        <v>6.350806451612903</v>
      </c>
      <c r="Q31" s="52">
        <f t="shared" si="25"/>
        <v>7.1207430340557281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P2:T2"/>
    <mergeCell ref="A2:D2"/>
    <mergeCell ref="I3:Q3"/>
    <mergeCell ref="R3:T4"/>
    <mergeCell ref="I4:K4"/>
    <mergeCell ref="L4:N4"/>
    <mergeCell ref="O4:Q4"/>
    <mergeCell ref="A19:A31"/>
    <mergeCell ref="A3:B5"/>
    <mergeCell ref="C3:E4"/>
    <mergeCell ref="F3:H4"/>
    <mergeCell ref="A6:A18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60</v>
      </c>
      <c r="D6" s="25">
        <f>SUM(D7:D18)</f>
        <v>32</v>
      </c>
      <c r="E6" s="19">
        <f>SUM(E7:E18)</f>
        <v>28</v>
      </c>
      <c r="F6" s="18">
        <f>G6+H6</f>
        <v>18</v>
      </c>
      <c r="G6" s="25">
        <f>SUM(G7:G18)</f>
        <v>9</v>
      </c>
      <c r="H6" s="20">
        <f>SUM(H7:H18)</f>
        <v>9</v>
      </c>
      <c r="I6" s="19">
        <f>J6+K6</f>
        <v>42</v>
      </c>
      <c r="J6" s="25">
        <f>SUM(J7:J18)</f>
        <v>23</v>
      </c>
      <c r="K6" s="19">
        <f>SUM(K7:K18)</f>
        <v>19</v>
      </c>
      <c r="L6" s="18">
        <f>M6+N6</f>
        <v>21</v>
      </c>
      <c r="M6" s="25">
        <f>SUM(M7:M18)</f>
        <v>11</v>
      </c>
      <c r="N6" s="20">
        <f>SUM(N7:N18)</f>
        <v>10</v>
      </c>
      <c r="O6" s="19">
        <f>P6+Q6</f>
        <v>21</v>
      </c>
      <c r="P6" s="25">
        <f>SUM(P7:P18)</f>
        <v>12</v>
      </c>
      <c r="Q6" s="19">
        <f>SUM(Q7:Q18)</f>
        <v>9</v>
      </c>
      <c r="R6" s="27">
        <f>S6+T6</f>
        <v>0</v>
      </c>
      <c r="S6" s="25">
        <f>SUM(S7:S18)</f>
        <v>-1</v>
      </c>
      <c r="T6" s="29">
        <f>SUM(T7:T18)</f>
        <v>1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</v>
      </c>
      <c r="D7" s="26">
        <f t="shared" ref="D7:E18" si="1">G7+J7</f>
        <v>0</v>
      </c>
      <c r="E7" s="17">
        <f t="shared" si="1"/>
        <v>1</v>
      </c>
      <c r="F7" s="16">
        <f>G7+H7</f>
        <v>0</v>
      </c>
      <c r="G7" s="60">
        <v>0</v>
      </c>
      <c r="H7" s="61">
        <v>0</v>
      </c>
      <c r="I7" s="17">
        <f t="shared" ref="I7:I18" si="2">J7+K7</f>
        <v>1</v>
      </c>
      <c r="J7" s="26">
        <f>M7+P7</f>
        <v>0</v>
      </c>
      <c r="K7" s="17">
        <f t="shared" ref="K7:K18" si="3">N7+Q7</f>
        <v>1</v>
      </c>
      <c r="L7" s="16">
        <f>M7+N7</f>
        <v>0</v>
      </c>
      <c r="M7" s="60">
        <v>0</v>
      </c>
      <c r="N7" s="61">
        <v>0</v>
      </c>
      <c r="O7" s="15">
        <f>P7+Q7</f>
        <v>1</v>
      </c>
      <c r="P7" s="60">
        <v>0</v>
      </c>
      <c r="Q7" s="15">
        <v>1</v>
      </c>
      <c r="R7" s="16">
        <f t="shared" ref="R7:R18" si="4">S7+T7</f>
        <v>-1</v>
      </c>
      <c r="S7" s="26">
        <f t="shared" ref="S7:T18" si="5">M7-P7</f>
        <v>0</v>
      </c>
      <c r="T7" s="30">
        <f t="shared" si="5"/>
        <v>-1</v>
      </c>
    </row>
    <row r="8" spans="1:20" s="2" customFormat="1" ht="36" customHeight="1" x14ac:dyDescent="0.2">
      <c r="A8" s="67"/>
      <c r="B8" s="8" t="s">
        <v>50</v>
      </c>
      <c r="C8" s="16">
        <f t="shared" si="0"/>
        <v>4</v>
      </c>
      <c r="D8" s="26">
        <f t="shared" si="1"/>
        <v>2</v>
      </c>
      <c r="E8" s="17">
        <f t="shared" si="1"/>
        <v>2</v>
      </c>
      <c r="F8" s="16">
        <f t="shared" ref="F8:F18" si="6">G8+H8</f>
        <v>3</v>
      </c>
      <c r="G8" s="60">
        <v>1</v>
      </c>
      <c r="H8" s="61">
        <v>2</v>
      </c>
      <c r="I8" s="17">
        <f t="shared" si="2"/>
        <v>1</v>
      </c>
      <c r="J8" s="26">
        <f t="shared" ref="J8:J18" si="7">M8+P8</f>
        <v>1</v>
      </c>
      <c r="K8" s="17">
        <f t="shared" si="3"/>
        <v>0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0</v>
      </c>
      <c r="P8" s="60">
        <v>0</v>
      </c>
      <c r="Q8" s="15">
        <v>0</v>
      </c>
      <c r="R8" s="16">
        <f t="shared" si="4"/>
        <v>1</v>
      </c>
      <c r="S8" s="26">
        <f t="shared" si="5"/>
        <v>1</v>
      </c>
      <c r="T8" s="30">
        <f t="shared" si="5"/>
        <v>0</v>
      </c>
    </row>
    <row r="9" spans="1:20" s="2" customFormat="1" ht="36" customHeight="1" x14ac:dyDescent="0.2">
      <c r="A9" s="67"/>
      <c r="B9" s="8" t="s">
        <v>51</v>
      </c>
      <c r="C9" s="16">
        <f t="shared" si="0"/>
        <v>5</v>
      </c>
      <c r="D9" s="26">
        <f t="shared" si="1"/>
        <v>4</v>
      </c>
      <c r="E9" s="17">
        <f t="shared" si="1"/>
        <v>1</v>
      </c>
      <c r="F9" s="16">
        <f t="shared" si="6"/>
        <v>0</v>
      </c>
      <c r="G9" s="60">
        <v>0</v>
      </c>
      <c r="H9" s="61">
        <v>0</v>
      </c>
      <c r="I9" s="17">
        <f t="shared" si="2"/>
        <v>5</v>
      </c>
      <c r="J9" s="26">
        <f t="shared" si="7"/>
        <v>4</v>
      </c>
      <c r="K9" s="17">
        <f t="shared" si="3"/>
        <v>1</v>
      </c>
      <c r="L9" s="16">
        <f t="shared" si="8"/>
        <v>2</v>
      </c>
      <c r="M9" s="60">
        <v>1</v>
      </c>
      <c r="N9" s="61">
        <v>1</v>
      </c>
      <c r="O9" s="15">
        <f t="shared" si="9"/>
        <v>3</v>
      </c>
      <c r="P9" s="60">
        <v>3</v>
      </c>
      <c r="Q9" s="15">
        <v>0</v>
      </c>
      <c r="R9" s="16">
        <f t="shared" si="4"/>
        <v>-1</v>
      </c>
      <c r="S9" s="26">
        <f t="shared" si="5"/>
        <v>-2</v>
      </c>
      <c r="T9" s="30">
        <f t="shared" si="5"/>
        <v>1</v>
      </c>
    </row>
    <row r="10" spans="1:20" s="2" customFormat="1" ht="36" customHeight="1" x14ac:dyDescent="0.2">
      <c r="A10" s="67"/>
      <c r="B10" s="8" t="s">
        <v>52</v>
      </c>
      <c r="C10" s="16">
        <f t="shared" si="0"/>
        <v>4</v>
      </c>
      <c r="D10" s="26">
        <f t="shared" si="1"/>
        <v>2</v>
      </c>
      <c r="E10" s="17">
        <f t="shared" si="1"/>
        <v>2</v>
      </c>
      <c r="F10" s="16">
        <f t="shared" si="6"/>
        <v>2</v>
      </c>
      <c r="G10" s="60">
        <v>2</v>
      </c>
      <c r="H10" s="61">
        <v>0</v>
      </c>
      <c r="I10" s="17">
        <f t="shared" si="2"/>
        <v>2</v>
      </c>
      <c r="J10" s="26">
        <f t="shared" si="7"/>
        <v>0</v>
      </c>
      <c r="K10" s="17">
        <f t="shared" si="3"/>
        <v>2</v>
      </c>
      <c r="L10" s="16">
        <f t="shared" si="8"/>
        <v>0</v>
      </c>
      <c r="M10" s="60">
        <v>0</v>
      </c>
      <c r="N10" s="61">
        <v>0</v>
      </c>
      <c r="O10" s="15">
        <f t="shared" si="9"/>
        <v>2</v>
      </c>
      <c r="P10" s="60">
        <v>0</v>
      </c>
      <c r="Q10" s="15">
        <v>2</v>
      </c>
      <c r="R10" s="16">
        <f t="shared" si="4"/>
        <v>-2</v>
      </c>
      <c r="S10" s="26">
        <f t="shared" si="5"/>
        <v>0</v>
      </c>
      <c r="T10" s="30">
        <f t="shared" si="5"/>
        <v>-2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</v>
      </c>
      <c r="D11" s="26">
        <f t="shared" si="1"/>
        <v>2</v>
      </c>
      <c r="E11" s="17">
        <f t="shared" si="1"/>
        <v>0</v>
      </c>
      <c r="F11" s="16">
        <f t="shared" si="6"/>
        <v>0</v>
      </c>
      <c r="G11" s="60">
        <v>0</v>
      </c>
      <c r="H11" s="61">
        <v>0</v>
      </c>
      <c r="I11" s="17">
        <f t="shared" si="2"/>
        <v>2</v>
      </c>
      <c r="J11" s="26">
        <f t="shared" si="7"/>
        <v>2</v>
      </c>
      <c r="K11" s="17">
        <f t="shared" si="3"/>
        <v>0</v>
      </c>
      <c r="L11" s="16">
        <f t="shared" si="8"/>
        <v>0</v>
      </c>
      <c r="M11" s="60">
        <v>0</v>
      </c>
      <c r="N11" s="61">
        <v>0</v>
      </c>
      <c r="O11" s="15">
        <f t="shared" si="9"/>
        <v>2</v>
      </c>
      <c r="P11" s="60">
        <v>2</v>
      </c>
      <c r="Q11" s="15">
        <v>0</v>
      </c>
      <c r="R11" s="16">
        <f t="shared" si="4"/>
        <v>-2</v>
      </c>
      <c r="S11" s="26">
        <f t="shared" si="5"/>
        <v>-2</v>
      </c>
      <c r="T11" s="30">
        <f t="shared" si="5"/>
        <v>0</v>
      </c>
    </row>
    <row r="12" spans="1:20" s="2" customFormat="1" ht="36" customHeight="1" x14ac:dyDescent="0.2">
      <c r="A12" s="67"/>
      <c r="B12" s="8" t="s">
        <v>54</v>
      </c>
      <c r="C12" s="16">
        <f t="shared" si="0"/>
        <v>16</v>
      </c>
      <c r="D12" s="26">
        <f t="shared" si="1"/>
        <v>9</v>
      </c>
      <c r="E12" s="17">
        <f t="shared" si="1"/>
        <v>7</v>
      </c>
      <c r="F12" s="16">
        <f t="shared" si="6"/>
        <v>4</v>
      </c>
      <c r="G12" s="60">
        <v>1</v>
      </c>
      <c r="H12" s="61">
        <v>3</v>
      </c>
      <c r="I12" s="17">
        <f t="shared" si="2"/>
        <v>12</v>
      </c>
      <c r="J12" s="26">
        <f t="shared" si="7"/>
        <v>8</v>
      </c>
      <c r="K12" s="17">
        <f t="shared" si="3"/>
        <v>4</v>
      </c>
      <c r="L12" s="16">
        <f t="shared" si="8"/>
        <v>3</v>
      </c>
      <c r="M12" s="60">
        <v>2</v>
      </c>
      <c r="N12" s="61">
        <v>1</v>
      </c>
      <c r="O12" s="15">
        <f t="shared" si="9"/>
        <v>9</v>
      </c>
      <c r="P12" s="60">
        <v>6</v>
      </c>
      <c r="Q12" s="15">
        <v>3</v>
      </c>
      <c r="R12" s="16">
        <f t="shared" si="4"/>
        <v>-6</v>
      </c>
      <c r="S12" s="26">
        <f t="shared" si="5"/>
        <v>-4</v>
      </c>
      <c r="T12" s="30">
        <f t="shared" si="5"/>
        <v>-2</v>
      </c>
    </row>
    <row r="13" spans="1:20" s="2" customFormat="1" ht="36" customHeight="1" x14ac:dyDescent="0.2">
      <c r="A13" s="67"/>
      <c r="B13" s="8" t="s">
        <v>55</v>
      </c>
      <c r="C13" s="16">
        <f t="shared" si="0"/>
        <v>11</v>
      </c>
      <c r="D13" s="26">
        <f t="shared" si="1"/>
        <v>4</v>
      </c>
      <c r="E13" s="17">
        <f t="shared" si="1"/>
        <v>7</v>
      </c>
      <c r="F13" s="16">
        <f t="shared" si="6"/>
        <v>1</v>
      </c>
      <c r="G13" s="60">
        <v>1</v>
      </c>
      <c r="H13" s="61">
        <v>0</v>
      </c>
      <c r="I13" s="17">
        <f t="shared" si="2"/>
        <v>10</v>
      </c>
      <c r="J13" s="26">
        <f t="shared" si="7"/>
        <v>3</v>
      </c>
      <c r="K13" s="17">
        <f t="shared" si="3"/>
        <v>7</v>
      </c>
      <c r="L13" s="16">
        <f t="shared" si="8"/>
        <v>8</v>
      </c>
      <c r="M13" s="60">
        <v>3</v>
      </c>
      <c r="N13" s="61">
        <v>5</v>
      </c>
      <c r="O13" s="15">
        <f t="shared" si="9"/>
        <v>2</v>
      </c>
      <c r="P13" s="60">
        <v>0</v>
      </c>
      <c r="Q13" s="15">
        <v>2</v>
      </c>
      <c r="R13" s="16">
        <f t="shared" si="4"/>
        <v>6</v>
      </c>
      <c r="S13" s="26">
        <f t="shared" si="5"/>
        <v>3</v>
      </c>
      <c r="T13" s="30">
        <f t="shared" si="5"/>
        <v>3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4</v>
      </c>
      <c r="D14" s="26">
        <f t="shared" si="1"/>
        <v>2</v>
      </c>
      <c r="E14" s="17">
        <f t="shared" si="1"/>
        <v>2</v>
      </c>
      <c r="F14" s="16">
        <f t="shared" si="6"/>
        <v>4</v>
      </c>
      <c r="G14" s="60">
        <v>2</v>
      </c>
      <c r="H14" s="61">
        <v>2</v>
      </c>
      <c r="I14" s="17">
        <f t="shared" si="2"/>
        <v>0</v>
      </c>
      <c r="J14" s="26">
        <f t="shared" si="7"/>
        <v>0</v>
      </c>
      <c r="K14" s="17">
        <f t="shared" si="3"/>
        <v>0</v>
      </c>
      <c r="L14" s="16">
        <f t="shared" si="8"/>
        <v>0</v>
      </c>
      <c r="M14" s="60">
        <v>0</v>
      </c>
      <c r="N14" s="61">
        <v>0</v>
      </c>
      <c r="O14" s="15">
        <f t="shared" si="9"/>
        <v>0</v>
      </c>
      <c r="P14" s="60">
        <v>0</v>
      </c>
      <c r="Q14" s="15">
        <v>0</v>
      </c>
      <c r="R14" s="16">
        <f t="shared" si="4"/>
        <v>0</v>
      </c>
      <c r="S14" s="26">
        <f t="shared" si="5"/>
        <v>0</v>
      </c>
      <c r="T14" s="30">
        <f t="shared" si="5"/>
        <v>0</v>
      </c>
    </row>
    <row r="15" spans="1:20" s="2" customFormat="1" ht="36" customHeight="1" x14ac:dyDescent="0.2">
      <c r="A15" s="67"/>
      <c r="B15" s="8" t="s">
        <v>57</v>
      </c>
      <c r="C15" s="16">
        <f t="shared" si="0"/>
        <v>6</v>
      </c>
      <c r="D15" s="26">
        <f t="shared" si="1"/>
        <v>3</v>
      </c>
      <c r="E15" s="17">
        <f t="shared" si="1"/>
        <v>3</v>
      </c>
      <c r="F15" s="16">
        <f t="shared" si="6"/>
        <v>1</v>
      </c>
      <c r="G15" s="60">
        <v>0</v>
      </c>
      <c r="H15" s="61">
        <v>1</v>
      </c>
      <c r="I15" s="17">
        <f t="shared" si="2"/>
        <v>5</v>
      </c>
      <c r="J15" s="26">
        <f t="shared" si="7"/>
        <v>3</v>
      </c>
      <c r="K15" s="17">
        <f t="shared" si="3"/>
        <v>2</v>
      </c>
      <c r="L15" s="16">
        <f t="shared" si="8"/>
        <v>3</v>
      </c>
      <c r="M15" s="60">
        <v>2</v>
      </c>
      <c r="N15" s="61">
        <v>1</v>
      </c>
      <c r="O15" s="15">
        <f t="shared" si="9"/>
        <v>2</v>
      </c>
      <c r="P15" s="60">
        <v>1</v>
      </c>
      <c r="Q15" s="15">
        <v>1</v>
      </c>
      <c r="R15" s="16">
        <f t="shared" si="4"/>
        <v>1</v>
      </c>
      <c r="S15" s="26">
        <f t="shared" si="5"/>
        <v>1</v>
      </c>
      <c r="T15" s="30">
        <f t="shared" si="5"/>
        <v>0</v>
      </c>
    </row>
    <row r="16" spans="1:20" s="2" customFormat="1" ht="36" customHeight="1" x14ac:dyDescent="0.2">
      <c r="A16" s="67"/>
      <c r="B16" s="8" t="s">
        <v>58</v>
      </c>
      <c r="C16" s="16">
        <f t="shared" si="0"/>
        <v>3</v>
      </c>
      <c r="D16" s="26">
        <f t="shared" si="1"/>
        <v>1</v>
      </c>
      <c r="E16" s="17">
        <f t="shared" si="1"/>
        <v>2</v>
      </c>
      <c r="F16" s="16">
        <f t="shared" si="6"/>
        <v>1</v>
      </c>
      <c r="G16" s="60">
        <v>1</v>
      </c>
      <c r="H16" s="61">
        <v>0</v>
      </c>
      <c r="I16" s="17">
        <f t="shared" si="2"/>
        <v>2</v>
      </c>
      <c r="J16" s="26">
        <f t="shared" si="7"/>
        <v>0</v>
      </c>
      <c r="K16" s="17">
        <f t="shared" si="3"/>
        <v>2</v>
      </c>
      <c r="L16" s="16">
        <f t="shared" si="8"/>
        <v>2</v>
      </c>
      <c r="M16" s="60">
        <v>0</v>
      </c>
      <c r="N16" s="61">
        <v>2</v>
      </c>
      <c r="O16" s="15">
        <f t="shared" si="9"/>
        <v>0</v>
      </c>
      <c r="P16" s="60">
        <v>0</v>
      </c>
      <c r="Q16" s="15">
        <v>0</v>
      </c>
      <c r="R16" s="16">
        <f t="shared" si="4"/>
        <v>2</v>
      </c>
      <c r="S16" s="26">
        <f t="shared" si="5"/>
        <v>0</v>
      </c>
      <c r="T16" s="30">
        <f t="shared" si="5"/>
        <v>2</v>
      </c>
    </row>
    <row r="17" spans="1:20" s="2" customFormat="1" ht="36" customHeight="1" x14ac:dyDescent="0.2">
      <c r="A17" s="67"/>
      <c r="B17" s="8" t="s">
        <v>59</v>
      </c>
      <c r="C17" s="16">
        <f t="shared" si="0"/>
        <v>3</v>
      </c>
      <c r="D17" s="26">
        <f t="shared" si="1"/>
        <v>2</v>
      </c>
      <c r="E17" s="17">
        <f t="shared" si="1"/>
        <v>1</v>
      </c>
      <c r="F17" s="16">
        <f t="shared" si="6"/>
        <v>2</v>
      </c>
      <c r="G17" s="60">
        <v>1</v>
      </c>
      <c r="H17" s="61">
        <v>1</v>
      </c>
      <c r="I17" s="17">
        <f t="shared" si="2"/>
        <v>1</v>
      </c>
      <c r="J17" s="26">
        <f t="shared" si="7"/>
        <v>1</v>
      </c>
      <c r="K17" s="17">
        <f t="shared" si="3"/>
        <v>0</v>
      </c>
      <c r="L17" s="16">
        <f t="shared" si="8"/>
        <v>1</v>
      </c>
      <c r="M17" s="60">
        <v>1</v>
      </c>
      <c r="N17" s="61">
        <v>0</v>
      </c>
      <c r="O17" s="15">
        <f t="shared" si="9"/>
        <v>0</v>
      </c>
      <c r="P17" s="60">
        <v>0</v>
      </c>
      <c r="Q17" s="15">
        <v>0</v>
      </c>
      <c r="R17" s="16">
        <f t="shared" si="4"/>
        <v>1</v>
      </c>
      <c r="S17" s="26">
        <f t="shared" si="5"/>
        <v>1</v>
      </c>
      <c r="T17" s="30">
        <f t="shared" si="5"/>
        <v>0</v>
      </c>
    </row>
    <row r="18" spans="1:20" s="2" customFormat="1" ht="36" customHeight="1" x14ac:dyDescent="0.2">
      <c r="A18" s="67"/>
      <c r="B18" s="8" t="s">
        <v>60</v>
      </c>
      <c r="C18" s="16">
        <f t="shared" si="0"/>
        <v>1</v>
      </c>
      <c r="D18" s="26">
        <f t="shared" si="1"/>
        <v>1</v>
      </c>
      <c r="E18" s="17">
        <f t="shared" si="1"/>
        <v>0</v>
      </c>
      <c r="F18" s="16">
        <f t="shared" si="6"/>
        <v>0</v>
      </c>
      <c r="G18" s="60">
        <v>0</v>
      </c>
      <c r="H18" s="61">
        <v>0</v>
      </c>
      <c r="I18" s="17">
        <f t="shared" si="2"/>
        <v>1</v>
      </c>
      <c r="J18" s="26">
        <f t="shared" si="7"/>
        <v>1</v>
      </c>
      <c r="K18" s="17">
        <f t="shared" si="3"/>
        <v>0</v>
      </c>
      <c r="L18" s="16">
        <f t="shared" si="8"/>
        <v>1</v>
      </c>
      <c r="M18" s="60">
        <v>1</v>
      </c>
      <c r="N18" s="61">
        <v>0</v>
      </c>
      <c r="O18" s="15">
        <f t="shared" si="9"/>
        <v>0</v>
      </c>
      <c r="P18" s="60">
        <v>0</v>
      </c>
      <c r="Q18" s="15">
        <v>0</v>
      </c>
      <c r="R18" s="16">
        <f t="shared" si="4"/>
        <v>1</v>
      </c>
      <c r="S18" s="26">
        <f t="shared" si="5"/>
        <v>1</v>
      </c>
      <c r="T18" s="30">
        <f t="shared" si="5"/>
        <v>0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99.999999999999972</v>
      </c>
      <c r="M19" s="34">
        <f t="shared" si="10"/>
        <v>100.00000000000001</v>
      </c>
      <c r="N19" s="37">
        <f t="shared" si="10"/>
        <v>100</v>
      </c>
      <c r="O19" s="34">
        <f t="shared" si="10"/>
        <v>99.999999999999986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1.6666666666666667</v>
      </c>
      <c r="D20" s="40">
        <f>D7/$D$6*100</f>
        <v>0</v>
      </c>
      <c r="E20" s="41">
        <f>E7/$E$6*100</f>
        <v>3.5714285714285712</v>
      </c>
      <c r="F20" s="39">
        <f>F7/$F$6*100</f>
        <v>0</v>
      </c>
      <c r="G20" s="40">
        <f>G7/$G$6*100</f>
        <v>0</v>
      </c>
      <c r="H20" s="42">
        <f>H7/$H$6*100</f>
        <v>0</v>
      </c>
      <c r="I20" s="41">
        <f>I7/$I$6*100</f>
        <v>2.3809523809523809</v>
      </c>
      <c r="J20" s="40">
        <f>J7/$J$6*100</f>
        <v>0</v>
      </c>
      <c r="K20" s="41">
        <f>K7/$K$6*100</f>
        <v>5.2631578947368416</v>
      </c>
      <c r="L20" s="39">
        <f>L7/$L$6*100</f>
        <v>0</v>
      </c>
      <c r="M20" s="43">
        <f>M7/$M$6*100</f>
        <v>0</v>
      </c>
      <c r="N20" s="44">
        <f>N7/$N$6*100</f>
        <v>0</v>
      </c>
      <c r="O20" s="45">
        <f>O7/$O$6*100</f>
        <v>4.7619047619047619</v>
      </c>
      <c r="P20" s="43">
        <f>P7/$P$6*100</f>
        <v>0</v>
      </c>
      <c r="Q20" s="45">
        <f>Q7/$Q$6*100</f>
        <v>11.111111111111111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6.666666666666667</v>
      </c>
      <c r="D21" s="40">
        <f t="shared" ref="D21:D31" si="12">D8/$D$6*100</f>
        <v>6.25</v>
      </c>
      <c r="E21" s="41">
        <f t="shared" ref="E21:E31" si="13">E8/$E$6*100</f>
        <v>7.1428571428571423</v>
      </c>
      <c r="F21" s="39">
        <f t="shared" ref="F21:F31" si="14">F8/$F$6*100</f>
        <v>16.666666666666664</v>
      </c>
      <c r="G21" s="40">
        <f t="shared" ref="G21:G31" si="15">G8/$G$6*100</f>
        <v>11.111111111111111</v>
      </c>
      <c r="H21" s="42">
        <f t="shared" ref="H21:H31" si="16">H8/$H$6*100</f>
        <v>22.222222222222221</v>
      </c>
      <c r="I21" s="41">
        <f t="shared" ref="I21:I31" si="17">I8/$I$6*100</f>
        <v>2.3809523809523809</v>
      </c>
      <c r="J21" s="40">
        <f t="shared" ref="J21:J31" si="18">J8/$J$6*100</f>
        <v>4.3478260869565215</v>
      </c>
      <c r="K21" s="41">
        <f t="shared" ref="K21:K31" si="19">K8/$K$6*100</f>
        <v>0</v>
      </c>
      <c r="L21" s="39">
        <f t="shared" ref="L21:L31" si="20">L8/$L$6*100</f>
        <v>4.7619047619047619</v>
      </c>
      <c r="M21" s="43">
        <f t="shared" ref="M21:M31" si="21">M8/$M$6*100</f>
        <v>9.0909090909090917</v>
      </c>
      <c r="N21" s="44">
        <f t="shared" ref="N21:N31" si="22">N8/$N$6*100</f>
        <v>0</v>
      </c>
      <c r="O21" s="45">
        <f t="shared" ref="O21:O31" si="23">O8/$O$6*100</f>
        <v>0</v>
      </c>
      <c r="P21" s="43">
        <f t="shared" ref="P21:P31" si="24">P8/$P$6*100</f>
        <v>0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8.3333333333333321</v>
      </c>
      <c r="D22" s="40">
        <f t="shared" si="12"/>
        <v>12.5</v>
      </c>
      <c r="E22" s="41">
        <f t="shared" si="13"/>
        <v>3.5714285714285712</v>
      </c>
      <c r="F22" s="39">
        <f t="shared" si="14"/>
        <v>0</v>
      </c>
      <c r="G22" s="40">
        <f t="shared" si="15"/>
        <v>0</v>
      </c>
      <c r="H22" s="42">
        <f t="shared" si="16"/>
        <v>0</v>
      </c>
      <c r="I22" s="41">
        <f t="shared" si="17"/>
        <v>11.904761904761903</v>
      </c>
      <c r="J22" s="40">
        <f t="shared" si="18"/>
        <v>17.391304347826086</v>
      </c>
      <c r="K22" s="41">
        <f t="shared" si="19"/>
        <v>5.2631578947368416</v>
      </c>
      <c r="L22" s="39">
        <f t="shared" si="20"/>
        <v>9.5238095238095237</v>
      </c>
      <c r="M22" s="43">
        <f t="shared" si="21"/>
        <v>9.0909090909090917</v>
      </c>
      <c r="N22" s="44">
        <f t="shared" si="22"/>
        <v>10</v>
      </c>
      <c r="O22" s="45">
        <f t="shared" si="23"/>
        <v>14.285714285714285</v>
      </c>
      <c r="P22" s="43">
        <f t="shared" si="24"/>
        <v>25</v>
      </c>
      <c r="Q22" s="45">
        <f t="shared" si="25"/>
        <v>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6.666666666666667</v>
      </c>
      <c r="D23" s="40">
        <f t="shared" si="12"/>
        <v>6.25</v>
      </c>
      <c r="E23" s="41">
        <f t="shared" si="13"/>
        <v>7.1428571428571423</v>
      </c>
      <c r="F23" s="39">
        <f t="shared" si="14"/>
        <v>11.111111111111111</v>
      </c>
      <c r="G23" s="40">
        <f t="shared" si="15"/>
        <v>22.222222222222221</v>
      </c>
      <c r="H23" s="42">
        <f t="shared" si="16"/>
        <v>0</v>
      </c>
      <c r="I23" s="41">
        <f t="shared" si="17"/>
        <v>4.7619047619047619</v>
      </c>
      <c r="J23" s="40">
        <f t="shared" si="18"/>
        <v>0</v>
      </c>
      <c r="K23" s="41">
        <f t="shared" si="19"/>
        <v>10.526315789473683</v>
      </c>
      <c r="L23" s="39">
        <f t="shared" si="20"/>
        <v>0</v>
      </c>
      <c r="M23" s="43">
        <f t="shared" si="21"/>
        <v>0</v>
      </c>
      <c r="N23" s="44">
        <f t="shared" si="22"/>
        <v>0</v>
      </c>
      <c r="O23" s="45">
        <f t="shared" si="23"/>
        <v>9.5238095238095237</v>
      </c>
      <c r="P23" s="43">
        <f t="shared" si="24"/>
        <v>0</v>
      </c>
      <c r="Q23" s="45">
        <f t="shared" si="25"/>
        <v>22.222222222222221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3.3333333333333335</v>
      </c>
      <c r="D24" s="40">
        <f t="shared" si="12"/>
        <v>6.25</v>
      </c>
      <c r="E24" s="41">
        <f t="shared" si="13"/>
        <v>0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4.7619047619047619</v>
      </c>
      <c r="J24" s="40">
        <f t="shared" si="18"/>
        <v>8.695652173913043</v>
      </c>
      <c r="K24" s="41">
        <f t="shared" si="19"/>
        <v>0</v>
      </c>
      <c r="L24" s="39">
        <f t="shared" si="20"/>
        <v>0</v>
      </c>
      <c r="M24" s="43">
        <f t="shared" si="21"/>
        <v>0</v>
      </c>
      <c r="N24" s="44">
        <f t="shared" si="22"/>
        <v>0</v>
      </c>
      <c r="O24" s="45">
        <f t="shared" si="23"/>
        <v>9.5238095238095237</v>
      </c>
      <c r="P24" s="43">
        <f t="shared" si="24"/>
        <v>16.666666666666664</v>
      </c>
      <c r="Q24" s="45">
        <f t="shared" si="25"/>
        <v>0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26.666666666666668</v>
      </c>
      <c r="D25" s="40">
        <f t="shared" si="12"/>
        <v>28.125</v>
      </c>
      <c r="E25" s="41">
        <f t="shared" si="13"/>
        <v>25</v>
      </c>
      <c r="F25" s="39">
        <f t="shared" si="14"/>
        <v>22.222222222222221</v>
      </c>
      <c r="G25" s="40">
        <f t="shared" si="15"/>
        <v>11.111111111111111</v>
      </c>
      <c r="H25" s="42">
        <f t="shared" si="16"/>
        <v>33.333333333333329</v>
      </c>
      <c r="I25" s="41">
        <f t="shared" si="17"/>
        <v>28.571428571428569</v>
      </c>
      <c r="J25" s="40">
        <f t="shared" si="18"/>
        <v>34.782608695652172</v>
      </c>
      <c r="K25" s="41">
        <f t="shared" si="19"/>
        <v>21.052631578947366</v>
      </c>
      <c r="L25" s="39">
        <f t="shared" si="20"/>
        <v>14.285714285714285</v>
      </c>
      <c r="M25" s="43">
        <f t="shared" si="21"/>
        <v>18.181818181818183</v>
      </c>
      <c r="N25" s="44">
        <f t="shared" si="22"/>
        <v>10</v>
      </c>
      <c r="O25" s="45">
        <f t="shared" si="23"/>
        <v>42.857142857142854</v>
      </c>
      <c r="P25" s="43">
        <f t="shared" si="24"/>
        <v>50</v>
      </c>
      <c r="Q25" s="45">
        <f t="shared" si="25"/>
        <v>33.333333333333329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18.333333333333332</v>
      </c>
      <c r="D26" s="40">
        <f t="shared" si="12"/>
        <v>12.5</v>
      </c>
      <c r="E26" s="41">
        <f t="shared" si="13"/>
        <v>25</v>
      </c>
      <c r="F26" s="39">
        <f t="shared" si="14"/>
        <v>5.5555555555555554</v>
      </c>
      <c r="G26" s="40">
        <f t="shared" si="15"/>
        <v>11.111111111111111</v>
      </c>
      <c r="H26" s="42">
        <f t="shared" si="16"/>
        <v>0</v>
      </c>
      <c r="I26" s="41">
        <f t="shared" si="17"/>
        <v>23.809523809523807</v>
      </c>
      <c r="J26" s="40">
        <f t="shared" si="18"/>
        <v>13.043478260869565</v>
      </c>
      <c r="K26" s="41">
        <f t="shared" si="19"/>
        <v>36.84210526315789</v>
      </c>
      <c r="L26" s="39">
        <f t="shared" si="20"/>
        <v>38.095238095238095</v>
      </c>
      <c r="M26" s="43">
        <f t="shared" si="21"/>
        <v>27.27272727272727</v>
      </c>
      <c r="N26" s="44">
        <f t="shared" si="22"/>
        <v>50</v>
      </c>
      <c r="O26" s="45">
        <f t="shared" si="23"/>
        <v>9.5238095238095237</v>
      </c>
      <c r="P26" s="43">
        <f t="shared" si="24"/>
        <v>0</v>
      </c>
      <c r="Q26" s="45">
        <f t="shared" si="25"/>
        <v>22.222222222222221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6.666666666666667</v>
      </c>
      <c r="D27" s="40">
        <f t="shared" si="12"/>
        <v>6.25</v>
      </c>
      <c r="E27" s="41">
        <f t="shared" si="13"/>
        <v>7.1428571428571423</v>
      </c>
      <c r="F27" s="39">
        <f t="shared" si="14"/>
        <v>22.222222222222221</v>
      </c>
      <c r="G27" s="40">
        <f t="shared" si="15"/>
        <v>22.222222222222221</v>
      </c>
      <c r="H27" s="42">
        <f t="shared" si="16"/>
        <v>22.222222222222221</v>
      </c>
      <c r="I27" s="41">
        <f t="shared" si="17"/>
        <v>0</v>
      </c>
      <c r="J27" s="40">
        <f t="shared" si="18"/>
        <v>0</v>
      </c>
      <c r="K27" s="41">
        <f t="shared" si="19"/>
        <v>0</v>
      </c>
      <c r="L27" s="39">
        <f t="shared" si="20"/>
        <v>0</v>
      </c>
      <c r="M27" s="43">
        <f t="shared" si="21"/>
        <v>0</v>
      </c>
      <c r="N27" s="44">
        <f t="shared" si="22"/>
        <v>0</v>
      </c>
      <c r="O27" s="45">
        <f t="shared" si="23"/>
        <v>0</v>
      </c>
      <c r="P27" s="43">
        <f t="shared" si="24"/>
        <v>0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10</v>
      </c>
      <c r="D28" s="40">
        <f t="shared" si="12"/>
        <v>9.375</v>
      </c>
      <c r="E28" s="41">
        <f t="shared" si="13"/>
        <v>10.714285714285714</v>
      </c>
      <c r="F28" s="39">
        <f t="shared" si="14"/>
        <v>5.5555555555555554</v>
      </c>
      <c r="G28" s="40">
        <f t="shared" si="15"/>
        <v>0</v>
      </c>
      <c r="H28" s="42">
        <f t="shared" si="16"/>
        <v>11.111111111111111</v>
      </c>
      <c r="I28" s="41">
        <f t="shared" si="17"/>
        <v>11.904761904761903</v>
      </c>
      <c r="J28" s="40">
        <f t="shared" si="18"/>
        <v>13.043478260869565</v>
      </c>
      <c r="K28" s="41">
        <f t="shared" si="19"/>
        <v>10.526315789473683</v>
      </c>
      <c r="L28" s="39">
        <f t="shared" si="20"/>
        <v>14.285714285714285</v>
      </c>
      <c r="M28" s="43">
        <f t="shared" si="21"/>
        <v>18.181818181818183</v>
      </c>
      <c r="N28" s="44">
        <f t="shared" si="22"/>
        <v>10</v>
      </c>
      <c r="O28" s="45">
        <f t="shared" si="23"/>
        <v>9.5238095238095237</v>
      </c>
      <c r="P28" s="43">
        <f t="shared" si="24"/>
        <v>8.3333333333333321</v>
      </c>
      <c r="Q28" s="45">
        <f t="shared" si="25"/>
        <v>11.111111111111111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5</v>
      </c>
      <c r="D29" s="40">
        <f t="shared" si="12"/>
        <v>3.125</v>
      </c>
      <c r="E29" s="41">
        <f t="shared" si="13"/>
        <v>7.1428571428571423</v>
      </c>
      <c r="F29" s="39">
        <f t="shared" si="14"/>
        <v>5.5555555555555554</v>
      </c>
      <c r="G29" s="40">
        <f t="shared" si="15"/>
        <v>11.111111111111111</v>
      </c>
      <c r="H29" s="42">
        <f t="shared" si="16"/>
        <v>0</v>
      </c>
      <c r="I29" s="41">
        <f t="shared" si="17"/>
        <v>4.7619047619047619</v>
      </c>
      <c r="J29" s="40">
        <f t="shared" si="18"/>
        <v>0</v>
      </c>
      <c r="K29" s="41">
        <f t="shared" si="19"/>
        <v>10.526315789473683</v>
      </c>
      <c r="L29" s="39">
        <f t="shared" si="20"/>
        <v>9.5238095238095237</v>
      </c>
      <c r="M29" s="43">
        <f t="shared" si="21"/>
        <v>0</v>
      </c>
      <c r="N29" s="44">
        <f t="shared" si="22"/>
        <v>20</v>
      </c>
      <c r="O29" s="45">
        <f t="shared" si="23"/>
        <v>0</v>
      </c>
      <c r="P29" s="43">
        <f t="shared" si="24"/>
        <v>0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</v>
      </c>
      <c r="D30" s="40">
        <f t="shared" si="12"/>
        <v>6.25</v>
      </c>
      <c r="E30" s="41">
        <f t="shared" si="13"/>
        <v>3.5714285714285712</v>
      </c>
      <c r="F30" s="39">
        <f t="shared" si="14"/>
        <v>11.111111111111111</v>
      </c>
      <c r="G30" s="40">
        <f t="shared" si="15"/>
        <v>11.111111111111111</v>
      </c>
      <c r="H30" s="42">
        <f t="shared" si="16"/>
        <v>11.111111111111111</v>
      </c>
      <c r="I30" s="41">
        <f t="shared" si="17"/>
        <v>2.3809523809523809</v>
      </c>
      <c r="J30" s="40">
        <f t="shared" si="18"/>
        <v>4.3478260869565215</v>
      </c>
      <c r="K30" s="41">
        <f t="shared" si="19"/>
        <v>0</v>
      </c>
      <c r="L30" s="39">
        <f t="shared" si="20"/>
        <v>4.7619047619047619</v>
      </c>
      <c r="M30" s="43">
        <f t="shared" si="21"/>
        <v>9.0909090909090917</v>
      </c>
      <c r="N30" s="44">
        <f t="shared" si="22"/>
        <v>0</v>
      </c>
      <c r="O30" s="45">
        <f t="shared" si="23"/>
        <v>0</v>
      </c>
      <c r="P30" s="43">
        <f t="shared" si="24"/>
        <v>0</v>
      </c>
      <c r="Q30" s="45">
        <f t="shared" si="25"/>
        <v>0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1.6666666666666667</v>
      </c>
      <c r="D31" s="47">
        <f t="shared" si="12"/>
        <v>3.125</v>
      </c>
      <c r="E31" s="48">
        <f t="shared" si="13"/>
        <v>0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2.3809523809523809</v>
      </c>
      <c r="J31" s="47">
        <f t="shared" si="18"/>
        <v>4.3478260869565215</v>
      </c>
      <c r="K31" s="48">
        <f t="shared" si="19"/>
        <v>0</v>
      </c>
      <c r="L31" s="46">
        <f t="shared" si="20"/>
        <v>4.7619047619047619</v>
      </c>
      <c r="M31" s="50">
        <f t="shared" si="21"/>
        <v>9.0909090909090917</v>
      </c>
      <c r="N31" s="51">
        <f t="shared" si="22"/>
        <v>0</v>
      </c>
      <c r="O31" s="52">
        <f t="shared" si="23"/>
        <v>0</v>
      </c>
      <c r="P31" s="50">
        <f t="shared" si="24"/>
        <v>0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8480</v>
      </c>
      <c r="D6" s="25">
        <f>SUM(D7:D18)</f>
        <v>4628</v>
      </c>
      <c r="E6" s="19">
        <f>SUM(E7:E18)</f>
        <v>3852</v>
      </c>
      <c r="F6" s="18">
        <f>G6+H6</f>
        <v>1523</v>
      </c>
      <c r="G6" s="25">
        <f>SUM(G7:G18)</f>
        <v>778</v>
      </c>
      <c r="H6" s="20">
        <f>SUM(H7:H18)</f>
        <v>745</v>
      </c>
      <c r="I6" s="19">
        <f>J6+K6</f>
        <v>6957</v>
      </c>
      <c r="J6" s="25">
        <f>SUM(J7:J18)</f>
        <v>3850</v>
      </c>
      <c r="K6" s="19">
        <f>SUM(K7:K18)</f>
        <v>3107</v>
      </c>
      <c r="L6" s="18">
        <f>M6+N6</f>
        <v>3387</v>
      </c>
      <c r="M6" s="25">
        <f>SUM(M7:M18)</f>
        <v>1880</v>
      </c>
      <c r="N6" s="20">
        <f>SUM(N7:N18)</f>
        <v>1507</v>
      </c>
      <c r="O6" s="19">
        <f>P6+Q6</f>
        <v>3570</v>
      </c>
      <c r="P6" s="25">
        <f>SUM(P7:P18)</f>
        <v>1970</v>
      </c>
      <c r="Q6" s="19">
        <f>SUM(Q7:Q18)</f>
        <v>1600</v>
      </c>
      <c r="R6" s="27">
        <f>S6+T6</f>
        <v>-183</v>
      </c>
      <c r="S6" s="25">
        <f>SUM(S7:S18)</f>
        <v>-90</v>
      </c>
      <c r="T6" s="29">
        <f>SUM(T7:T18)</f>
        <v>-93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483</v>
      </c>
      <c r="D7" s="26">
        <f t="shared" ref="D7:E18" si="1">G7+J7</f>
        <v>254</v>
      </c>
      <c r="E7" s="17">
        <f t="shared" si="1"/>
        <v>229</v>
      </c>
      <c r="F7" s="16">
        <f>G7+H7</f>
        <v>105</v>
      </c>
      <c r="G7" s="60">
        <v>50</v>
      </c>
      <c r="H7" s="61">
        <v>55</v>
      </c>
      <c r="I7" s="17">
        <f t="shared" ref="I7:I18" si="2">J7+K7</f>
        <v>378</v>
      </c>
      <c r="J7" s="26">
        <f>M7+P7</f>
        <v>204</v>
      </c>
      <c r="K7" s="17">
        <f t="shared" ref="K7:K18" si="3">N7+Q7</f>
        <v>174</v>
      </c>
      <c r="L7" s="16">
        <f>M7+N7</f>
        <v>203</v>
      </c>
      <c r="M7" s="60">
        <v>109</v>
      </c>
      <c r="N7" s="61">
        <v>94</v>
      </c>
      <c r="O7" s="15">
        <f>P7+Q7</f>
        <v>175</v>
      </c>
      <c r="P7" s="60">
        <v>95</v>
      </c>
      <c r="Q7" s="15">
        <v>80</v>
      </c>
      <c r="R7" s="16">
        <f t="shared" ref="R7:R18" si="4">S7+T7</f>
        <v>28</v>
      </c>
      <c r="S7" s="26">
        <f t="shared" ref="S7:T18" si="5">M7-P7</f>
        <v>14</v>
      </c>
      <c r="T7" s="30">
        <f t="shared" si="5"/>
        <v>14</v>
      </c>
    </row>
    <row r="8" spans="1:20" s="2" customFormat="1" ht="36" customHeight="1" x14ac:dyDescent="0.2">
      <c r="A8" s="67"/>
      <c r="B8" s="8" t="s">
        <v>50</v>
      </c>
      <c r="C8" s="16">
        <f t="shared" si="0"/>
        <v>456</v>
      </c>
      <c r="D8" s="26">
        <f t="shared" si="1"/>
        <v>242</v>
      </c>
      <c r="E8" s="17">
        <f t="shared" si="1"/>
        <v>214</v>
      </c>
      <c r="F8" s="16">
        <f t="shared" ref="F8:F18" si="6">G8+H8</f>
        <v>114</v>
      </c>
      <c r="G8" s="60">
        <v>52</v>
      </c>
      <c r="H8" s="61">
        <v>62</v>
      </c>
      <c r="I8" s="17">
        <f t="shared" si="2"/>
        <v>342</v>
      </c>
      <c r="J8" s="26">
        <f t="shared" ref="J8:J18" si="7">M8+P8</f>
        <v>190</v>
      </c>
      <c r="K8" s="17">
        <f t="shared" si="3"/>
        <v>152</v>
      </c>
      <c r="L8" s="16">
        <f t="shared" ref="L8:L18" si="8">M8+N8</f>
        <v>159</v>
      </c>
      <c r="M8" s="60">
        <v>83</v>
      </c>
      <c r="N8" s="61">
        <v>76</v>
      </c>
      <c r="O8" s="15">
        <f t="shared" ref="O8:O18" si="9">P8+Q8</f>
        <v>183</v>
      </c>
      <c r="P8" s="60">
        <v>107</v>
      </c>
      <c r="Q8" s="15">
        <v>76</v>
      </c>
      <c r="R8" s="16">
        <f t="shared" si="4"/>
        <v>-24</v>
      </c>
      <c r="S8" s="26">
        <f t="shared" si="5"/>
        <v>-24</v>
      </c>
      <c r="T8" s="30">
        <f t="shared" si="5"/>
        <v>0</v>
      </c>
    </row>
    <row r="9" spans="1:20" s="2" customFormat="1" ht="36" customHeight="1" x14ac:dyDescent="0.2">
      <c r="A9" s="67"/>
      <c r="B9" s="8" t="s">
        <v>51</v>
      </c>
      <c r="C9" s="16">
        <f t="shared" si="0"/>
        <v>443</v>
      </c>
      <c r="D9" s="26">
        <f t="shared" si="1"/>
        <v>252</v>
      </c>
      <c r="E9" s="17">
        <f t="shared" si="1"/>
        <v>191</v>
      </c>
      <c r="F9" s="16">
        <f t="shared" si="6"/>
        <v>89</v>
      </c>
      <c r="G9" s="60">
        <v>45</v>
      </c>
      <c r="H9" s="61">
        <v>44</v>
      </c>
      <c r="I9" s="17">
        <f t="shared" si="2"/>
        <v>354</v>
      </c>
      <c r="J9" s="26">
        <f t="shared" si="7"/>
        <v>207</v>
      </c>
      <c r="K9" s="17">
        <f t="shared" si="3"/>
        <v>147</v>
      </c>
      <c r="L9" s="16">
        <f t="shared" si="8"/>
        <v>197</v>
      </c>
      <c r="M9" s="60">
        <v>119</v>
      </c>
      <c r="N9" s="61">
        <v>78</v>
      </c>
      <c r="O9" s="15">
        <f t="shared" si="9"/>
        <v>157</v>
      </c>
      <c r="P9" s="60">
        <v>88</v>
      </c>
      <c r="Q9" s="15">
        <v>69</v>
      </c>
      <c r="R9" s="16">
        <f t="shared" si="4"/>
        <v>40</v>
      </c>
      <c r="S9" s="26">
        <f t="shared" si="5"/>
        <v>31</v>
      </c>
      <c r="T9" s="30">
        <f t="shared" si="5"/>
        <v>9</v>
      </c>
    </row>
    <row r="10" spans="1:20" s="2" customFormat="1" ht="36" customHeight="1" x14ac:dyDescent="0.2">
      <c r="A10" s="67"/>
      <c r="B10" s="8" t="s">
        <v>52</v>
      </c>
      <c r="C10" s="16">
        <f t="shared" si="0"/>
        <v>444</v>
      </c>
      <c r="D10" s="26">
        <f t="shared" si="1"/>
        <v>249</v>
      </c>
      <c r="E10" s="17">
        <f t="shared" si="1"/>
        <v>195</v>
      </c>
      <c r="F10" s="16">
        <f t="shared" si="6"/>
        <v>74</v>
      </c>
      <c r="G10" s="60">
        <v>37</v>
      </c>
      <c r="H10" s="61">
        <v>37</v>
      </c>
      <c r="I10" s="17">
        <f t="shared" si="2"/>
        <v>370</v>
      </c>
      <c r="J10" s="26">
        <f t="shared" si="7"/>
        <v>212</v>
      </c>
      <c r="K10" s="17">
        <f t="shared" si="3"/>
        <v>158</v>
      </c>
      <c r="L10" s="16">
        <f t="shared" si="8"/>
        <v>193</v>
      </c>
      <c r="M10" s="60">
        <v>110</v>
      </c>
      <c r="N10" s="61">
        <v>83</v>
      </c>
      <c r="O10" s="15">
        <f t="shared" si="9"/>
        <v>177</v>
      </c>
      <c r="P10" s="60">
        <v>102</v>
      </c>
      <c r="Q10" s="15">
        <v>75</v>
      </c>
      <c r="R10" s="16">
        <f t="shared" si="4"/>
        <v>16</v>
      </c>
      <c r="S10" s="26">
        <f t="shared" si="5"/>
        <v>8</v>
      </c>
      <c r="T10" s="30">
        <f t="shared" si="5"/>
        <v>8</v>
      </c>
    </row>
    <row r="11" spans="1:20" s="2" customFormat="1" ht="36" customHeight="1" x14ac:dyDescent="0.2">
      <c r="A11" s="67"/>
      <c r="B11" s="8" t="s">
        <v>53</v>
      </c>
      <c r="C11" s="16">
        <f t="shared" si="0"/>
        <v>459</v>
      </c>
      <c r="D11" s="26">
        <f t="shared" si="1"/>
        <v>254</v>
      </c>
      <c r="E11" s="17">
        <f t="shared" si="1"/>
        <v>205</v>
      </c>
      <c r="F11" s="16">
        <f t="shared" si="6"/>
        <v>82</v>
      </c>
      <c r="G11" s="60">
        <v>39</v>
      </c>
      <c r="H11" s="61">
        <v>43</v>
      </c>
      <c r="I11" s="17">
        <f t="shared" si="2"/>
        <v>377</v>
      </c>
      <c r="J11" s="26">
        <f t="shared" si="7"/>
        <v>215</v>
      </c>
      <c r="K11" s="17">
        <f t="shared" si="3"/>
        <v>162</v>
      </c>
      <c r="L11" s="16">
        <f t="shared" si="8"/>
        <v>174</v>
      </c>
      <c r="M11" s="60">
        <v>101</v>
      </c>
      <c r="N11" s="61">
        <v>73</v>
      </c>
      <c r="O11" s="15">
        <f t="shared" si="9"/>
        <v>203</v>
      </c>
      <c r="P11" s="60">
        <v>114</v>
      </c>
      <c r="Q11" s="15">
        <v>89</v>
      </c>
      <c r="R11" s="16">
        <f t="shared" si="4"/>
        <v>-29</v>
      </c>
      <c r="S11" s="26">
        <f t="shared" si="5"/>
        <v>-13</v>
      </c>
      <c r="T11" s="30">
        <f t="shared" si="5"/>
        <v>-16</v>
      </c>
    </row>
    <row r="12" spans="1:20" s="2" customFormat="1" ht="36" customHeight="1" x14ac:dyDescent="0.2">
      <c r="A12" s="67"/>
      <c r="B12" s="8" t="s">
        <v>54</v>
      </c>
      <c r="C12" s="16">
        <f t="shared" si="0"/>
        <v>2196</v>
      </c>
      <c r="D12" s="26">
        <f t="shared" si="1"/>
        <v>1174</v>
      </c>
      <c r="E12" s="17">
        <f t="shared" si="1"/>
        <v>1022</v>
      </c>
      <c r="F12" s="16">
        <f t="shared" si="6"/>
        <v>345</v>
      </c>
      <c r="G12" s="60">
        <v>174</v>
      </c>
      <c r="H12" s="61">
        <v>171</v>
      </c>
      <c r="I12" s="17">
        <f t="shared" si="2"/>
        <v>1851</v>
      </c>
      <c r="J12" s="26">
        <f t="shared" si="7"/>
        <v>1000</v>
      </c>
      <c r="K12" s="17">
        <f t="shared" si="3"/>
        <v>851</v>
      </c>
      <c r="L12" s="16">
        <f t="shared" si="8"/>
        <v>706</v>
      </c>
      <c r="M12" s="60">
        <v>374</v>
      </c>
      <c r="N12" s="61">
        <v>332</v>
      </c>
      <c r="O12" s="15">
        <f t="shared" si="9"/>
        <v>1145</v>
      </c>
      <c r="P12" s="60">
        <v>626</v>
      </c>
      <c r="Q12" s="15">
        <v>519</v>
      </c>
      <c r="R12" s="16">
        <f t="shared" si="4"/>
        <v>-439</v>
      </c>
      <c r="S12" s="26">
        <f t="shared" si="5"/>
        <v>-252</v>
      </c>
      <c r="T12" s="30">
        <f t="shared" si="5"/>
        <v>-187</v>
      </c>
    </row>
    <row r="13" spans="1:20" s="2" customFormat="1" ht="36" customHeight="1" x14ac:dyDescent="0.2">
      <c r="A13" s="67"/>
      <c r="B13" s="8" t="s">
        <v>55</v>
      </c>
      <c r="C13" s="16">
        <f t="shared" si="0"/>
        <v>1096</v>
      </c>
      <c r="D13" s="26">
        <f t="shared" si="1"/>
        <v>634</v>
      </c>
      <c r="E13" s="17">
        <f t="shared" si="1"/>
        <v>462</v>
      </c>
      <c r="F13" s="16">
        <f t="shared" si="6"/>
        <v>233</v>
      </c>
      <c r="G13" s="60">
        <v>139</v>
      </c>
      <c r="H13" s="61">
        <v>94</v>
      </c>
      <c r="I13" s="17">
        <f t="shared" si="2"/>
        <v>863</v>
      </c>
      <c r="J13" s="26">
        <f t="shared" si="7"/>
        <v>495</v>
      </c>
      <c r="K13" s="17">
        <f t="shared" si="3"/>
        <v>368</v>
      </c>
      <c r="L13" s="16">
        <f t="shared" si="8"/>
        <v>561</v>
      </c>
      <c r="M13" s="60">
        <v>333</v>
      </c>
      <c r="N13" s="61">
        <v>228</v>
      </c>
      <c r="O13" s="15">
        <f t="shared" si="9"/>
        <v>302</v>
      </c>
      <c r="P13" s="60">
        <v>162</v>
      </c>
      <c r="Q13" s="15">
        <v>140</v>
      </c>
      <c r="R13" s="16">
        <f t="shared" si="4"/>
        <v>259</v>
      </c>
      <c r="S13" s="26">
        <f t="shared" si="5"/>
        <v>171</v>
      </c>
      <c r="T13" s="30">
        <f t="shared" si="5"/>
        <v>88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634</v>
      </c>
      <c r="D14" s="26">
        <f t="shared" si="1"/>
        <v>370</v>
      </c>
      <c r="E14" s="17">
        <f t="shared" si="1"/>
        <v>264</v>
      </c>
      <c r="F14" s="16">
        <f t="shared" si="6"/>
        <v>125</v>
      </c>
      <c r="G14" s="60">
        <v>67</v>
      </c>
      <c r="H14" s="61">
        <v>58</v>
      </c>
      <c r="I14" s="17">
        <f t="shared" si="2"/>
        <v>509</v>
      </c>
      <c r="J14" s="26">
        <f t="shared" si="7"/>
        <v>303</v>
      </c>
      <c r="K14" s="17">
        <f t="shared" si="3"/>
        <v>206</v>
      </c>
      <c r="L14" s="16">
        <f t="shared" si="8"/>
        <v>314</v>
      </c>
      <c r="M14" s="60">
        <v>185</v>
      </c>
      <c r="N14" s="61">
        <v>129</v>
      </c>
      <c r="O14" s="15">
        <f t="shared" si="9"/>
        <v>195</v>
      </c>
      <c r="P14" s="60">
        <v>118</v>
      </c>
      <c r="Q14" s="15">
        <v>77</v>
      </c>
      <c r="R14" s="16">
        <f t="shared" si="4"/>
        <v>119</v>
      </c>
      <c r="S14" s="26">
        <f t="shared" si="5"/>
        <v>67</v>
      </c>
      <c r="T14" s="30">
        <f t="shared" si="5"/>
        <v>52</v>
      </c>
    </row>
    <row r="15" spans="1:20" s="2" customFormat="1" ht="36" customHeight="1" x14ac:dyDescent="0.2">
      <c r="A15" s="67"/>
      <c r="B15" s="8" t="s">
        <v>57</v>
      </c>
      <c r="C15" s="16">
        <f t="shared" si="0"/>
        <v>517</v>
      </c>
      <c r="D15" s="26">
        <f t="shared" si="1"/>
        <v>277</v>
      </c>
      <c r="E15" s="17">
        <f t="shared" si="1"/>
        <v>240</v>
      </c>
      <c r="F15" s="16">
        <f t="shared" si="6"/>
        <v>92</v>
      </c>
      <c r="G15" s="60">
        <v>49</v>
      </c>
      <c r="H15" s="61">
        <v>43</v>
      </c>
      <c r="I15" s="17">
        <f t="shared" si="2"/>
        <v>425</v>
      </c>
      <c r="J15" s="26">
        <f t="shared" si="7"/>
        <v>228</v>
      </c>
      <c r="K15" s="17">
        <f t="shared" si="3"/>
        <v>197</v>
      </c>
      <c r="L15" s="16">
        <f t="shared" si="8"/>
        <v>177</v>
      </c>
      <c r="M15" s="60">
        <v>101</v>
      </c>
      <c r="N15" s="61">
        <v>76</v>
      </c>
      <c r="O15" s="15">
        <f t="shared" si="9"/>
        <v>248</v>
      </c>
      <c r="P15" s="60">
        <v>127</v>
      </c>
      <c r="Q15" s="15">
        <v>121</v>
      </c>
      <c r="R15" s="16">
        <f t="shared" si="4"/>
        <v>-71</v>
      </c>
      <c r="S15" s="26">
        <f t="shared" si="5"/>
        <v>-26</v>
      </c>
      <c r="T15" s="30">
        <f t="shared" si="5"/>
        <v>-45</v>
      </c>
    </row>
    <row r="16" spans="1:20" s="2" customFormat="1" ht="36" customHeight="1" x14ac:dyDescent="0.2">
      <c r="A16" s="67"/>
      <c r="B16" s="8" t="s">
        <v>58</v>
      </c>
      <c r="C16" s="16">
        <f t="shared" si="0"/>
        <v>583</v>
      </c>
      <c r="D16" s="26">
        <f t="shared" si="1"/>
        <v>311</v>
      </c>
      <c r="E16" s="17">
        <f t="shared" si="1"/>
        <v>272</v>
      </c>
      <c r="F16" s="16">
        <f t="shared" si="6"/>
        <v>79</v>
      </c>
      <c r="G16" s="60">
        <v>33</v>
      </c>
      <c r="H16" s="61">
        <v>46</v>
      </c>
      <c r="I16" s="17">
        <f t="shared" si="2"/>
        <v>504</v>
      </c>
      <c r="J16" s="26">
        <f t="shared" si="7"/>
        <v>278</v>
      </c>
      <c r="K16" s="17">
        <f t="shared" si="3"/>
        <v>226</v>
      </c>
      <c r="L16" s="16">
        <f t="shared" si="8"/>
        <v>222</v>
      </c>
      <c r="M16" s="60">
        <v>122</v>
      </c>
      <c r="N16" s="61">
        <v>100</v>
      </c>
      <c r="O16" s="15">
        <f t="shared" si="9"/>
        <v>282</v>
      </c>
      <c r="P16" s="60">
        <v>156</v>
      </c>
      <c r="Q16" s="15">
        <v>126</v>
      </c>
      <c r="R16" s="16">
        <f t="shared" si="4"/>
        <v>-60</v>
      </c>
      <c r="S16" s="26">
        <f t="shared" si="5"/>
        <v>-34</v>
      </c>
      <c r="T16" s="30">
        <f t="shared" si="5"/>
        <v>-26</v>
      </c>
    </row>
    <row r="17" spans="1:20" s="2" customFormat="1" ht="36" customHeight="1" x14ac:dyDescent="0.2">
      <c r="A17" s="67"/>
      <c r="B17" s="8" t="s">
        <v>59</v>
      </c>
      <c r="C17" s="16">
        <f t="shared" si="0"/>
        <v>571</v>
      </c>
      <c r="D17" s="26">
        <f t="shared" si="1"/>
        <v>300</v>
      </c>
      <c r="E17" s="17">
        <f t="shared" si="1"/>
        <v>271</v>
      </c>
      <c r="F17" s="16">
        <f t="shared" si="6"/>
        <v>80</v>
      </c>
      <c r="G17" s="60">
        <v>40</v>
      </c>
      <c r="H17" s="61">
        <v>40</v>
      </c>
      <c r="I17" s="17">
        <f t="shared" si="2"/>
        <v>491</v>
      </c>
      <c r="J17" s="26">
        <f t="shared" si="7"/>
        <v>260</v>
      </c>
      <c r="K17" s="17">
        <f t="shared" si="3"/>
        <v>231</v>
      </c>
      <c r="L17" s="16">
        <f t="shared" si="8"/>
        <v>257</v>
      </c>
      <c r="M17" s="60">
        <v>142</v>
      </c>
      <c r="N17" s="61">
        <v>115</v>
      </c>
      <c r="O17" s="15">
        <f t="shared" si="9"/>
        <v>234</v>
      </c>
      <c r="P17" s="60">
        <v>118</v>
      </c>
      <c r="Q17" s="15">
        <v>116</v>
      </c>
      <c r="R17" s="16">
        <f t="shared" si="4"/>
        <v>23</v>
      </c>
      <c r="S17" s="26">
        <f t="shared" si="5"/>
        <v>24</v>
      </c>
      <c r="T17" s="30">
        <f t="shared" si="5"/>
        <v>-1</v>
      </c>
    </row>
    <row r="18" spans="1:20" s="2" customFormat="1" ht="36" customHeight="1" x14ac:dyDescent="0.2">
      <c r="A18" s="67"/>
      <c r="B18" s="8" t="s">
        <v>60</v>
      </c>
      <c r="C18" s="16">
        <f t="shared" si="0"/>
        <v>598</v>
      </c>
      <c r="D18" s="26">
        <f t="shared" si="1"/>
        <v>311</v>
      </c>
      <c r="E18" s="17">
        <f t="shared" si="1"/>
        <v>287</v>
      </c>
      <c r="F18" s="16">
        <f t="shared" si="6"/>
        <v>105</v>
      </c>
      <c r="G18" s="60">
        <v>53</v>
      </c>
      <c r="H18" s="61">
        <v>52</v>
      </c>
      <c r="I18" s="17">
        <f t="shared" si="2"/>
        <v>493</v>
      </c>
      <c r="J18" s="26">
        <f t="shared" si="7"/>
        <v>258</v>
      </c>
      <c r="K18" s="17">
        <f t="shared" si="3"/>
        <v>235</v>
      </c>
      <c r="L18" s="16">
        <f t="shared" si="8"/>
        <v>224</v>
      </c>
      <c r="M18" s="60">
        <v>101</v>
      </c>
      <c r="N18" s="61">
        <v>123</v>
      </c>
      <c r="O18" s="15">
        <f t="shared" si="9"/>
        <v>269</v>
      </c>
      <c r="P18" s="60">
        <v>157</v>
      </c>
      <c r="Q18" s="15">
        <v>112</v>
      </c>
      <c r="R18" s="16">
        <f t="shared" si="4"/>
        <v>-45</v>
      </c>
      <c r="S18" s="26">
        <f t="shared" si="5"/>
        <v>-56</v>
      </c>
      <c r="T18" s="30">
        <f t="shared" si="5"/>
        <v>11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99.999999999999986</v>
      </c>
      <c r="G19" s="34">
        <f t="shared" si="10"/>
        <v>100.00000000000001</v>
      </c>
      <c r="H19" s="37">
        <f t="shared" si="10"/>
        <v>100.00000000000001</v>
      </c>
      <c r="I19" s="34">
        <f t="shared" si="10"/>
        <v>99.999999999999986</v>
      </c>
      <c r="J19" s="34">
        <f t="shared" si="10"/>
        <v>100</v>
      </c>
      <c r="K19" s="37">
        <f t="shared" si="10"/>
        <v>100.00000000000001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5.6957547169811322</v>
      </c>
      <c r="D20" s="40">
        <f>D7/$D$6*100</f>
        <v>5.4883318928262748</v>
      </c>
      <c r="E20" s="41">
        <f>E7/$E$6*100</f>
        <v>5.9449636552440293</v>
      </c>
      <c r="F20" s="39">
        <f>F7/$F$6*100</f>
        <v>6.8942875902823371</v>
      </c>
      <c r="G20" s="40">
        <f>G7/$G$6*100</f>
        <v>6.4267352185089974</v>
      </c>
      <c r="H20" s="42">
        <f>H7/$H$6*100</f>
        <v>7.3825503355704702</v>
      </c>
      <c r="I20" s="41">
        <f>I7/$I$6*100</f>
        <v>5.4333764553686938</v>
      </c>
      <c r="J20" s="40">
        <f>J7/$J$6*100</f>
        <v>5.2987012987012987</v>
      </c>
      <c r="K20" s="41">
        <f>K7/$K$6*100</f>
        <v>5.6002574831026708</v>
      </c>
      <c r="L20" s="39">
        <f>L7/$L$6*100</f>
        <v>5.9935045763212287</v>
      </c>
      <c r="M20" s="43">
        <f>M7/$M$6*100</f>
        <v>5.7978723404255321</v>
      </c>
      <c r="N20" s="44">
        <f>N7/$N$6*100</f>
        <v>6.2375580623755802</v>
      </c>
      <c r="O20" s="45">
        <f>O7/$O$6*100</f>
        <v>4.9019607843137258</v>
      </c>
      <c r="P20" s="43">
        <f>P7/$P$6*100</f>
        <v>4.8223350253807107</v>
      </c>
      <c r="Q20" s="45">
        <f>Q7/$Q$6*100</f>
        <v>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5.3773584905660377</v>
      </c>
      <c r="D21" s="40">
        <f t="shared" ref="D21:D31" si="12">D8/$D$6*100</f>
        <v>5.2290406222990491</v>
      </c>
      <c r="E21" s="41">
        <f t="shared" ref="E21:E31" si="13">E8/$E$6*100</f>
        <v>5.5555555555555554</v>
      </c>
      <c r="F21" s="39">
        <f t="shared" ref="F21:F31" si="14">F8/$F$6*100</f>
        <v>7.4852265265922524</v>
      </c>
      <c r="G21" s="40">
        <f t="shared" ref="G21:G31" si="15">G8/$G$6*100</f>
        <v>6.6838046272493568</v>
      </c>
      <c r="H21" s="42">
        <f t="shared" ref="H21:H31" si="16">H8/$H$6*100</f>
        <v>8.3221476510067109</v>
      </c>
      <c r="I21" s="41">
        <f t="shared" ref="I21:I31" si="17">I8/$I$6*100</f>
        <v>4.9159120310478661</v>
      </c>
      <c r="J21" s="40">
        <f t="shared" ref="J21:J31" si="18">J8/$J$6*100</f>
        <v>4.9350649350649354</v>
      </c>
      <c r="K21" s="41">
        <f t="shared" ref="K21:K31" si="19">K8/$K$6*100</f>
        <v>4.8921789507563567</v>
      </c>
      <c r="L21" s="39">
        <f t="shared" ref="L21:L31" si="20">L8/$L$6*100</f>
        <v>4.6944198405668738</v>
      </c>
      <c r="M21" s="43">
        <f t="shared" ref="M21:M31" si="21">M8/$M$6*100</f>
        <v>4.4148936170212769</v>
      </c>
      <c r="N21" s="44">
        <f t="shared" ref="N21:N31" si="22">N8/$N$6*100</f>
        <v>5.0431320504313204</v>
      </c>
      <c r="O21" s="45">
        <f t="shared" ref="O21:O31" si="23">O8/$O$6*100</f>
        <v>5.1260504201680668</v>
      </c>
      <c r="P21" s="43">
        <f t="shared" ref="P21:P31" si="24">P8/$P$6*100</f>
        <v>5.4314720812182742</v>
      </c>
      <c r="Q21" s="45">
        <f t="shared" ref="Q21:Q31" si="25">Q8/$Q$6*100</f>
        <v>4.75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5.2240566037735849</v>
      </c>
      <c r="D22" s="40">
        <f t="shared" si="12"/>
        <v>5.4451166810717373</v>
      </c>
      <c r="E22" s="41">
        <f t="shared" si="13"/>
        <v>4.9584631360332292</v>
      </c>
      <c r="F22" s="39">
        <f t="shared" si="14"/>
        <v>5.8437294812869336</v>
      </c>
      <c r="G22" s="40">
        <f t="shared" si="15"/>
        <v>5.7840616966580978</v>
      </c>
      <c r="H22" s="42">
        <f t="shared" si="16"/>
        <v>5.9060402684563762</v>
      </c>
      <c r="I22" s="41">
        <f t="shared" si="17"/>
        <v>5.088400172488142</v>
      </c>
      <c r="J22" s="40">
        <f t="shared" si="18"/>
        <v>5.3766233766233764</v>
      </c>
      <c r="K22" s="41">
        <f t="shared" si="19"/>
        <v>4.73125201158674</v>
      </c>
      <c r="L22" s="39">
        <f t="shared" si="20"/>
        <v>5.8163566578092709</v>
      </c>
      <c r="M22" s="43">
        <f t="shared" si="21"/>
        <v>6.3297872340425529</v>
      </c>
      <c r="N22" s="44">
        <f t="shared" si="22"/>
        <v>5.1758460517584606</v>
      </c>
      <c r="O22" s="45">
        <f t="shared" si="23"/>
        <v>4.3977591036414569</v>
      </c>
      <c r="P22" s="43">
        <f t="shared" si="24"/>
        <v>4.467005076142132</v>
      </c>
      <c r="Q22" s="45">
        <f t="shared" si="25"/>
        <v>4.3125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5.2358490566037741</v>
      </c>
      <c r="D23" s="40">
        <f t="shared" si="12"/>
        <v>5.3802938634399302</v>
      </c>
      <c r="E23" s="41">
        <f t="shared" si="13"/>
        <v>5.0623052959501553</v>
      </c>
      <c r="F23" s="39">
        <f t="shared" si="14"/>
        <v>4.8588312541037428</v>
      </c>
      <c r="G23" s="40">
        <f t="shared" si="15"/>
        <v>4.7557840616966578</v>
      </c>
      <c r="H23" s="42">
        <f t="shared" si="16"/>
        <v>4.9664429530201346</v>
      </c>
      <c r="I23" s="41">
        <f t="shared" si="17"/>
        <v>5.318384361075176</v>
      </c>
      <c r="J23" s="40">
        <f t="shared" si="18"/>
        <v>5.5064935064935066</v>
      </c>
      <c r="K23" s="41">
        <f t="shared" si="19"/>
        <v>5.0852912777598975</v>
      </c>
      <c r="L23" s="39">
        <f t="shared" si="20"/>
        <v>5.6982580454679663</v>
      </c>
      <c r="M23" s="43">
        <f t="shared" si="21"/>
        <v>5.8510638297872344</v>
      </c>
      <c r="N23" s="44">
        <f t="shared" si="22"/>
        <v>5.5076310550763106</v>
      </c>
      <c r="O23" s="45">
        <f t="shared" si="23"/>
        <v>4.9579831932773111</v>
      </c>
      <c r="P23" s="43">
        <f t="shared" si="24"/>
        <v>5.1776649746192893</v>
      </c>
      <c r="Q23" s="45">
        <f t="shared" si="25"/>
        <v>4.6875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5.4127358490566042</v>
      </c>
      <c r="D24" s="40">
        <f t="shared" si="12"/>
        <v>5.4883318928262748</v>
      </c>
      <c r="E24" s="41">
        <f t="shared" si="13"/>
        <v>5.3219106957424707</v>
      </c>
      <c r="F24" s="39">
        <f t="shared" si="14"/>
        <v>5.3841103086014446</v>
      </c>
      <c r="G24" s="40">
        <f t="shared" si="15"/>
        <v>5.012853470437018</v>
      </c>
      <c r="H24" s="42">
        <f t="shared" si="16"/>
        <v>5.7718120805369129</v>
      </c>
      <c r="I24" s="41">
        <f t="shared" si="17"/>
        <v>5.4190024435820039</v>
      </c>
      <c r="J24" s="40">
        <f t="shared" si="18"/>
        <v>5.5844155844155843</v>
      </c>
      <c r="K24" s="41">
        <f t="shared" si="19"/>
        <v>5.2140328290955908</v>
      </c>
      <c r="L24" s="39">
        <f t="shared" si="20"/>
        <v>5.1372896368467664</v>
      </c>
      <c r="M24" s="43">
        <f t="shared" si="21"/>
        <v>5.3723404255319149</v>
      </c>
      <c r="N24" s="44">
        <f t="shared" si="22"/>
        <v>4.8440610484406106</v>
      </c>
      <c r="O24" s="45">
        <f t="shared" si="23"/>
        <v>5.6862745098039218</v>
      </c>
      <c r="P24" s="43">
        <f t="shared" si="24"/>
        <v>5.7868020304568528</v>
      </c>
      <c r="Q24" s="45">
        <f t="shared" si="25"/>
        <v>5.5625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25.896226415094343</v>
      </c>
      <c r="D25" s="40">
        <f t="shared" si="12"/>
        <v>25.367329299913571</v>
      </c>
      <c r="E25" s="41">
        <f t="shared" si="13"/>
        <v>26.531671858774665</v>
      </c>
      <c r="F25" s="39">
        <f t="shared" si="14"/>
        <v>22.652659225213394</v>
      </c>
      <c r="G25" s="40">
        <f t="shared" si="15"/>
        <v>22.36503856041131</v>
      </c>
      <c r="H25" s="42">
        <f t="shared" si="16"/>
        <v>22.95302013422819</v>
      </c>
      <c r="I25" s="41">
        <f t="shared" si="17"/>
        <v>26.606295817162568</v>
      </c>
      <c r="J25" s="40">
        <f t="shared" si="18"/>
        <v>25.97402597402597</v>
      </c>
      <c r="K25" s="41">
        <f t="shared" si="19"/>
        <v>27.389765046668813</v>
      </c>
      <c r="L25" s="39">
        <f t="shared" si="20"/>
        <v>20.844405078240332</v>
      </c>
      <c r="M25" s="43">
        <f t="shared" si="21"/>
        <v>19.893617021276597</v>
      </c>
      <c r="N25" s="44">
        <f t="shared" si="22"/>
        <v>22.030524220305242</v>
      </c>
      <c r="O25" s="45">
        <f t="shared" si="23"/>
        <v>32.072829131652661</v>
      </c>
      <c r="P25" s="43">
        <f t="shared" si="24"/>
        <v>31.776649746192891</v>
      </c>
      <c r="Q25" s="45">
        <f t="shared" si="25"/>
        <v>32.4375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12.924528301886792</v>
      </c>
      <c r="D26" s="40">
        <f t="shared" si="12"/>
        <v>13.699222126188419</v>
      </c>
      <c r="E26" s="41">
        <f t="shared" si="13"/>
        <v>11.993769470404985</v>
      </c>
      <c r="F26" s="39">
        <f t="shared" si="14"/>
        <v>15.298752462245568</v>
      </c>
      <c r="G26" s="40">
        <f t="shared" si="15"/>
        <v>17.866323907455012</v>
      </c>
      <c r="H26" s="42">
        <f t="shared" si="16"/>
        <v>12.617449664429531</v>
      </c>
      <c r="I26" s="41">
        <f t="shared" si="17"/>
        <v>12.40477217191318</v>
      </c>
      <c r="J26" s="40">
        <f t="shared" si="18"/>
        <v>12.857142857142856</v>
      </c>
      <c r="K26" s="41">
        <f t="shared" si="19"/>
        <v>11.844222722883812</v>
      </c>
      <c r="L26" s="39">
        <f t="shared" si="20"/>
        <v>16.563330380868024</v>
      </c>
      <c r="M26" s="43">
        <f t="shared" si="21"/>
        <v>17.712765957446809</v>
      </c>
      <c r="N26" s="44">
        <f t="shared" si="22"/>
        <v>15.12939615129396</v>
      </c>
      <c r="O26" s="45">
        <f t="shared" si="23"/>
        <v>8.4593837535014007</v>
      </c>
      <c r="P26" s="43">
        <f t="shared" si="24"/>
        <v>8.2233502538071068</v>
      </c>
      <c r="Q26" s="45">
        <f t="shared" si="25"/>
        <v>8.75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7.4764150943396226</v>
      </c>
      <c r="D27" s="40">
        <f t="shared" si="12"/>
        <v>7.9948141745894556</v>
      </c>
      <c r="E27" s="41">
        <f t="shared" si="13"/>
        <v>6.8535825545171329</v>
      </c>
      <c r="F27" s="39">
        <f t="shared" si="14"/>
        <v>8.2074852265265932</v>
      </c>
      <c r="G27" s="40">
        <f t="shared" si="15"/>
        <v>8.6118251928020566</v>
      </c>
      <c r="H27" s="42">
        <f t="shared" si="16"/>
        <v>7.7852348993288594</v>
      </c>
      <c r="I27" s="41">
        <f t="shared" si="17"/>
        <v>7.3163719994250389</v>
      </c>
      <c r="J27" s="40">
        <f t="shared" si="18"/>
        <v>7.8701298701298699</v>
      </c>
      <c r="K27" s="41">
        <f t="shared" si="19"/>
        <v>6.63018989378822</v>
      </c>
      <c r="L27" s="39">
        <f t="shared" si="20"/>
        <v>9.2707410687924412</v>
      </c>
      <c r="M27" s="43">
        <f t="shared" si="21"/>
        <v>9.8404255319148941</v>
      </c>
      <c r="N27" s="44">
        <f t="shared" si="22"/>
        <v>8.560053085600531</v>
      </c>
      <c r="O27" s="45">
        <f t="shared" si="23"/>
        <v>5.46218487394958</v>
      </c>
      <c r="P27" s="43">
        <f t="shared" si="24"/>
        <v>5.9898477157360404</v>
      </c>
      <c r="Q27" s="45">
        <f t="shared" si="25"/>
        <v>4.8125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6.0966981132075473</v>
      </c>
      <c r="D28" s="40">
        <f t="shared" si="12"/>
        <v>5.9853068280034574</v>
      </c>
      <c r="E28" s="41">
        <f t="shared" si="13"/>
        <v>6.2305295950155761</v>
      </c>
      <c r="F28" s="39">
        <f t="shared" si="14"/>
        <v>6.0407091267235717</v>
      </c>
      <c r="G28" s="40">
        <f t="shared" si="15"/>
        <v>6.2982005141388173</v>
      </c>
      <c r="H28" s="42">
        <f t="shared" si="16"/>
        <v>5.7718120805369129</v>
      </c>
      <c r="I28" s="41">
        <f t="shared" si="17"/>
        <v>6.1089550093431075</v>
      </c>
      <c r="J28" s="40">
        <f t="shared" si="18"/>
        <v>5.9220779220779223</v>
      </c>
      <c r="K28" s="41">
        <f t="shared" si="19"/>
        <v>6.34052140328291</v>
      </c>
      <c r="L28" s="39">
        <f t="shared" si="20"/>
        <v>5.2258635961027453</v>
      </c>
      <c r="M28" s="43">
        <f t="shared" si="21"/>
        <v>5.3723404255319149</v>
      </c>
      <c r="N28" s="44">
        <f t="shared" si="22"/>
        <v>5.0431320504313204</v>
      </c>
      <c r="O28" s="45">
        <f t="shared" si="23"/>
        <v>6.946778711484594</v>
      </c>
      <c r="P28" s="43">
        <f t="shared" si="24"/>
        <v>6.4467005076142128</v>
      </c>
      <c r="Q28" s="45">
        <f t="shared" si="25"/>
        <v>7.5625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6.8750000000000009</v>
      </c>
      <c r="D29" s="40">
        <f t="shared" si="12"/>
        <v>6.719965427830596</v>
      </c>
      <c r="E29" s="41">
        <f t="shared" si="13"/>
        <v>7.061266874350987</v>
      </c>
      <c r="F29" s="39">
        <f t="shared" si="14"/>
        <v>5.1871306631648064</v>
      </c>
      <c r="G29" s="40">
        <f t="shared" si="15"/>
        <v>4.2416452442159382</v>
      </c>
      <c r="H29" s="42">
        <f t="shared" si="16"/>
        <v>6.174496644295302</v>
      </c>
      <c r="I29" s="41">
        <f t="shared" si="17"/>
        <v>7.2445019404915909</v>
      </c>
      <c r="J29" s="40">
        <f t="shared" si="18"/>
        <v>7.220779220779221</v>
      </c>
      <c r="K29" s="41">
        <f t="shared" si="19"/>
        <v>7.2738976504666875</v>
      </c>
      <c r="L29" s="39">
        <f t="shared" si="20"/>
        <v>6.5544729849424259</v>
      </c>
      <c r="M29" s="43">
        <f t="shared" si="21"/>
        <v>6.4893617021276588</v>
      </c>
      <c r="N29" s="44">
        <f t="shared" si="22"/>
        <v>6.6357000663570007</v>
      </c>
      <c r="O29" s="45">
        <f t="shared" si="23"/>
        <v>7.8991596638655457</v>
      </c>
      <c r="P29" s="43">
        <f t="shared" si="24"/>
        <v>7.9187817258883246</v>
      </c>
      <c r="Q29" s="45">
        <f t="shared" si="25"/>
        <v>7.875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6.7334905660377364</v>
      </c>
      <c r="D30" s="40">
        <f t="shared" si="12"/>
        <v>6.4822817631806391</v>
      </c>
      <c r="E30" s="41">
        <f t="shared" si="13"/>
        <v>7.0353063343717546</v>
      </c>
      <c r="F30" s="39">
        <f t="shared" si="14"/>
        <v>5.2527905449770191</v>
      </c>
      <c r="G30" s="40">
        <f t="shared" si="15"/>
        <v>5.1413881748071981</v>
      </c>
      <c r="H30" s="42">
        <f t="shared" si="16"/>
        <v>5.3691275167785237</v>
      </c>
      <c r="I30" s="41">
        <f t="shared" si="17"/>
        <v>7.0576397872646259</v>
      </c>
      <c r="J30" s="40">
        <f t="shared" si="18"/>
        <v>6.7532467532467528</v>
      </c>
      <c r="K30" s="41">
        <f t="shared" si="19"/>
        <v>7.434824589636305</v>
      </c>
      <c r="L30" s="39">
        <f t="shared" si="20"/>
        <v>7.5878358429288459</v>
      </c>
      <c r="M30" s="43">
        <f t="shared" si="21"/>
        <v>7.5531914893617023</v>
      </c>
      <c r="N30" s="44">
        <f t="shared" si="22"/>
        <v>7.6310550763105516</v>
      </c>
      <c r="O30" s="45">
        <f t="shared" si="23"/>
        <v>6.5546218487394965</v>
      </c>
      <c r="P30" s="43">
        <f t="shared" si="24"/>
        <v>5.9898477157360404</v>
      </c>
      <c r="Q30" s="45">
        <f t="shared" si="25"/>
        <v>7.2499999999999991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7.0518867924528301</v>
      </c>
      <c r="D31" s="47">
        <f t="shared" si="12"/>
        <v>6.719965427830596</v>
      </c>
      <c r="E31" s="48">
        <f t="shared" si="13"/>
        <v>7.45067497403946</v>
      </c>
      <c r="F31" s="46">
        <f t="shared" si="14"/>
        <v>6.8942875902823371</v>
      </c>
      <c r="G31" s="47">
        <f t="shared" si="15"/>
        <v>6.8123393316195369</v>
      </c>
      <c r="H31" s="49">
        <f t="shared" si="16"/>
        <v>6.9798657718120802</v>
      </c>
      <c r="I31" s="48">
        <f t="shared" si="17"/>
        <v>7.086387810838005</v>
      </c>
      <c r="J31" s="47">
        <f t="shared" si="18"/>
        <v>6.7012987012987013</v>
      </c>
      <c r="K31" s="48">
        <f t="shared" si="19"/>
        <v>7.5635661409719983</v>
      </c>
      <c r="L31" s="46">
        <f t="shared" si="20"/>
        <v>6.6135222911130791</v>
      </c>
      <c r="M31" s="50">
        <f t="shared" si="21"/>
        <v>5.3723404255319149</v>
      </c>
      <c r="N31" s="51">
        <f t="shared" si="22"/>
        <v>8.1619110816191114</v>
      </c>
      <c r="O31" s="52">
        <f t="shared" si="23"/>
        <v>7.5350140056022408</v>
      </c>
      <c r="P31" s="50">
        <f t="shared" si="24"/>
        <v>7.969543147208122</v>
      </c>
      <c r="Q31" s="52">
        <f t="shared" si="25"/>
        <v>7.0000000000000009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2029</v>
      </c>
      <c r="D6" s="25">
        <f>SUM(D7:D18)</f>
        <v>1053</v>
      </c>
      <c r="E6" s="19">
        <f>SUM(E7:E18)</f>
        <v>976</v>
      </c>
      <c r="F6" s="18">
        <f>G6+H6</f>
        <v>626</v>
      </c>
      <c r="G6" s="25">
        <f>SUM(G7:G18)</f>
        <v>317</v>
      </c>
      <c r="H6" s="20">
        <f>SUM(H7:H18)</f>
        <v>309</v>
      </c>
      <c r="I6" s="19">
        <f>J6+K6</f>
        <v>1403</v>
      </c>
      <c r="J6" s="25">
        <f>SUM(J7:J18)</f>
        <v>736</v>
      </c>
      <c r="K6" s="19">
        <f>SUM(K7:K18)</f>
        <v>667</v>
      </c>
      <c r="L6" s="18">
        <f>M6+N6</f>
        <v>664</v>
      </c>
      <c r="M6" s="25">
        <f>SUM(M7:M18)</f>
        <v>348</v>
      </c>
      <c r="N6" s="20">
        <f>SUM(N7:N18)</f>
        <v>316</v>
      </c>
      <c r="O6" s="19">
        <f>P6+Q6</f>
        <v>739</v>
      </c>
      <c r="P6" s="25">
        <f>SUM(P7:P18)</f>
        <v>388</v>
      </c>
      <c r="Q6" s="19">
        <f>SUM(Q7:Q18)</f>
        <v>351</v>
      </c>
      <c r="R6" s="27">
        <f>S6+T6</f>
        <v>-75</v>
      </c>
      <c r="S6" s="25">
        <f>SUM(S7:S18)</f>
        <v>-40</v>
      </c>
      <c r="T6" s="29">
        <f>SUM(T7:T18)</f>
        <v>-35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115</v>
      </c>
      <c r="D7" s="26">
        <f t="shared" ref="D7:E18" si="1">G7+J7</f>
        <v>51</v>
      </c>
      <c r="E7" s="17">
        <f t="shared" si="1"/>
        <v>64</v>
      </c>
      <c r="F7" s="16">
        <f>G7+H7</f>
        <v>37</v>
      </c>
      <c r="G7" s="60">
        <v>14</v>
      </c>
      <c r="H7" s="61">
        <v>23</v>
      </c>
      <c r="I7" s="17">
        <f t="shared" ref="I7:I18" si="2">J7+K7</f>
        <v>78</v>
      </c>
      <c r="J7" s="26">
        <f>M7+P7</f>
        <v>37</v>
      </c>
      <c r="K7" s="17">
        <f t="shared" ref="K7:K18" si="3">N7+Q7</f>
        <v>41</v>
      </c>
      <c r="L7" s="16">
        <f>M7+N7</f>
        <v>44</v>
      </c>
      <c r="M7" s="60">
        <v>20</v>
      </c>
      <c r="N7" s="61">
        <v>24</v>
      </c>
      <c r="O7" s="15">
        <f>P7+Q7</f>
        <v>34</v>
      </c>
      <c r="P7" s="60">
        <v>17</v>
      </c>
      <c r="Q7" s="15">
        <v>17</v>
      </c>
      <c r="R7" s="16">
        <f t="shared" ref="R7:R18" si="4">S7+T7</f>
        <v>10</v>
      </c>
      <c r="S7" s="26">
        <f t="shared" ref="S7:T18" si="5">M7-P7</f>
        <v>3</v>
      </c>
      <c r="T7" s="30">
        <f t="shared" si="5"/>
        <v>7</v>
      </c>
    </row>
    <row r="8" spans="1:20" s="2" customFormat="1" ht="36" customHeight="1" x14ac:dyDescent="0.2">
      <c r="A8" s="67"/>
      <c r="B8" s="8" t="s">
        <v>50</v>
      </c>
      <c r="C8" s="16">
        <f t="shared" si="0"/>
        <v>143</v>
      </c>
      <c r="D8" s="26">
        <f t="shared" si="1"/>
        <v>73</v>
      </c>
      <c r="E8" s="17">
        <f t="shared" si="1"/>
        <v>70</v>
      </c>
      <c r="F8" s="16">
        <f t="shared" ref="F8:F18" si="6">G8+H8</f>
        <v>42</v>
      </c>
      <c r="G8" s="60">
        <v>23</v>
      </c>
      <c r="H8" s="61">
        <v>19</v>
      </c>
      <c r="I8" s="17">
        <f t="shared" si="2"/>
        <v>101</v>
      </c>
      <c r="J8" s="26">
        <f t="shared" ref="J8:J18" si="7">M8+P8</f>
        <v>50</v>
      </c>
      <c r="K8" s="17">
        <f t="shared" si="3"/>
        <v>51</v>
      </c>
      <c r="L8" s="16">
        <f t="shared" ref="L8:L18" si="8">M8+N8</f>
        <v>54</v>
      </c>
      <c r="M8" s="60">
        <v>26</v>
      </c>
      <c r="N8" s="61">
        <v>28</v>
      </c>
      <c r="O8" s="15">
        <f t="shared" ref="O8:O18" si="9">P8+Q8</f>
        <v>47</v>
      </c>
      <c r="P8" s="60">
        <v>24</v>
      </c>
      <c r="Q8" s="15">
        <v>23</v>
      </c>
      <c r="R8" s="16">
        <f t="shared" si="4"/>
        <v>7</v>
      </c>
      <c r="S8" s="26">
        <f t="shared" si="5"/>
        <v>2</v>
      </c>
      <c r="T8" s="30">
        <f t="shared" si="5"/>
        <v>5</v>
      </c>
    </row>
    <row r="9" spans="1:20" s="2" customFormat="1" ht="36" customHeight="1" x14ac:dyDescent="0.2">
      <c r="A9" s="67"/>
      <c r="B9" s="8" t="s">
        <v>51</v>
      </c>
      <c r="C9" s="16">
        <f t="shared" si="0"/>
        <v>102</v>
      </c>
      <c r="D9" s="26">
        <f t="shared" si="1"/>
        <v>52</v>
      </c>
      <c r="E9" s="17">
        <f t="shared" si="1"/>
        <v>50</v>
      </c>
      <c r="F9" s="16">
        <f t="shared" si="6"/>
        <v>40</v>
      </c>
      <c r="G9" s="60">
        <v>22</v>
      </c>
      <c r="H9" s="61">
        <v>18</v>
      </c>
      <c r="I9" s="17">
        <f t="shared" si="2"/>
        <v>62</v>
      </c>
      <c r="J9" s="26">
        <f t="shared" si="7"/>
        <v>30</v>
      </c>
      <c r="K9" s="17">
        <f t="shared" si="3"/>
        <v>32</v>
      </c>
      <c r="L9" s="16">
        <f t="shared" si="8"/>
        <v>28</v>
      </c>
      <c r="M9" s="60">
        <v>16</v>
      </c>
      <c r="N9" s="61">
        <v>12</v>
      </c>
      <c r="O9" s="15">
        <f t="shared" si="9"/>
        <v>34</v>
      </c>
      <c r="P9" s="60">
        <v>14</v>
      </c>
      <c r="Q9" s="15">
        <v>20</v>
      </c>
      <c r="R9" s="16">
        <f t="shared" si="4"/>
        <v>-6</v>
      </c>
      <c r="S9" s="26">
        <f t="shared" si="5"/>
        <v>2</v>
      </c>
      <c r="T9" s="30">
        <f t="shared" si="5"/>
        <v>-8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123</v>
      </c>
      <c r="D10" s="26">
        <f t="shared" si="1"/>
        <v>56</v>
      </c>
      <c r="E10" s="17">
        <f t="shared" si="1"/>
        <v>67</v>
      </c>
      <c r="F10" s="16">
        <f t="shared" si="6"/>
        <v>43</v>
      </c>
      <c r="G10" s="60">
        <v>19</v>
      </c>
      <c r="H10" s="61">
        <v>24</v>
      </c>
      <c r="I10" s="17">
        <f t="shared" si="2"/>
        <v>80</v>
      </c>
      <c r="J10" s="26">
        <f t="shared" si="7"/>
        <v>37</v>
      </c>
      <c r="K10" s="17">
        <f t="shared" si="3"/>
        <v>43</v>
      </c>
      <c r="L10" s="16">
        <f t="shared" si="8"/>
        <v>43</v>
      </c>
      <c r="M10" s="60">
        <v>19</v>
      </c>
      <c r="N10" s="61">
        <v>24</v>
      </c>
      <c r="O10" s="15">
        <f t="shared" si="9"/>
        <v>37</v>
      </c>
      <c r="P10" s="60">
        <v>18</v>
      </c>
      <c r="Q10" s="15">
        <v>19</v>
      </c>
      <c r="R10" s="16">
        <f t="shared" si="4"/>
        <v>6</v>
      </c>
      <c r="S10" s="26">
        <f t="shared" si="5"/>
        <v>1</v>
      </c>
      <c r="T10" s="30">
        <f t="shared" si="5"/>
        <v>5</v>
      </c>
    </row>
    <row r="11" spans="1:20" s="2" customFormat="1" ht="36" customHeight="1" x14ac:dyDescent="0.2">
      <c r="A11" s="67"/>
      <c r="B11" s="8" t="s">
        <v>53</v>
      </c>
      <c r="C11" s="16">
        <f t="shared" si="0"/>
        <v>99</v>
      </c>
      <c r="D11" s="26">
        <f t="shared" si="1"/>
        <v>55</v>
      </c>
      <c r="E11" s="17">
        <f t="shared" si="1"/>
        <v>44</v>
      </c>
      <c r="F11" s="16">
        <f t="shared" si="6"/>
        <v>31</v>
      </c>
      <c r="G11" s="60">
        <v>16</v>
      </c>
      <c r="H11" s="61">
        <v>15</v>
      </c>
      <c r="I11" s="17">
        <f t="shared" si="2"/>
        <v>68</v>
      </c>
      <c r="J11" s="26">
        <f t="shared" si="7"/>
        <v>39</v>
      </c>
      <c r="K11" s="17">
        <f t="shared" si="3"/>
        <v>29</v>
      </c>
      <c r="L11" s="16">
        <f t="shared" si="8"/>
        <v>31</v>
      </c>
      <c r="M11" s="60">
        <v>19</v>
      </c>
      <c r="N11" s="61">
        <v>12</v>
      </c>
      <c r="O11" s="15">
        <f t="shared" si="9"/>
        <v>37</v>
      </c>
      <c r="P11" s="60">
        <v>20</v>
      </c>
      <c r="Q11" s="15">
        <v>17</v>
      </c>
      <c r="R11" s="16">
        <f t="shared" si="4"/>
        <v>-6</v>
      </c>
      <c r="S11" s="26">
        <f t="shared" si="5"/>
        <v>-1</v>
      </c>
      <c r="T11" s="30">
        <f t="shared" si="5"/>
        <v>-5</v>
      </c>
    </row>
    <row r="12" spans="1:20" s="2" customFormat="1" ht="36" customHeight="1" x14ac:dyDescent="0.2">
      <c r="A12" s="67"/>
      <c r="B12" s="8" t="s">
        <v>54</v>
      </c>
      <c r="C12" s="16">
        <f t="shared" si="0"/>
        <v>453</v>
      </c>
      <c r="D12" s="26">
        <f t="shared" si="1"/>
        <v>229</v>
      </c>
      <c r="E12" s="17">
        <f t="shared" si="1"/>
        <v>224</v>
      </c>
      <c r="F12" s="16">
        <f t="shared" si="6"/>
        <v>124</v>
      </c>
      <c r="G12" s="60">
        <v>65</v>
      </c>
      <c r="H12" s="61">
        <v>59</v>
      </c>
      <c r="I12" s="17">
        <f t="shared" si="2"/>
        <v>329</v>
      </c>
      <c r="J12" s="26">
        <f t="shared" si="7"/>
        <v>164</v>
      </c>
      <c r="K12" s="17">
        <f t="shared" si="3"/>
        <v>165</v>
      </c>
      <c r="L12" s="16">
        <f t="shared" si="8"/>
        <v>112</v>
      </c>
      <c r="M12" s="60">
        <v>55</v>
      </c>
      <c r="N12" s="61">
        <v>57</v>
      </c>
      <c r="O12" s="15">
        <f t="shared" si="9"/>
        <v>217</v>
      </c>
      <c r="P12" s="60">
        <v>109</v>
      </c>
      <c r="Q12" s="15">
        <v>108</v>
      </c>
      <c r="R12" s="16">
        <f t="shared" si="4"/>
        <v>-105</v>
      </c>
      <c r="S12" s="26">
        <f t="shared" si="5"/>
        <v>-54</v>
      </c>
      <c r="T12" s="30">
        <f t="shared" si="5"/>
        <v>-51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306</v>
      </c>
      <c r="D13" s="26">
        <f t="shared" si="1"/>
        <v>173</v>
      </c>
      <c r="E13" s="17">
        <f t="shared" si="1"/>
        <v>133</v>
      </c>
      <c r="F13" s="16">
        <f t="shared" si="6"/>
        <v>111</v>
      </c>
      <c r="G13" s="60">
        <v>64</v>
      </c>
      <c r="H13" s="61">
        <v>47</v>
      </c>
      <c r="I13" s="17">
        <f t="shared" si="2"/>
        <v>195</v>
      </c>
      <c r="J13" s="26">
        <f t="shared" si="7"/>
        <v>109</v>
      </c>
      <c r="K13" s="17">
        <f t="shared" si="3"/>
        <v>86</v>
      </c>
      <c r="L13" s="16">
        <f t="shared" si="8"/>
        <v>87</v>
      </c>
      <c r="M13" s="60">
        <v>54</v>
      </c>
      <c r="N13" s="61">
        <v>33</v>
      </c>
      <c r="O13" s="15">
        <f t="shared" si="9"/>
        <v>108</v>
      </c>
      <c r="P13" s="60">
        <v>55</v>
      </c>
      <c r="Q13" s="15">
        <v>53</v>
      </c>
      <c r="R13" s="16">
        <f t="shared" si="4"/>
        <v>-21</v>
      </c>
      <c r="S13" s="26">
        <f t="shared" si="5"/>
        <v>-1</v>
      </c>
      <c r="T13" s="30">
        <f t="shared" si="5"/>
        <v>-20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152</v>
      </c>
      <c r="D14" s="26">
        <f t="shared" si="1"/>
        <v>86</v>
      </c>
      <c r="E14" s="17">
        <f t="shared" si="1"/>
        <v>66</v>
      </c>
      <c r="F14" s="16">
        <f t="shared" si="6"/>
        <v>39</v>
      </c>
      <c r="G14" s="60">
        <v>20</v>
      </c>
      <c r="H14" s="61">
        <v>19</v>
      </c>
      <c r="I14" s="17">
        <f t="shared" si="2"/>
        <v>113</v>
      </c>
      <c r="J14" s="26">
        <f t="shared" si="7"/>
        <v>66</v>
      </c>
      <c r="K14" s="17">
        <f t="shared" si="3"/>
        <v>47</v>
      </c>
      <c r="L14" s="16">
        <f t="shared" si="8"/>
        <v>57</v>
      </c>
      <c r="M14" s="60">
        <v>35</v>
      </c>
      <c r="N14" s="61">
        <v>22</v>
      </c>
      <c r="O14" s="15">
        <f t="shared" si="9"/>
        <v>56</v>
      </c>
      <c r="P14" s="60">
        <v>31</v>
      </c>
      <c r="Q14" s="15">
        <v>25</v>
      </c>
      <c r="R14" s="16">
        <f t="shared" si="4"/>
        <v>1</v>
      </c>
      <c r="S14" s="26">
        <f t="shared" si="5"/>
        <v>4</v>
      </c>
      <c r="T14" s="30">
        <f t="shared" si="5"/>
        <v>-3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124</v>
      </c>
      <c r="D15" s="26">
        <f t="shared" si="1"/>
        <v>68</v>
      </c>
      <c r="E15" s="17">
        <f t="shared" si="1"/>
        <v>56</v>
      </c>
      <c r="F15" s="16">
        <f t="shared" si="6"/>
        <v>47</v>
      </c>
      <c r="G15" s="60">
        <v>23</v>
      </c>
      <c r="H15" s="61">
        <v>24</v>
      </c>
      <c r="I15" s="17">
        <f t="shared" si="2"/>
        <v>77</v>
      </c>
      <c r="J15" s="26">
        <f t="shared" si="7"/>
        <v>45</v>
      </c>
      <c r="K15" s="17">
        <f t="shared" si="3"/>
        <v>32</v>
      </c>
      <c r="L15" s="16">
        <f t="shared" si="8"/>
        <v>41</v>
      </c>
      <c r="M15" s="60">
        <v>20</v>
      </c>
      <c r="N15" s="61">
        <v>21</v>
      </c>
      <c r="O15" s="15">
        <f t="shared" si="9"/>
        <v>36</v>
      </c>
      <c r="P15" s="60">
        <v>25</v>
      </c>
      <c r="Q15" s="15">
        <v>11</v>
      </c>
      <c r="R15" s="16">
        <f t="shared" si="4"/>
        <v>5</v>
      </c>
      <c r="S15" s="26">
        <f t="shared" si="5"/>
        <v>-5</v>
      </c>
      <c r="T15" s="30">
        <f t="shared" si="5"/>
        <v>10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139</v>
      </c>
      <c r="D16" s="26">
        <f t="shared" si="1"/>
        <v>72</v>
      </c>
      <c r="E16" s="17">
        <f t="shared" si="1"/>
        <v>67</v>
      </c>
      <c r="F16" s="16">
        <f t="shared" si="6"/>
        <v>40</v>
      </c>
      <c r="G16" s="60">
        <v>19</v>
      </c>
      <c r="H16" s="61">
        <v>21</v>
      </c>
      <c r="I16" s="17">
        <f t="shared" si="2"/>
        <v>99</v>
      </c>
      <c r="J16" s="26">
        <f t="shared" si="7"/>
        <v>53</v>
      </c>
      <c r="K16" s="17">
        <f t="shared" si="3"/>
        <v>46</v>
      </c>
      <c r="L16" s="16">
        <f t="shared" si="8"/>
        <v>53</v>
      </c>
      <c r="M16" s="60">
        <v>31</v>
      </c>
      <c r="N16" s="61">
        <v>22</v>
      </c>
      <c r="O16" s="15">
        <f t="shared" si="9"/>
        <v>46</v>
      </c>
      <c r="P16" s="60">
        <v>22</v>
      </c>
      <c r="Q16" s="15">
        <v>24</v>
      </c>
      <c r="R16" s="16">
        <f t="shared" si="4"/>
        <v>7</v>
      </c>
      <c r="S16" s="26">
        <f t="shared" si="5"/>
        <v>9</v>
      </c>
      <c r="T16" s="30">
        <f t="shared" si="5"/>
        <v>-2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159</v>
      </c>
      <c r="D17" s="26">
        <f t="shared" si="1"/>
        <v>75</v>
      </c>
      <c r="E17" s="17">
        <f t="shared" si="1"/>
        <v>84</v>
      </c>
      <c r="F17" s="16">
        <f t="shared" si="6"/>
        <v>40</v>
      </c>
      <c r="G17" s="60">
        <v>14</v>
      </c>
      <c r="H17" s="61">
        <v>26</v>
      </c>
      <c r="I17" s="17">
        <f t="shared" si="2"/>
        <v>119</v>
      </c>
      <c r="J17" s="26">
        <f t="shared" si="7"/>
        <v>61</v>
      </c>
      <c r="K17" s="17">
        <f t="shared" si="3"/>
        <v>58</v>
      </c>
      <c r="L17" s="16">
        <f t="shared" si="8"/>
        <v>61</v>
      </c>
      <c r="M17" s="60">
        <v>26</v>
      </c>
      <c r="N17" s="61">
        <v>35</v>
      </c>
      <c r="O17" s="15">
        <f t="shared" si="9"/>
        <v>58</v>
      </c>
      <c r="P17" s="60">
        <v>35</v>
      </c>
      <c r="Q17" s="15">
        <v>23</v>
      </c>
      <c r="R17" s="16">
        <f t="shared" si="4"/>
        <v>3</v>
      </c>
      <c r="S17" s="26">
        <f t="shared" si="5"/>
        <v>-9</v>
      </c>
      <c r="T17" s="30">
        <f t="shared" si="5"/>
        <v>12</v>
      </c>
    </row>
    <row r="18" spans="1:20" s="2" customFormat="1" ht="36" customHeight="1" x14ac:dyDescent="0.2">
      <c r="A18" s="67"/>
      <c r="B18" s="8" t="s">
        <v>60</v>
      </c>
      <c r="C18" s="16">
        <f t="shared" si="0"/>
        <v>114</v>
      </c>
      <c r="D18" s="26">
        <f t="shared" si="1"/>
        <v>63</v>
      </c>
      <c r="E18" s="17">
        <f t="shared" si="1"/>
        <v>51</v>
      </c>
      <c r="F18" s="16">
        <f t="shared" si="6"/>
        <v>32</v>
      </c>
      <c r="G18" s="60">
        <v>18</v>
      </c>
      <c r="H18" s="61">
        <v>14</v>
      </c>
      <c r="I18" s="17">
        <f t="shared" si="2"/>
        <v>82</v>
      </c>
      <c r="J18" s="26">
        <f t="shared" si="7"/>
        <v>45</v>
      </c>
      <c r="K18" s="17">
        <f t="shared" si="3"/>
        <v>37</v>
      </c>
      <c r="L18" s="16">
        <f t="shared" si="8"/>
        <v>53</v>
      </c>
      <c r="M18" s="60">
        <v>27</v>
      </c>
      <c r="N18" s="61">
        <v>26</v>
      </c>
      <c r="O18" s="15">
        <f t="shared" si="9"/>
        <v>29</v>
      </c>
      <c r="P18" s="60">
        <v>18</v>
      </c>
      <c r="Q18" s="15">
        <v>11</v>
      </c>
      <c r="R18" s="16">
        <f t="shared" si="4"/>
        <v>24</v>
      </c>
      <c r="S18" s="26">
        <f t="shared" si="5"/>
        <v>9</v>
      </c>
      <c r="T18" s="30">
        <f t="shared" si="5"/>
        <v>15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100.00000000000001</v>
      </c>
      <c r="J19" s="34">
        <f t="shared" si="10"/>
        <v>99.999999999999986</v>
      </c>
      <c r="K19" s="37">
        <f t="shared" si="10"/>
        <v>100.00000000000001</v>
      </c>
      <c r="L19" s="38">
        <f t="shared" si="10"/>
        <v>99.999999999999972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5.6678166584524394</v>
      </c>
      <c r="D20" s="40">
        <f>D7/$D$6*100</f>
        <v>4.8433048433048427</v>
      </c>
      <c r="E20" s="41">
        <f>E7/$E$6*100</f>
        <v>6.557377049180328</v>
      </c>
      <c r="F20" s="39">
        <f>F7/$F$6*100</f>
        <v>5.9105431309904155</v>
      </c>
      <c r="G20" s="40">
        <f>G7/$G$6*100</f>
        <v>4.4164037854889591</v>
      </c>
      <c r="H20" s="42">
        <f>H7/$H$6*100</f>
        <v>7.4433656957928811</v>
      </c>
      <c r="I20" s="41">
        <f>I7/$I$6*100</f>
        <v>5.5595153243050612</v>
      </c>
      <c r="J20" s="40">
        <f>J7/$J$6*100</f>
        <v>5.0271739130434785</v>
      </c>
      <c r="K20" s="41">
        <f>K7/$K$6*100</f>
        <v>6.1469265367316339</v>
      </c>
      <c r="L20" s="39">
        <f>L7/$L$6*100</f>
        <v>6.6265060240963862</v>
      </c>
      <c r="M20" s="43">
        <f>M7/$M$6*100</f>
        <v>5.7471264367816088</v>
      </c>
      <c r="N20" s="44">
        <f>N7/$N$6*100</f>
        <v>7.59493670886076</v>
      </c>
      <c r="O20" s="45">
        <f>O7/$O$6*100</f>
        <v>4.6008119079837613</v>
      </c>
      <c r="P20" s="43">
        <f>P7/$P$6*100</f>
        <v>4.3814432989690717</v>
      </c>
      <c r="Q20" s="45">
        <f>Q7/$Q$6*100</f>
        <v>4.8433048433048427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7.0478068013799895</v>
      </c>
      <c r="D21" s="40">
        <f t="shared" ref="D21:D31" si="12">D8/$D$6*100</f>
        <v>6.9325735992402659</v>
      </c>
      <c r="E21" s="41">
        <f t="shared" ref="E21:E31" si="13">E8/$E$6*100</f>
        <v>7.1721311475409832</v>
      </c>
      <c r="F21" s="39">
        <f t="shared" ref="F21:F31" si="14">F8/$F$6*100</f>
        <v>6.7092651757188495</v>
      </c>
      <c r="G21" s="40">
        <f t="shared" ref="G21:G31" si="15">G8/$G$6*100</f>
        <v>7.2555205047318623</v>
      </c>
      <c r="H21" s="42">
        <f t="shared" ref="H21:H31" si="16">H8/$H$6*100</f>
        <v>6.1488673139158578</v>
      </c>
      <c r="I21" s="41">
        <f t="shared" ref="I21:I31" si="17">I8/$I$6*100</f>
        <v>7.1988595866001424</v>
      </c>
      <c r="J21" s="40">
        <f t="shared" ref="J21:J31" si="18">J8/$J$6*100</f>
        <v>6.7934782608695645</v>
      </c>
      <c r="K21" s="41">
        <f t="shared" ref="K21:K31" si="19">K8/$K$6*100</f>
        <v>7.6461769115442282</v>
      </c>
      <c r="L21" s="39">
        <f t="shared" ref="L21:L31" si="20">L8/$L$6*100</f>
        <v>8.1325301204819276</v>
      </c>
      <c r="M21" s="43">
        <f t="shared" ref="M21:M31" si="21">M8/$M$6*100</f>
        <v>7.4712643678160928</v>
      </c>
      <c r="N21" s="44">
        <f t="shared" ref="N21:N31" si="22">N8/$N$6*100</f>
        <v>8.8607594936708853</v>
      </c>
      <c r="O21" s="45">
        <f t="shared" ref="O21:O31" si="23">O8/$O$6*100</f>
        <v>6.3599458728010827</v>
      </c>
      <c r="P21" s="43">
        <f t="shared" ref="P21:P31" si="24">P8/$P$6*100</f>
        <v>6.1855670103092786</v>
      </c>
      <c r="Q21" s="45">
        <f t="shared" ref="Q21:Q31" si="25">Q8/$Q$6*100</f>
        <v>6.5527065527065522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5.0271069492360771</v>
      </c>
      <c r="D22" s="40">
        <f t="shared" si="12"/>
        <v>4.9382716049382713</v>
      </c>
      <c r="E22" s="41">
        <f t="shared" si="13"/>
        <v>5.1229508196721314</v>
      </c>
      <c r="F22" s="39">
        <f t="shared" si="14"/>
        <v>6.3897763578274756</v>
      </c>
      <c r="G22" s="40">
        <f t="shared" si="15"/>
        <v>6.9400630914826493</v>
      </c>
      <c r="H22" s="42">
        <f t="shared" si="16"/>
        <v>5.825242718446602</v>
      </c>
      <c r="I22" s="41">
        <f t="shared" si="17"/>
        <v>4.4191019244476122</v>
      </c>
      <c r="J22" s="40">
        <f t="shared" si="18"/>
        <v>4.0760869565217392</v>
      </c>
      <c r="K22" s="41">
        <f t="shared" si="19"/>
        <v>4.7976011994003001</v>
      </c>
      <c r="L22" s="39">
        <f t="shared" si="20"/>
        <v>4.2168674698795181</v>
      </c>
      <c r="M22" s="43">
        <f t="shared" si="21"/>
        <v>4.5977011494252871</v>
      </c>
      <c r="N22" s="44">
        <f t="shared" si="22"/>
        <v>3.79746835443038</v>
      </c>
      <c r="O22" s="45">
        <f t="shared" si="23"/>
        <v>4.6008119079837613</v>
      </c>
      <c r="P22" s="43">
        <f t="shared" si="24"/>
        <v>3.608247422680412</v>
      </c>
      <c r="Q22" s="45">
        <f t="shared" si="25"/>
        <v>5.6980056980056979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6.0620995564317397</v>
      </c>
      <c r="D23" s="40">
        <f t="shared" si="12"/>
        <v>5.3181386514719851</v>
      </c>
      <c r="E23" s="41">
        <f t="shared" si="13"/>
        <v>6.8647540983606561</v>
      </c>
      <c r="F23" s="39">
        <f t="shared" si="14"/>
        <v>6.8690095846645374</v>
      </c>
      <c r="G23" s="40">
        <f t="shared" si="15"/>
        <v>5.9936908517350158</v>
      </c>
      <c r="H23" s="42">
        <f t="shared" si="16"/>
        <v>7.7669902912621351</v>
      </c>
      <c r="I23" s="41">
        <f t="shared" si="17"/>
        <v>5.7020669992872417</v>
      </c>
      <c r="J23" s="40">
        <f t="shared" si="18"/>
        <v>5.0271739130434785</v>
      </c>
      <c r="K23" s="41">
        <f t="shared" si="19"/>
        <v>6.4467766116941538</v>
      </c>
      <c r="L23" s="39">
        <f t="shared" si="20"/>
        <v>6.475903614457831</v>
      </c>
      <c r="M23" s="43">
        <f t="shared" si="21"/>
        <v>5.4597701149425291</v>
      </c>
      <c r="N23" s="44">
        <f t="shared" si="22"/>
        <v>7.59493670886076</v>
      </c>
      <c r="O23" s="45">
        <f t="shared" si="23"/>
        <v>5.006765899864682</v>
      </c>
      <c r="P23" s="43">
        <f t="shared" si="24"/>
        <v>4.6391752577319592</v>
      </c>
      <c r="Q23" s="45">
        <f t="shared" si="25"/>
        <v>5.4131054131054128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4.8792508624938389</v>
      </c>
      <c r="D24" s="40">
        <f t="shared" si="12"/>
        <v>5.2231718898385564</v>
      </c>
      <c r="E24" s="41">
        <f t="shared" si="13"/>
        <v>4.5081967213114753</v>
      </c>
      <c r="F24" s="39">
        <f t="shared" si="14"/>
        <v>4.9520766773162936</v>
      </c>
      <c r="G24" s="40">
        <f t="shared" si="15"/>
        <v>5.0473186119873814</v>
      </c>
      <c r="H24" s="42">
        <f t="shared" si="16"/>
        <v>4.8543689320388346</v>
      </c>
      <c r="I24" s="41">
        <f t="shared" si="17"/>
        <v>4.8467569493941554</v>
      </c>
      <c r="J24" s="40">
        <f t="shared" si="18"/>
        <v>5.2989130434782608</v>
      </c>
      <c r="K24" s="41">
        <f t="shared" si="19"/>
        <v>4.3478260869565215</v>
      </c>
      <c r="L24" s="39">
        <f t="shared" si="20"/>
        <v>4.6686746987951802</v>
      </c>
      <c r="M24" s="43">
        <f t="shared" si="21"/>
        <v>5.4597701149425291</v>
      </c>
      <c r="N24" s="44">
        <f t="shared" si="22"/>
        <v>3.79746835443038</v>
      </c>
      <c r="O24" s="45">
        <f t="shared" si="23"/>
        <v>5.006765899864682</v>
      </c>
      <c r="P24" s="43">
        <f t="shared" si="24"/>
        <v>5.1546391752577314</v>
      </c>
      <c r="Q24" s="45">
        <f t="shared" si="25"/>
        <v>4.8433048433048427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22.326269098077873</v>
      </c>
      <c r="D25" s="40">
        <f t="shared" si="12"/>
        <v>21.747388414055081</v>
      </c>
      <c r="E25" s="41">
        <f t="shared" si="13"/>
        <v>22.950819672131146</v>
      </c>
      <c r="F25" s="39">
        <f t="shared" si="14"/>
        <v>19.808306709265175</v>
      </c>
      <c r="G25" s="40">
        <f t="shared" si="15"/>
        <v>20.504731861198739</v>
      </c>
      <c r="H25" s="42">
        <f t="shared" si="16"/>
        <v>19.093851132686083</v>
      </c>
      <c r="I25" s="41">
        <f t="shared" si="17"/>
        <v>23.449750534568782</v>
      </c>
      <c r="J25" s="40">
        <f t="shared" si="18"/>
        <v>22.282608695652172</v>
      </c>
      <c r="K25" s="41">
        <f t="shared" si="19"/>
        <v>24.737631184407796</v>
      </c>
      <c r="L25" s="39">
        <f t="shared" si="20"/>
        <v>16.867469879518072</v>
      </c>
      <c r="M25" s="43">
        <f t="shared" si="21"/>
        <v>15.804597701149426</v>
      </c>
      <c r="N25" s="44">
        <f t="shared" si="22"/>
        <v>18.037974683544302</v>
      </c>
      <c r="O25" s="45">
        <f t="shared" si="23"/>
        <v>29.364005412719891</v>
      </c>
      <c r="P25" s="43">
        <f t="shared" si="24"/>
        <v>28.092783505154639</v>
      </c>
      <c r="Q25" s="45">
        <f t="shared" si="25"/>
        <v>30.76923076923077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15.081320847708229</v>
      </c>
      <c r="D26" s="40">
        <f t="shared" si="12"/>
        <v>16.429249762583094</v>
      </c>
      <c r="E26" s="41">
        <f t="shared" si="13"/>
        <v>13.627049180327869</v>
      </c>
      <c r="F26" s="39">
        <f t="shared" si="14"/>
        <v>17.731629392971247</v>
      </c>
      <c r="G26" s="40">
        <f t="shared" si="15"/>
        <v>20.189274447949526</v>
      </c>
      <c r="H26" s="42">
        <f t="shared" si="16"/>
        <v>15.210355987055015</v>
      </c>
      <c r="I26" s="41">
        <f t="shared" si="17"/>
        <v>13.898788310762653</v>
      </c>
      <c r="J26" s="40">
        <f t="shared" si="18"/>
        <v>14.809782608695651</v>
      </c>
      <c r="K26" s="41">
        <f t="shared" si="19"/>
        <v>12.893553223388308</v>
      </c>
      <c r="L26" s="39">
        <f t="shared" si="20"/>
        <v>13.102409638554215</v>
      </c>
      <c r="M26" s="43">
        <f t="shared" si="21"/>
        <v>15.517241379310345</v>
      </c>
      <c r="N26" s="44">
        <f t="shared" si="22"/>
        <v>10.443037974683545</v>
      </c>
      <c r="O26" s="45">
        <f t="shared" si="23"/>
        <v>14.614343707713125</v>
      </c>
      <c r="P26" s="43">
        <f t="shared" si="24"/>
        <v>14.175257731958762</v>
      </c>
      <c r="Q26" s="45">
        <f t="shared" si="25"/>
        <v>15.0997150997151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7.4913750616067034</v>
      </c>
      <c r="D27" s="40">
        <f t="shared" si="12"/>
        <v>8.167141500474834</v>
      </c>
      <c r="E27" s="41">
        <f t="shared" si="13"/>
        <v>6.7622950819672134</v>
      </c>
      <c r="F27" s="39">
        <f t="shared" si="14"/>
        <v>6.2300319488817886</v>
      </c>
      <c r="G27" s="40">
        <f t="shared" si="15"/>
        <v>6.309148264984227</v>
      </c>
      <c r="H27" s="42">
        <f t="shared" si="16"/>
        <v>6.1488673139158578</v>
      </c>
      <c r="I27" s="41">
        <f t="shared" si="17"/>
        <v>8.0541696364932296</v>
      </c>
      <c r="J27" s="40">
        <f t="shared" si="18"/>
        <v>8.9673913043478262</v>
      </c>
      <c r="K27" s="41">
        <f t="shared" si="19"/>
        <v>7.0464767616191901</v>
      </c>
      <c r="L27" s="39">
        <f t="shared" si="20"/>
        <v>8.5843373493975896</v>
      </c>
      <c r="M27" s="43">
        <f t="shared" si="21"/>
        <v>10.057471264367816</v>
      </c>
      <c r="N27" s="44">
        <f t="shared" si="22"/>
        <v>6.962025316455696</v>
      </c>
      <c r="O27" s="45">
        <f t="shared" si="23"/>
        <v>7.5778078484438431</v>
      </c>
      <c r="P27" s="43">
        <f t="shared" si="24"/>
        <v>7.9896907216494837</v>
      </c>
      <c r="Q27" s="45">
        <f t="shared" si="25"/>
        <v>7.1225071225071224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6.1113849186791525</v>
      </c>
      <c r="D28" s="40">
        <f t="shared" si="12"/>
        <v>6.4577397910731253</v>
      </c>
      <c r="E28" s="41">
        <f t="shared" si="13"/>
        <v>5.7377049180327866</v>
      </c>
      <c r="F28" s="39">
        <f t="shared" si="14"/>
        <v>7.5079872204472844</v>
      </c>
      <c r="G28" s="40">
        <f t="shared" si="15"/>
        <v>7.2555205047318623</v>
      </c>
      <c r="H28" s="42">
        <f t="shared" si="16"/>
        <v>7.7669902912621351</v>
      </c>
      <c r="I28" s="41">
        <f t="shared" si="17"/>
        <v>5.4882394868139697</v>
      </c>
      <c r="J28" s="40">
        <f t="shared" si="18"/>
        <v>6.1141304347826084</v>
      </c>
      <c r="K28" s="41">
        <f t="shared" si="19"/>
        <v>4.7976011994003001</v>
      </c>
      <c r="L28" s="39">
        <f t="shared" si="20"/>
        <v>6.1746987951807224</v>
      </c>
      <c r="M28" s="43">
        <f t="shared" si="21"/>
        <v>5.7471264367816088</v>
      </c>
      <c r="N28" s="44">
        <f t="shared" si="22"/>
        <v>6.6455696202531636</v>
      </c>
      <c r="O28" s="45">
        <f t="shared" si="23"/>
        <v>4.8714479025710418</v>
      </c>
      <c r="P28" s="43">
        <f t="shared" si="24"/>
        <v>6.4432989690721643</v>
      </c>
      <c r="Q28" s="45">
        <f t="shared" si="25"/>
        <v>3.133903133903134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6.8506653523903411</v>
      </c>
      <c r="D29" s="40">
        <f t="shared" si="12"/>
        <v>6.8376068376068382</v>
      </c>
      <c r="E29" s="41">
        <f t="shared" si="13"/>
        <v>6.8647540983606561</v>
      </c>
      <c r="F29" s="39">
        <f t="shared" si="14"/>
        <v>6.3897763578274756</v>
      </c>
      <c r="G29" s="40">
        <f t="shared" si="15"/>
        <v>5.9936908517350158</v>
      </c>
      <c r="H29" s="42">
        <f t="shared" si="16"/>
        <v>6.7961165048543686</v>
      </c>
      <c r="I29" s="41">
        <f t="shared" si="17"/>
        <v>7.056307911617961</v>
      </c>
      <c r="J29" s="40">
        <f t="shared" si="18"/>
        <v>7.2010869565217392</v>
      </c>
      <c r="K29" s="41">
        <f t="shared" si="19"/>
        <v>6.8965517241379306</v>
      </c>
      <c r="L29" s="39">
        <f t="shared" si="20"/>
        <v>7.9819277108433724</v>
      </c>
      <c r="M29" s="43">
        <f t="shared" si="21"/>
        <v>8.9080459770114953</v>
      </c>
      <c r="N29" s="44">
        <f t="shared" si="22"/>
        <v>6.962025316455696</v>
      </c>
      <c r="O29" s="45">
        <f t="shared" si="23"/>
        <v>6.2246278755074425</v>
      </c>
      <c r="P29" s="43">
        <f t="shared" si="24"/>
        <v>5.6701030927835054</v>
      </c>
      <c r="Q29" s="45">
        <f t="shared" si="25"/>
        <v>6.8376068376068382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7.8363725973385909</v>
      </c>
      <c r="D30" s="40">
        <f t="shared" si="12"/>
        <v>7.1225071225071224</v>
      </c>
      <c r="E30" s="41">
        <f t="shared" si="13"/>
        <v>8.6065573770491799</v>
      </c>
      <c r="F30" s="39">
        <f t="shared" si="14"/>
        <v>6.3897763578274756</v>
      </c>
      <c r="G30" s="40">
        <f t="shared" si="15"/>
        <v>4.4164037854889591</v>
      </c>
      <c r="H30" s="42">
        <f t="shared" si="16"/>
        <v>8.4142394822006477</v>
      </c>
      <c r="I30" s="41">
        <f t="shared" si="17"/>
        <v>8.4818246614397719</v>
      </c>
      <c r="J30" s="40">
        <f t="shared" si="18"/>
        <v>8.2880434782608692</v>
      </c>
      <c r="K30" s="41">
        <f t="shared" si="19"/>
        <v>8.695652173913043</v>
      </c>
      <c r="L30" s="39">
        <f t="shared" si="20"/>
        <v>9.1867469879518069</v>
      </c>
      <c r="M30" s="43">
        <f t="shared" si="21"/>
        <v>7.4712643678160928</v>
      </c>
      <c r="N30" s="44">
        <f t="shared" si="22"/>
        <v>11.075949367088606</v>
      </c>
      <c r="O30" s="45">
        <f t="shared" si="23"/>
        <v>7.8484438430311236</v>
      </c>
      <c r="P30" s="43">
        <f t="shared" si="24"/>
        <v>9.0206185567010309</v>
      </c>
      <c r="Q30" s="45">
        <f t="shared" si="25"/>
        <v>6.5527065527065522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5.6185312962050276</v>
      </c>
      <c r="D31" s="47">
        <f t="shared" si="12"/>
        <v>5.982905982905983</v>
      </c>
      <c r="E31" s="48">
        <f t="shared" si="13"/>
        <v>5.2254098360655741</v>
      </c>
      <c r="F31" s="46">
        <f t="shared" si="14"/>
        <v>5.1118210862619806</v>
      </c>
      <c r="G31" s="47">
        <f t="shared" si="15"/>
        <v>5.6782334384858046</v>
      </c>
      <c r="H31" s="49">
        <f t="shared" si="16"/>
        <v>4.5307443365695796</v>
      </c>
      <c r="I31" s="48">
        <f t="shared" si="17"/>
        <v>5.8446186742694231</v>
      </c>
      <c r="J31" s="47">
        <f t="shared" si="18"/>
        <v>6.1141304347826084</v>
      </c>
      <c r="K31" s="48">
        <f t="shared" si="19"/>
        <v>5.5472263868065967</v>
      </c>
      <c r="L31" s="46">
        <f t="shared" si="20"/>
        <v>7.9819277108433724</v>
      </c>
      <c r="M31" s="50">
        <f t="shared" si="21"/>
        <v>7.7586206896551726</v>
      </c>
      <c r="N31" s="51">
        <f t="shared" si="22"/>
        <v>8.2278481012658222</v>
      </c>
      <c r="O31" s="52">
        <f t="shared" si="23"/>
        <v>3.9242219215155618</v>
      </c>
      <c r="P31" s="50">
        <f t="shared" si="24"/>
        <v>4.6391752577319592</v>
      </c>
      <c r="Q31" s="52">
        <f t="shared" si="25"/>
        <v>3.133903133903134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2232</v>
      </c>
      <c r="D6" s="25">
        <f>SUM(D7:D18)</f>
        <v>1235</v>
      </c>
      <c r="E6" s="19">
        <f>SUM(E7:E18)</f>
        <v>997</v>
      </c>
      <c r="F6" s="18">
        <f>G6+H6</f>
        <v>363</v>
      </c>
      <c r="G6" s="25">
        <f>SUM(G7:G18)</f>
        <v>198</v>
      </c>
      <c r="H6" s="20">
        <f>SUM(H7:H18)</f>
        <v>165</v>
      </c>
      <c r="I6" s="19">
        <f>J6+K6</f>
        <v>1869</v>
      </c>
      <c r="J6" s="25">
        <f>SUM(J7:J18)</f>
        <v>1037</v>
      </c>
      <c r="K6" s="19">
        <f>SUM(K7:K18)</f>
        <v>832</v>
      </c>
      <c r="L6" s="18">
        <f>M6+N6</f>
        <v>903</v>
      </c>
      <c r="M6" s="25">
        <f>SUM(M7:M18)</f>
        <v>494</v>
      </c>
      <c r="N6" s="20">
        <f>SUM(N7:N18)</f>
        <v>409</v>
      </c>
      <c r="O6" s="19">
        <f>P6+Q6</f>
        <v>966</v>
      </c>
      <c r="P6" s="25">
        <f>SUM(P7:P18)</f>
        <v>543</v>
      </c>
      <c r="Q6" s="19">
        <f>SUM(Q7:Q18)</f>
        <v>423</v>
      </c>
      <c r="R6" s="27">
        <f>S6+T6</f>
        <v>-63</v>
      </c>
      <c r="S6" s="25">
        <f>SUM(S7:S18)</f>
        <v>-49</v>
      </c>
      <c r="T6" s="29">
        <f>SUM(T7:T18)</f>
        <v>-14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204</v>
      </c>
      <c r="D7" s="26">
        <f t="shared" ref="D7:E18" si="1">G7+J7</f>
        <v>117</v>
      </c>
      <c r="E7" s="17">
        <f t="shared" si="1"/>
        <v>87</v>
      </c>
      <c r="F7" s="16">
        <f>G7+H7</f>
        <v>27</v>
      </c>
      <c r="G7" s="60">
        <v>12</v>
      </c>
      <c r="H7" s="61">
        <v>15</v>
      </c>
      <c r="I7" s="17">
        <f t="shared" ref="I7:I18" si="2">J7+K7</f>
        <v>177</v>
      </c>
      <c r="J7" s="26">
        <f>M7+P7</f>
        <v>105</v>
      </c>
      <c r="K7" s="17">
        <f t="shared" ref="K7:K18" si="3">N7+Q7</f>
        <v>72</v>
      </c>
      <c r="L7" s="16">
        <f>M7+N7</f>
        <v>49</v>
      </c>
      <c r="M7" s="60">
        <v>20</v>
      </c>
      <c r="N7" s="61">
        <v>29</v>
      </c>
      <c r="O7" s="15">
        <f>P7+Q7</f>
        <v>128</v>
      </c>
      <c r="P7" s="60">
        <v>85</v>
      </c>
      <c r="Q7" s="15">
        <v>43</v>
      </c>
      <c r="R7" s="16">
        <f t="shared" ref="R7:R18" si="4">S7+T7</f>
        <v>-79</v>
      </c>
      <c r="S7" s="26">
        <f t="shared" ref="S7:T18" si="5">M7-P7</f>
        <v>-65</v>
      </c>
      <c r="T7" s="30">
        <f t="shared" si="5"/>
        <v>-14</v>
      </c>
    </row>
    <row r="8" spans="1:20" s="2" customFormat="1" ht="36" customHeight="1" x14ac:dyDescent="0.2">
      <c r="A8" s="67"/>
      <c r="B8" s="8" t="s">
        <v>50</v>
      </c>
      <c r="C8" s="16">
        <f t="shared" si="0"/>
        <v>124</v>
      </c>
      <c r="D8" s="26">
        <f t="shared" si="1"/>
        <v>62</v>
      </c>
      <c r="E8" s="17">
        <f t="shared" si="1"/>
        <v>62</v>
      </c>
      <c r="F8" s="16">
        <f t="shared" ref="F8:F18" si="6">G8+H8</f>
        <v>22</v>
      </c>
      <c r="G8" s="60">
        <v>12</v>
      </c>
      <c r="H8" s="61">
        <v>10</v>
      </c>
      <c r="I8" s="17">
        <f t="shared" si="2"/>
        <v>102</v>
      </c>
      <c r="J8" s="26">
        <f t="shared" ref="J8:J18" si="7">M8+P8</f>
        <v>50</v>
      </c>
      <c r="K8" s="17">
        <f t="shared" si="3"/>
        <v>52</v>
      </c>
      <c r="L8" s="16">
        <f t="shared" ref="L8:L18" si="8">M8+N8</f>
        <v>61</v>
      </c>
      <c r="M8" s="60">
        <v>30</v>
      </c>
      <c r="N8" s="61">
        <v>31</v>
      </c>
      <c r="O8" s="15">
        <f t="shared" ref="O8:O18" si="9">P8+Q8</f>
        <v>41</v>
      </c>
      <c r="P8" s="60">
        <v>20</v>
      </c>
      <c r="Q8" s="15">
        <v>21</v>
      </c>
      <c r="R8" s="16">
        <f t="shared" si="4"/>
        <v>20</v>
      </c>
      <c r="S8" s="26">
        <f t="shared" si="5"/>
        <v>10</v>
      </c>
      <c r="T8" s="30">
        <f t="shared" si="5"/>
        <v>10</v>
      </c>
    </row>
    <row r="9" spans="1:20" s="2" customFormat="1" ht="36" customHeight="1" x14ac:dyDescent="0.2">
      <c r="A9" s="67"/>
      <c r="B9" s="8" t="s">
        <v>51</v>
      </c>
      <c r="C9" s="16">
        <f t="shared" si="0"/>
        <v>104</v>
      </c>
      <c r="D9" s="26">
        <f t="shared" si="1"/>
        <v>67</v>
      </c>
      <c r="E9" s="17">
        <f t="shared" si="1"/>
        <v>37</v>
      </c>
      <c r="F9" s="16">
        <f t="shared" si="6"/>
        <v>30</v>
      </c>
      <c r="G9" s="60">
        <v>17</v>
      </c>
      <c r="H9" s="61">
        <v>13</v>
      </c>
      <c r="I9" s="17">
        <f t="shared" si="2"/>
        <v>74</v>
      </c>
      <c r="J9" s="26">
        <f t="shared" si="7"/>
        <v>50</v>
      </c>
      <c r="K9" s="17">
        <f t="shared" si="3"/>
        <v>24</v>
      </c>
      <c r="L9" s="16">
        <f t="shared" si="8"/>
        <v>45</v>
      </c>
      <c r="M9" s="60">
        <v>31</v>
      </c>
      <c r="N9" s="61">
        <v>14</v>
      </c>
      <c r="O9" s="15">
        <f t="shared" si="9"/>
        <v>29</v>
      </c>
      <c r="P9" s="60">
        <v>19</v>
      </c>
      <c r="Q9" s="15">
        <v>10</v>
      </c>
      <c r="R9" s="16">
        <f t="shared" si="4"/>
        <v>16</v>
      </c>
      <c r="S9" s="26">
        <f t="shared" si="5"/>
        <v>12</v>
      </c>
      <c r="T9" s="30">
        <f t="shared" si="5"/>
        <v>4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100</v>
      </c>
      <c r="D10" s="26">
        <f t="shared" si="1"/>
        <v>49</v>
      </c>
      <c r="E10" s="17">
        <f t="shared" si="1"/>
        <v>51</v>
      </c>
      <c r="F10" s="16">
        <f t="shared" si="6"/>
        <v>18</v>
      </c>
      <c r="G10" s="60">
        <v>13</v>
      </c>
      <c r="H10" s="61">
        <v>5</v>
      </c>
      <c r="I10" s="17">
        <f t="shared" si="2"/>
        <v>82</v>
      </c>
      <c r="J10" s="26">
        <f t="shared" si="7"/>
        <v>36</v>
      </c>
      <c r="K10" s="17">
        <f t="shared" si="3"/>
        <v>46</v>
      </c>
      <c r="L10" s="16">
        <f t="shared" si="8"/>
        <v>27</v>
      </c>
      <c r="M10" s="60">
        <v>14</v>
      </c>
      <c r="N10" s="61">
        <v>13</v>
      </c>
      <c r="O10" s="15">
        <f t="shared" si="9"/>
        <v>55</v>
      </c>
      <c r="P10" s="60">
        <v>22</v>
      </c>
      <c r="Q10" s="15">
        <v>33</v>
      </c>
      <c r="R10" s="16">
        <f t="shared" si="4"/>
        <v>-28</v>
      </c>
      <c r="S10" s="26">
        <f t="shared" si="5"/>
        <v>-8</v>
      </c>
      <c r="T10" s="30">
        <f t="shared" si="5"/>
        <v>-20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104</v>
      </c>
      <c r="D11" s="26">
        <f t="shared" si="1"/>
        <v>54</v>
      </c>
      <c r="E11" s="17">
        <f t="shared" si="1"/>
        <v>50</v>
      </c>
      <c r="F11" s="16">
        <f t="shared" si="6"/>
        <v>39</v>
      </c>
      <c r="G11" s="60">
        <v>15</v>
      </c>
      <c r="H11" s="61">
        <v>24</v>
      </c>
      <c r="I11" s="17">
        <f t="shared" si="2"/>
        <v>65</v>
      </c>
      <c r="J11" s="26">
        <f t="shared" si="7"/>
        <v>39</v>
      </c>
      <c r="K11" s="17">
        <f t="shared" si="3"/>
        <v>26</v>
      </c>
      <c r="L11" s="16">
        <f t="shared" si="8"/>
        <v>20</v>
      </c>
      <c r="M11" s="60">
        <v>13</v>
      </c>
      <c r="N11" s="61">
        <v>7</v>
      </c>
      <c r="O11" s="15">
        <f t="shared" si="9"/>
        <v>45</v>
      </c>
      <c r="P11" s="60">
        <v>26</v>
      </c>
      <c r="Q11" s="15">
        <v>19</v>
      </c>
      <c r="R11" s="16">
        <f t="shared" si="4"/>
        <v>-25</v>
      </c>
      <c r="S11" s="26">
        <f t="shared" si="5"/>
        <v>-13</v>
      </c>
      <c r="T11" s="30">
        <f t="shared" si="5"/>
        <v>-12</v>
      </c>
    </row>
    <row r="12" spans="1:20" s="2" customFormat="1" ht="36" customHeight="1" x14ac:dyDescent="0.2">
      <c r="A12" s="67"/>
      <c r="B12" s="8" t="s">
        <v>54</v>
      </c>
      <c r="C12" s="16">
        <f t="shared" si="0"/>
        <v>448</v>
      </c>
      <c r="D12" s="26">
        <f t="shared" si="1"/>
        <v>262</v>
      </c>
      <c r="E12" s="17">
        <f t="shared" si="1"/>
        <v>186</v>
      </c>
      <c r="F12" s="16">
        <f t="shared" si="6"/>
        <v>45</v>
      </c>
      <c r="G12" s="60">
        <v>27</v>
      </c>
      <c r="H12" s="61">
        <v>18</v>
      </c>
      <c r="I12" s="17">
        <f t="shared" si="2"/>
        <v>403</v>
      </c>
      <c r="J12" s="26">
        <f t="shared" si="7"/>
        <v>235</v>
      </c>
      <c r="K12" s="17">
        <f t="shared" si="3"/>
        <v>168</v>
      </c>
      <c r="L12" s="16">
        <f t="shared" si="8"/>
        <v>148</v>
      </c>
      <c r="M12" s="60">
        <v>92</v>
      </c>
      <c r="N12" s="61">
        <v>56</v>
      </c>
      <c r="O12" s="15">
        <f t="shared" si="9"/>
        <v>255</v>
      </c>
      <c r="P12" s="60">
        <v>143</v>
      </c>
      <c r="Q12" s="15">
        <v>112</v>
      </c>
      <c r="R12" s="16">
        <f t="shared" si="4"/>
        <v>-107</v>
      </c>
      <c r="S12" s="26">
        <f t="shared" si="5"/>
        <v>-51</v>
      </c>
      <c r="T12" s="30">
        <f t="shared" si="5"/>
        <v>-56</v>
      </c>
    </row>
    <row r="13" spans="1:20" s="2" customFormat="1" ht="36" customHeight="1" x14ac:dyDescent="0.2">
      <c r="A13" s="67"/>
      <c r="B13" s="8" t="s">
        <v>55</v>
      </c>
      <c r="C13" s="16">
        <f t="shared" si="0"/>
        <v>298</v>
      </c>
      <c r="D13" s="26">
        <f t="shared" si="1"/>
        <v>161</v>
      </c>
      <c r="E13" s="17">
        <f t="shared" si="1"/>
        <v>137</v>
      </c>
      <c r="F13" s="16">
        <f t="shared" si="6"/>
        <v>55</v>
      </c>
      <c r="G13" s="60">
        <v>29</v>
      </c>
      <c r="H13" s="61">
        <v>26</v>
      </c>
      <c r="I13" s="17">
        <f t="shared" si="2"/>
        <v>243</v>
      </c>
      <c r="J13" s="26">
        <f t="shared" si="7"/>
        <v>132</v>
      </c>
      <c r="K13" s="17">
        <f t="shared" si="3"/>
        <v>111</v>
      </c>
      <c r="L13" s="16">
        <f t="shared" si="8"/>
        <v>155</v>
      </c>
      <c r="M13" s="60">
        <v>79</v>
      </c>
      <c r="N13" s="61">
        <v>76</v>
      </c>
      <c r="O13" s="15">
        <f t="shared" si="9"/>
        <v>88</v>
      </c>
      <c r="P13" s="60">
        <v>53</v>
      </c>
      <c r="Q13" s="15">
        <v>35</v>
      </c>
      <c r="R13" s="16">
        <f t="shared" si="4"/>
        <v>67</v>
      </c>
      <c r="S13" s="26">
        <f t="shared" si="5"/>
        <v>26</v>
      </c>
      <c r="T13" s="30">
        <f t="shared" si="5"/>
        <v>41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187</v>
      </c>
      <c r="D14" s="26">
        <f t="shared" si="1"/>
        <v>86</v>
      </c>
      <c r="E14" s="17">
        <f t="shared" si="1"/>
        <v>101</v>
      </c>
      <c r="F14" s="16">
        <f t="shared" si="6"/>
        <v>37</v>
      </c>
      <c r="G14" s="60">
        <v>21</v>
      </c>
      <c r="H14" s="61">
        <v>16</v>
      </c>
      <c r="I14" s="17">
        <f t="shared" si="2"/>
        <v>150</v>
      </c>
      <c r="J14" s="26">
        <f t="shared" si="7"/>
        <v>65</v>
      </c>
      <c r="K14" s="17">
        <f t="shared" si="3"/>
        <v>85</v>
      </c>
      <c r="L14" s="16">
        <f t="shared" si="8"/>
        <v>75</v>
      </c>
      <c r="M14" s="60">
        <v>28</v>
      </c>
      <c r="N14" s="61">
        <v>47</v>
      </c>
      <c r="O14" s="15">
        <f t="shared" si="9"/>
        <v>75</v>
      </c>
      <c r="P14" s="60">
        <v>37</v>
      </c>
      <c r="Q14" s="15">
        <v>38</v>
      </c>
      <c r="R14" s="16">
        <f t="shared" si="4"/>
        <v>0</v>
      </c>
      <c r="S14" s="26">
        <f t="shared" si="5"/>
        <v>-9</v>
      </c>
      <c r="T14" s="30">
        <f t="shared" si="5"/>
        <v>9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170</v>
      </c>
      <c r="D15" s="26">
        <f t="shared" si="1"/>
        <v>89</v>
      </c>
      <c r="E15" s="17">
        <f t="shared" si="1"/>
        <v>81</v>
      </c>
      <c r="F15" s="16">
        <f t="shared" si="6"/>
        <v>25</v>
      </c>
      <c r="G15" s="60">
        <v>15</v>
      </c>
      <c r="H15" s="61">
        <v>10</v>
      </c>
      <c r="I15" s="17">
        <f t="shared" si="2"/>
        <v>145</v>
      </c>
      <c r="J15" s="26">
        <f t="shared" si="7"/>
        <v>74</v>
      </c>
      <c r="K15" s="17">
        <f t="shared" si="3"/>
        <v>71</v>
      </c>
      <c r="L15" s="16">
        <f t="shared" si="8"/>
        <v>93</v>
      </c>
      <c r="M15" s="60">
        <v>33</v>
      </c>
      <c r="N15" s="61">
        <v>60</v>
      </c>
      <c r="O15" s="15">
        <f t="shared" si="9"/>
        <v>52</v>
      </c>
      <c r="P15" s="60">
        <v>41</v>
      </c>
      <c r="Q15" s="15">
        <v>11</v>
      </c>
      <c r="R15" s="16">
        <f t="shared" si="4"/>
        <v>41</v>
      </c>
      <c r="S15" s="26">
        <f t="shared" si="5"/>
        <v>-8</v>
      </c>
      <c r="T15" s="30">
        <f t="shared" si="5"/>
        <v>49</v>
      </c>
    </row>
    <row r="16" spans="1:20" s="2" customFormat="1" ht="36" customHeight="1" x14ac:dyDescent="0.2">
      <c r="A16" s="67"/>
      <c r="B16" s="8" t="s">
        <v>58</v>
      </c>
      <c r="C16" s="16">
        <f t="shared" si="0"/>
        <v>204</v>
      </c>
      <c r="D16" s="26">
        <f t="shared" si="1"/>
        <v>124</v>
      </c>
      <c r="E16" s="17">
        <f t="shared" si="1"/>
        <v>80</v>
      </c>
      <c r="F16" s="16">
        <f t="shared" si="6"/>
        <v>23</v>
      </c>
      <c r="G16" s="60">
        <v>13</v>
      </c>
      <c r="H16" s="61">
        <v>10</v>
      </c>
      <c r="I16" s="17">
        <f t="shared" si="2"/>
        <v>181</v>
      </c>
      <c r="J16" s="26">
        <f t="shared" si="7"/>
        <v>111</v>
      </c>
      <c r="K16" s="17">
        <f t="shared" si="3"/>
        <v>70</v>
      </c>
      <c r="L16" s="16">
        <f t="shared" si="8"/>
        <v>101</v>
      </c>
      <c r="M16" s="60">
        <v>69</v>
      </c>
      <c r="N16" s="61">
        <v>32</v>
      </c>
      <c r="O16" s="15">
        <f t="shared" si="9"/>
        <v>80</v>
      </c>
      <c r="P16" s="60">
        <v>42</v>
      </c>
      <c r="Q16" s="15">
        <v>38</v>
      </c>
      <c r="R16" s="16">
        <f t="shared" si="4"/>
        <v>21</v>
      </c>
      <c r="S16" s="26">
        <f t="shared" si="5"/>
        <v>27</v>
      </c>
      <c r="T16" s="30">
        <f t="shared" si="5"/>
        <v>-6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152</v>
      </c>
      <c r="D17" s="26">
        <f t="shared" si="1"/>
        <v>81</v>
      </c>
      <c r="E17" s="17">
        <f t="shared" si="1"/>
        <v>71</v>
      </c>
      <c r="F17" s="16">
        <f t="shared" si="6"/>
        <v>28</v>
      </c>
      <c r="G17" s="60">
        <v>14</v>
      </c>
      <c r="H17" s="61">
        <v>14</v>
      </c>
      <c r="I17" s="17">
        <f t="shared" si="2"/>
        <v>124</v>
      </c>
      <c r="J17" s="26">
        <f t="shared" si="7"/>
        <v>67</v>
      </c>
      <c r="K17" s="17">
        <f t="shared" si="3"/>
        <v>57</v>
      </c>
      <c r="L17" s="16">
        <f t="shared" si="8"/>
        <v>74</v>
      </c>
      <c r="M17" s="60">
        <v>43</v>
      </c>
      <c r="N17" s="61">
        <v>31</v>
      </c>
      <c r="O17" s="15">
        <f t="shared" si="9"/>
        <v>50</v>
      </c>
      <c r="P17" s="60">
        <v>24</v>
      </c>
      <c r="Q17" s="15">
        <v>26</v>
      </c>
      <c r="R17" s="16">
        <f t="shared" si="4"/>
        <v>24</v>
      </c>
      <c r="S17" s="26">
        <f t="shared" si="5"/>
        <v>19</v>
      </c>
      <c r="T17" s="30">
        <f t="shared" si="5"/>
        <v>5</v>
      </c>
    </row>
    <row r="18" spans="1:20" s="2" customFormat="1" ht="36" customHeight="1" x14ac:dyDescent="0.2">
      <c r="A18" s="67"/>
      <c r="B18" s="8" t="s">
        <v>60</v>
      </c>
      <c r="C18" s="16">
        <f t="shared" si="0"/>
        <v>137</v>
      </c>
      <c r="D18" s="26">
        <f t="shared" si="1"/>
        <v>83</v>
      </c>
      <c r="E18" s="17">
        <f t="shared" si="1"/>
        <v>54</v>
      </c>
      <c r="F18" s="16">
        <f t="shared" si="6"/>
        <v>14</v>
      </c>
      <c r="G18" s="60">
        <v>10</v>
      </c>
      <c r="H18" s="61">
        <v>4</v>
      </c>
      <c r="I18" s="17">
        <f t="shared" si="2"/>
        <v>123</v>
      </c>
      <c r="J18" s="26">
        <f t="shared" si="7"/>
        <v>73</v>
      </c>
      <c r="K18" s="17">
        <f t="shared" si="3"/>
        <v>50</v>
      </c>
      <c r="L18" s="16">
        <f t="shared" si="8"/>
        <v>55</v>
      </c>
      <c r="M18" s="60">
        <v>42</v>
      </c>
      <c r="N18" s="61">
        <v>13</v>
      </c>
      <c r="O18" s="15">
        <f t="shared" si="9"/>
        <v>68</v>
      </c>
      <c r="P18" s="60">
        <v>31</v>
      </c>
      <c r="Q18" s="15">
        <v>37</v>
      </c>
      <c r="R18" s="16">
        <f t="shared" si="4"/>
        <v>-13</v>
      </c>
      <c r="S18" s="26">
        <f t="shared" si="5"/>
        <v>11</v>
      </c>
      <c r="T18" s="30">
        <f t="shared" si="5"/>
        <v>-24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100.00000000000001</v>
      </c>
      <c r="H19" s="37">
        <f t="shared" si="10"/>
        <v>100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9.1397849462365599</v>
      </c>
      <c r="D20" s="40">
        <f>D7/$D$6*100</f>
        <v>9.4736842105263168</v>
      </c>
      <c r="E20" s="41">
        <f>E7/$E$6*100</f>
        <v>8.7261785356068202</v>
      </c>
      <c r="F20" s="39">
        <f>F7/$F$6*100</f>
        <v>7.4380165289256199</v>
      </c>
      <c r="G20" s="40">
        <f>G7/$G$6*100</f>
        <v>6.0606060606060606</v>
      </c>
      <c r="H20" s="42">
        <f>H7/$H$6*100</f>
        <v>9.0909090909090917</v>
      </c>
      <c r="I20" s="41">
        <f>I7/$I$6*100</f>
        <v>9.4703049759229536</v>
      </c>
      <c r="J20" s="40">
        <f>J7/$J$6*100</f>
        <v>10.125361620057859</v>
      </c>
      <c r="K20" s="41">
        <f>K7/$K$6*100</f>
        <v>8.6538461538461533</v>
      </c>
      <c r="L20" s="39">
        <f>L7/$L$6*100</f>
        <v>5.4263565891472867</v>
      </c>
      <c r="M20" s="43">
        <f>M7/$M$6*100</f>
        <v>4.048582995951417</v>
      </c>
      <c r="N20" s="44">
        <f>N7/$N$6*100</f>
        <v>7.0904645476772608</v>
      </c>
      <c r="O20" s="45">
        <f>O7/$O$6*100</f>
        <v>13.250517598343686</v>
      </c>
      <c r="P20" s="43">
        <f>P7/$P$6*100</f>
        <v>15.653775322283609</v>
      </c>
      <c r="Q20" s="45">
        <f>Q7/$Q$6*100</f>
        <v>10.16548463356974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5.5555555555555554</v>
      </c>
      <c r="D21" s="40">
        <f t="shared" ref="D21:D31" si="12">D8/$D$6*100</f>
        <v>5.0202429149797574</v>
      </c>
      <c r="E21" s="41">
        <f t="shared" ref="E21:E31" si="13">E8/$E$6*100</f>
        <v>6.218655967903711</v>
      </c>
      <c r="F21" s="39">
        <f t="shared" ref="F21:F31" si="14">F8/$F$6*100</f>
        <v>6.0606060606060606</v>
      </c>
      <c r="G21" s="40">
        <f t="shared" ref="G21:G31" si="15">G8/$G$6*100</f>
        <v>6.0606060606060606</v>
      </c>
      <c r="H21" s="42">
        <f t="shared" ref="H21:H31" si="16">H8/$H$6*100</f>
        <v>6.0606060606060606</v>
      </c>
      <c r="I21" s="41">
        <f t="shared" ref="I21:I31" si="17">I8/$I$6*100</f>
        <v>5.4574638844301768</v>
      </c>
      <c r="J21" s="40">
        <f t="shared" ref="J21:J31" si="18">J8/$J$6*100</f>
        <v>4.8216007714561231</v>
      </c>
      <c r="K21" s="41">
        <f t="shared" ref="K21:K31" si="19">K8/$K$6*100</f>
        <v>6.25</v>
      </c>
      <c r="L21" s="39">
        <f t="shared" ref="L21:L31" si="20">L8/$L$6*100</f>
        <v>6.7552602436323372</v>
      </c>
      <c r="M21" s="43">
        <f t="shared" ref="M21:M31" si="21">M8/$M$6*100</f>
        <v>6.0728744939271255</v>
      </c>
      <c r="N21" s="44">
        <f t="shared" ref="N21:N31" si="22">N8/$N$6*100</f>
        <v>7.5794621026894866</v>
      </c>
      <c r="O21" s="45">
        <f t="shared" ref="O21:O31" si="23">O8/$O$6*100</f>
        <v>4.2443064182194616</v>
      </c>
      <c r="P21" s="43">
        <f t="shared" ref="P21:P31" si="24">P8/$P$6*100</f>
        <v>3.6832412523020261</v>
      </c>
      <c r="Q21" s="45">
        <f t="shared" ref="Q21:Q31" si="25">Q8/$Q$6*100</f>
        <v>4.9645390070921991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4.6594982078853047</v>
      </c>
      <c r="D22" s="40">
        <f t="shared" si="12"/>
        <v>5.4251012145748989</v>
      </c>
      <c r="E22" s="41">
        <f t="shared" si="13"/>
        <v>3.7111334002006018</v>
      </c>
      <c r="F22" s="39">
        <f t="shared" si="14"/>
        <v>8.2644628099173563</v>
      </c>
      <c r="G22" s="40">
        <f t="shared" si="15"/>
        <v>8.5858585858585847</v>
      </c>
      <c r="H22" s="42">
        <f t="shared" si="16"/>
        <v>7.878787878787878</v>
      </c>
      <c r="I22" s="41">
        <f t="shared" si="17"/>
        <v>3.9593365436062067</v>
      </c>
      <c r="J22" s="40">
        <f t="shared" si="18"/>
        <v>4.8216007714561231</v>
      </c>
      <c r="K22" s="41">
        <f t="shared" si="19"/>
        <v>2.8846153846153846</v>
      </c>
      <c r="L22" s="39">
        <f t="shared" si="20"/>
        <v>4.9833887043189371</v>
      </c>
      <c r="M22" s="43">
        <f t="shared" si="21"/>
        <v>6.2753036437246958</v>
      </c>
      <c r="N22" s="44">
        <f t="shared" si="22"/>
        <v>3.4229828850855744</v>
      </c>
      <c r="O22" s="45">
        <f t="shared" si="23"/>
        <v>3.002070393374741</v>
      </c>
      <c r="P22" s="43">
        <f t="shared" si="24"/>
        <v>3.4990791896869244</v>
      </c>
      <c r="Q22" s="45">
        <f t="shared" si="25"/>
        <v>2.3640661938534278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4.4802867383512543</v>
      </c>
      <c r="D23" s="40">
        <f t="shared" si="12"/>
        <v>3.9676113360323888</v>
      </c>
      <c r="E23" s="41">
        <f t="shared" si="13"/>
        <v>5.1153460381143425</v>
      </c>
      <c r="F23" s="39">
        <f t="shared" si="14"/>
        <v>4.9586776859504136</v>
      </c>
      <c r="G23" s="40">
        <f t="shared" si="15"/>
        <v>6.5656565656565666</v>
      </c>
      <c r="H23" s="42">
        <f t="shared" si="16"/>
        <v>3.0303030303030303</v>
      </c>
      <c r="I23" s="41">
        <f t="shared" si="17"/>
        <v>4.3873729266987693</v>
      </c>
      <c r="J23" s="40">
        <f t="shared" si="18"/>
        <v>3.4715525554484086</v>
      </c>
      <c r="K23" s="41">
        <f t="shared" si="19"/>
        <v>5.5288461538461533</v>
      </c>
      <c r="L23" s="39">
        <f t="shared" si="20"/>
        <v>2.9900332225913622</v>
      </c>
      <c r="M23" s="43">
        <f t="shared" si="21"/>
        <v>2.834008097165992</v>
      </c>
      <c r="N23" s="44">
        <f t="shared" si="22"/>
        <v>3.1784841075794623</v>
      </c>
      <c r="O23" s="45">
        <f t="shared" si="23"/>
        <v>5.6935817805383024</v>
      </c>
      <c r="P23" s="43">
        <f t="shared" si="24"/>
        <v>4.0515653775322287</v>
      </c>
      <c r="Q23" s="45">
        <f t="shared" si="25"/>
        <v>7.8014184397163122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4.6594982078853047</v>
      </c>
      <c r="D24" s="40">
        <f t="shared" si="12"/>
        <v>4.3724696356275299</v>
      </c>
      <c r="E24" s="41">
        <f t="shared" si="13"/>
        <v>5.0150451354062184</v>
      </c>
      <c r="F24" s="39">
        <f t="shared" si="14"/>
        <v>10.743801652892563</v>
      </c>
      <c r="G24" s="40">
        <f t="shared" si="15"/>
        <v>7.5757575757575761</v>
      </c>
      <c r="H24" s="42">
        <f t="shared" si="16"/>
        <v>14.545454545454545</v>
      </c>
      <c r="I24" s="41">
        <f t="shared" si="17"/>
        <v>3.4777956126270735</v>
      </c>
      <c r="J24" s="40">
        <f t="shared" si="18"/>
        <v>3.7608486017357765</v>
      </c>
      <c r="K24" s="41">
        <f t="shared" si="19"/>
        <v>3.125</v>
      </c>
      <c r="L24" s="39">
        <f t="shared" si="20"/>
        <v>2.2148394241417497</v>
      </c>
      <c r="M24" s="43">
        <f t="shared" si="21"/>
        <v>2.6315789473684208</v>
      </c>
      <c r="N24" s="44">
        <f t="shared" si="22"/>
        <v>1.7114914425427872</v>
      </c>
      <c r="O24" s="45">
        <f t="shared" si="23"/>
        <v>4.658385093167702</v>
      </c>
      <c r="P24" s="43">
        <f t="shared" si="24"/>
        <v>4.7882136279926337</v>
      </c>
      <c r="Q24" s="45">
        <f t="shared" si="25"/>
        <v>4.4917257683215128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20.071684587813621</v>
      </c>
      <c r="D25" s="40">
        <f t="shared" si="12"/>
        <v>21.214574898785425</v>
      </c>
      <c r="E25" s="41">
        <f t="shared" si="13"/>
        <v>18.655967903711137</v>
      </c>
      <c r="F25" s="39">
        <f t="shared" si="14"/>
        <v>12.396694214876034</v>
      </c>
      <c r="G25" s="40">
        <f t="shared" si="15"/>
        <v>13.636363636363635</v>
      </c>
      <c r="H25" s="42">
        <f t="shared" si="16"/>
        <v>10.909090909090908</v>
      </c>
      <c r="I25" s="41">
        <f t="shared" si="17"/>
        <v>21.562332798287855</v>
      </c>
      <c r="J25" s="40">
        <f t="shared" si="18"/>
        <v>22.661523625843781</v>
      </c>
      <c r="K25" s="41">
        <f t="shared" si="19"/>
        <v>20.192307692307693</v>
      </c>
      <c r="L25" s="39">
        <f t="shared" si="20"/>
        <v>16.389811738648948</v>
      </c>
      <c r="M25" s="43">
        <f t="shared" si="21"/>
        <v>18.623481781376519</v>
      </c>
      <c r="N25" s="44">
        <f t="shared" si="22"/>
        <v>13.691931540342297</v>
      </c>
      <c r="O25" s="45">
        <f t="shared" si="23"/>
        <v>26.397515527950311</v>
      </c>
      <c r="P25" s="43">
        <f t="shared" si="24"/>
        <v>26.335174953959484</v>
      </c>
      <c r="Q25" s="45">
        <f t="shared" si="25"/>
        <v>26.477541371158392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13.351254480286739</v>
      </c>
      <c r="D26" s="40">
        <f t="shared" si="12"/>
        <v>13.036437246963562</v>
      </c>
      <c r="E26" s="41">
        <f t="shared" si="13"/>
        <v>13.741223671013039</v>
      </c>
      <c r="F26" s="39">
        <f t="shared" si="14"/>
        <v>15.151515151515152</v>
      </c>
      <c r="G26" s="40">
        <f t="shared" si="15"/>
        <v>14.646464646464647</v>
      </c>
      <c r="H26" s="42">
        <f t="shared" si="16"/>
        <v>15.757575757575756</v>
      </c>
      <c r="I26" s="41">
        <f t="shared" si="17"/>
        <v>13.001605136436597</v>
      </c>
      <c r="J26" s="40">
        <f t="shared" si="18"/>
        <v>12.729026036644168</v>
      </c>
      <c r="K26" s="41">
        <f t="shared" si="19"/>
        <v>13.341346153846153</v>
      </c>
      <c r="L26" s="39">
        <f t="shared" si="20"/>
        <v>17.165005537098558</v>
      </c>
      <c r="M26" s="43">
        <f t="shared" si="21"/>
        <v>15.991902834008098</v>
      </c>
      <c r="N26" s="44">
        <f t="shared" si="22"/>
        <v>18.581907090464547</v>
      </c>
      <c r="O26" s="45">
        <f t="shared" si="23"/>
        <v>9.1097308488612825</v>
      </c>
      <c r="P26" s="43">
        <f t="shared" si="24"/>
        <v>9.7605893186003687</v>
      </c>
      <c r="Q26" s="45">
        <f t="shared" si="25"/>
        <v>8.2742316784869967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8.3781362007168454</v>
      </c>
      <c r="D27" s="40">
        <f t="shared" si="12"/>
        <v>6.9635627530364372</v>
      </c>
      <c r="E27" s="41">
        <f t="shared" si="13"/>
        <v>10.130391173520561</v>
      </c>
      <c r="F27" s="39">
        <f t="shared" si="14"/>
        <v>10.192837465564738</v>
      </c>
      <c r="G27" s="40">
        <f t="shared" si="15"/>
        <v>10.606060606060606</v>
      </c>
      <c r="H27" s="42">
        <f t="shared" si="16"/>
        <v>9.6969696969696972</v>
      </c>
      <c r="I27" s="41">
        <f t="shared" si="17"/>
        <v>8.0256821829855536</v>
      </c>
      <c r="J27" s="40">
        <f t="shared" si="18"/>
        <v>6.2680810028929601</v>
      </c>
      <c r="K27" s="41">
        <f t="shared" si="19"/>
        <v>10.216346153846153</v>
      </c>
      <c r="L27" s="39">
        <f t="shared" si="20"/>
        <v>8.3056478405315612</v>
      </c>
      <c r="M27" s="43">
        <f t="shared" si="21"/>
        <v>5.668016194331984</v>
      </c>
      <c r="N27" s="44">
        <f t="shared" si="22"/>
        <v>11.491442542787286</v>
      </c>
      <c r="O27" s="45">
        <f t="shared" si="23"/>
        <v>7.7639751552795024</v>
      </c>
      <c r="P27" s="43">
        <f t="shared" si="24"/>
        <v>6.8139963167587485</v>
      </c>
      <c r="Q27" s="45">
        <f t="shared" si="25"/>
        <v>8.9834515366430256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7.6164874551971327</v>
      </c>
      <c r="D28" s="40">
        <f t="shared" si="12"/>
        <v>7.2064777327935214</v>
      </c>
      <c r="E28" s="41">
        <f t="shared" si="13"/>
        <v>8.1243731193580757</v>
      </c>
      <c r="F28" s="39">
        <f t="shared" si="14"/>
        <v>6.887052341597796</v>
      </c>
      <c r="G28" s="40">
        <f t="shared" si="15"/>
        <v>7.5757575757575761</v>
      </c>
      <c r="H28" s="42">
        <f t="shared" si="16"/>
        <v>6.0606060606060606</v>
      </c>
      <c r="I28" s="41">
        <f t="shared" si="17"/>
        <v>7.7581594435527022</v>
      </c>
      <c r="J28" s="40">
        <f t="shared" si="18"/>
        <v>7.1359691417550621</v>
      </c>
      <c r="K28" s="41">
        <f t="shared" si="19"/>
        <v>8.5336538461538467</v>
      </c>
      <c r="L28" s="39">
        <f t="shared" si="20"/>
        <v>10.299003322259136</v>
      </c>
      <c r="M28" s="43">
        <f t="shared" si="21"/>
        <v>6.6801619433198383</v>
      </c>
      <c r="N28" s="44">
        <f t="shared" si="22"/>
        <v>14.669926650366749</v>
      </c>
      <c r="O28" s="45">
        <f t="shared" si="23"/>
        <v>5.383022774327122</v>
      </c>
      <c r="P28" s="43">
        <f t="shared" si="24"/>
        <v>7.5506445672191527</v>
      </c>
      <c r="Q28" s="45">
        <f t="shared" si="25"/>
        <v>2.6004728132387704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9.1397849462365599</v>
      </c>
      <c r="D29" s="40">
        <f t="shared" si="12"/>
        <v>10.040485829959515</v>
      </c>
      <c r="E29" s="41">
        <f t="shared" si="13"/>
        <v>8.0240722166499499</v>
      </c>
      <c r="F29" s="39">
        <f t="shared" si="14"/>
        <v>6.336088154269973</v>
      </c>
      <c r="G29" s="40">
        <f t="shared" si="15"/>
        <v>6.5656565656565666</v>
      </c>
      <c r="H29" s="42">
        <f t="shared" si="16"/>
        <v>6.0606060606060606</v>
      </c>
      <c r="I29" s="41">
        <f t="shared" si="17"/>
        <v>9.6843231674692341</v>
      </c>
      <c r="J29" s="40">
        <f t="shared" si="18"/>
        <v>10.703953712632593</v>
      </c>
      <c r="K29" s="41">
        <f t="shared" si="19"/>
        <v>8.4134615384615383</v>
      </c>
      <c r="L29" s="39">
        <f t="shared" si="20"/>
        <v>11.184939091915837</v>
      </c>
      <c r="M29" s="43">
        <f t="shared" si="21"/>
        <v>13.967611336032389</v>
      </c>
      <c r="N29" s="44">
        <f t="shared" si="22"/>
        <v>7.8239608801955987</v>
      </c>
      <c r="O29" s="45">
        <f t="shared" si="23"/>
        <v>8.2815734989648035</v>
      </c>
      <c r="P29" s="43">
        <f t="shared" si="24"/>
        <v>7.7348066298342539</v>
      </c>
      <c r="Q29" s="45">
        <f t="shared" si="25"/>
        <v>8.9834515366430256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6.8100358422939076</v>
      </c>
      <c r="D30" s="40">
        <f t="shared" si="12"/>
        <v>6.5587044534412957</v>
      </c>
      <c r="E30" s="41">
        <f t="shared" si="13"/>
        <v>7.1213640922768304</v>
      </c>
      <c r="F30" s="39">
        <f t="shared" si="14"/>
        <v>7.7134986225895315</v>
      </c>
      <c r="G30" s="40">
        <f t="shared" si="15"/>
        <v>7.0707070707070701</v>
      </c>
      <c r="H30" s="42">
        <f t="shared" si="16"/>
        <v>8.4848484848484862</v>
      </c>
      <c r="I30" s="41">
        <f t="shared" si="17"/>
        <v>6.6345639379347245</v>
      </c>
      <c r="J30" s="40">
        <f t="shared" si="18"/>
        <v>6.460945033751206</v>
      </c>
      <c r="K30" s="41">
        <f t="shared" si="19"/>
        <v>6.8509615384615392</v>
      </c>
      <c r="L30" s="39">
        <f t="shared" si="20"/>
        <v>8.1949058693244741</v>
      </c>
      <c r="M30" s="43">
        <f t="shared" si="21"/>
        <v>8.7044534412955468</v>
      </c>
      <c r="N30" s="44">
        <f t="shared" si="22"/>
        <v>7.5794621026894866</v>
      </c>
      <c r="O30" s="45">
        <f t="shared" si="23"/>
        <v>5.1759834368530022</v>
      </c>
      <c r="P30" s="43">
        <f t="shared" si="24"/>
        <v>4.4198895027624303</v>
      </c>
      <c r="Q30" s="45">
        <f t="shared" si="25"/>
        <v>6.1465721040189125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6.1379928315412187</v>
      </c>
      <c r="D31" s="47">
        <f t="shared" si="12"/>
        <v>6.7206477732793521</v>
      </c>
      <c r="E31" s="48">
        <f t="shared" si="13"/>
        <v>5.4162487462387157</v>
      </c>
      <c r="F31" s="46">
        <f t="shared" si="14"/>
        <v>3.8567493112947657</v>
      </c>
      <c r="G31" s="47">
        <f t="shared" si="15"/>
        <v>5.0505050505050502</v>
      </c>
      <c r="H31" s="49">
        <f t="shared" si="16"/>
        <v>2.4242424242424243</v>
      </c>
      <c r="I31" s="48">
        <f t="shared" si="17"/>
        <v>6.5810593900481535</v>
      </c>
      <c r="J31" s="47">
        <f t="shared" si="18"/>
        <v>7.0395371263259401</v>
      </c>
      <c r="K31" s="48">
        <f t="shared" si="19"/>
        <v>6.009615384615385</v>
      </c>
      <c r="L31" s="46">
        <f t="shared" si="20"/>
        <v>6.0908084163898115</v>
      </c>
      <c r="M31" s="50">
        <f t="shared" si="21"/>
        <v>8.5020242914979747</v>
      </c>
      <c r="N31" s="51">
        <f t="shared" si="22"/>
        <v>3.1784841075794623</v>
      </c>
      <c r="O31" s="52">
        <f t="shared" si="23"/>
        <v>7.0393374741200834</v>
      </c>
      <c r="P31" s="50">
        <f t="shared" si="24"/>
        <v>5.70902394106814</v>
      </c>
      <c r="Q31" s="52">
        <f t="shared" si="25"/>
        <v>8.7470449172576838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454</v>
      </c>
      <c r="D6" s="25">
        <f>SUM(D7:D18)</f>
        <v>249</v>
      </c>
      <c r="E6" s="19">
        <f>SUM(E7:E18)</f>
        <v>205</v>
      </c>
      <c r="F6" s="18">
        <f>G6+H6</f>
        <v>154</v>
      </c>
      <c r="G6" s="25">
        <f>SUM(G7:G18)</f>
        <v>77</v>
      </c>
      <c r="H6" s="20">
        <f>SUM(H7:H18)</f>
        <v>77</v>
      </c>
      <c r="I6" s="19">
        <f>J6+K6</f>
        <v>300</v>
      </c>
      <c r="J6" s="25">
        <f>SUM(J7:J18)</f>
        <v>172</v>
      </c>
      <c r="K6" s="19">
        <f>SUM(K7:K18)</f>
        <v>128</v>
      </c>
      <c r="L6" s="18">
        <f>M6+N6</f>
        <v>147</v>
      </c>
      <c r="M6" s="25">
        <f>SUM(M7:M18)</f>
        <v>87</v>
      </c>
      <c r="N6" s="20">
        <f>SUM(N7:N18)</f>
        <v>60</v>
      </c>
      <c r="O6" s="19">
        <f>P6+Q6</f>
        <v>153</v>
      </c>
      <c r="P6" s="25">
        <f>SUM(P7:P18)</f>
        <v>85</v>
      </c>
      <c r="Q6" s="19">
        <f>SUM(Q7:Q18)</f>
        <v>68</v>
      </c>
      <c r="R6" s="27">
        <f>S6+T6</f>
        <v>-6</v>
      </c>
      <c r="S6" s="25">
        <f>SUM(S7:S18)</f>
        <v>2</v>
      </c>
      <c r="T6" s="29">
        <f>SUM(T7:T18)</f>
        <v>-8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31</v>
      </c>
      <c r="D7" s="26">
        <f t="shared" ref="D7:E18" si="1">G7+J7</f>
        <v>16</v>
      </c>
      <c r="E7" s="17">
        <f t="shared" si="1"/>
        <v>15</v>
      </c>
      <c r="F7" s="16">
        <f>G7+H7</f>
        <v>13</v>
      </c>
      <c r="G7" s="60">
        <v>7</v>
      </c>
      <c r="H7" s="61">
        <v>6</v>
      </c>
      <c r="I7" s="17">
        <f t="shared" ref="I7:I18" si="2">J7+K7</f>
        <v>18</v>
      </c>
      <c r="J7" s="26">
        <f>M7+P7</f>
        <v>9</v>
      </c>
      <c r="K7" s="17">
        <f t="shared" ref="K7:K18" si="3">N7+Q7</f>
        <v>9</v>
      </c>
      <c r="L7" s="16">
        <f>M7+N7</f>
        <v>8</v>
      </c>
      <c r="M7" s="60">
        <v>2</v>
      </c>
      <c r="N7" s="61">
        <v>6</v>
      </c>
      <c r="O7" s="15">
        <f>P7+Q7</f>
        <v>10</v>
      </c>
      <c r="P7" s="60">
        <v>7</v>
      </c>
      <c r="Q7" s="15">
        <v>3</v>
      </c>
      <c r="R7" s="16">
        <f t="shared" ref="R7:R18" si="4">S7+T7</f>
        <v>-2</v>
      </c>
      <c r="S7" s="26">
        <f t="shared" ref="S7:T18" si="5">M7-P7</f>
        <v>-5</v>
      </c>
      <c r="T7" s="30">
        <f t="shared" si="5"/>
        <v>3</v>
      </c>
    </row>
    <row r="8" spans="1:20" s="2" customFormat="1" ht="36" customHeight="1" x14ac:dyDescent="0.2">
      <c r="A8" s="67"/>
      <c r="B8" s="8" t="s">
        <v>50</v>
      </c>
      <c r="C8" s="16">
        <f t="shared" si="0"/>
        <v>25</v>
      </c>
      <c r="D8" s="26">
        <f t="shared" si="1"/>
        <v>11</v>
      </c>
      <c r="E8" s="17">
        <f t="shared" si="1"/>
        <v>14</v>
      </c>
      <c r="F8" s="16">
        <f t="shared" ref="F8:F18" si="6">G8+H8</f>
        <v>12</v>
      </c>
      <c r="G8" s="60">
        <v>4</v>
      </c>
      <c r="H8" s="61">
        <v>8</v>
      </c>
      <c r="I8" s="17">
        <f t="shared" si="2"/>
        <v>13</v>
      </c>
      <c r="J8" s="26">
        <f t="shared" ref="J8:J18" si="7">M8+P8</f>
        <v>7</v>
      </c>
      <c r="K8" s="17">
        <f t="shared" si="3"/>
        <v>6</v>
      </c>
      <c r="L8" s="16">
        <f t="shared" ref="L8:L18" si="8">M8+N8</f>
        <v>9</v>
      </c>
      <c r="M8" s="60">
        <v>3</v>
      </c>
      <c r="N8" s="61">
        <v>6</v>
      </c>
      <c r="O8" s="15">
        <f t="shared" ref="O8:O18" si="9">P8+Q8</f>
        <v>4</v>
      </c>
      <c r="P8" s="60">
        <v>4</v>
      </c>
      <c r="Q8" s="15">
        <v>0</v>
      </c>
      <c r="R8" s="16">
        <f t="shared" si="4"/>
        <v>5</v>
      </c>
      <c r="S8" s="26">
        <f t="shared" si="5"/>
        <v>-1</v>
      </c>
      <c r="T8" s="30">
        <f t="shared" si="5"/>
        <v>6</v>
      </c>
    </row>
    <row r="9" spans="1:20" s="2" customFormat="1" ht="36" customHeight="1" x14ac:dyDescent="0.2">
      <c r="A9" s="67"/>
      <c r="B9" s="8" t="s">
        <v>51</v>
      </c>
      <c r="C9" s="16">
        <f t="shared" si="0"/>
        <v>21</v>
      </c>
      <c r="D9" s="26">
        <f t="shared" si="1"/>
        <v>10</v>
      </c>
      <c r="E9" s="17">
        <f t="shared" si="1"/>
        <v>11</v>
      </c>
      <c r="F9" s="16">
        <f t="shared" si="6"/>
        <v>9</v>
      </c>
      <c r="G9" s="60">
        <v>5</v>
      </c>
      <c r="H9" s="61">
        <v>4</v>
      </c>
      <c r="I9" s="17">
        <f t="shared" si="2"/>
        <v>12</v>
      </c>
      <c r="J9" s="26">
        <f t="shared" si="7"/>
        <v>5</v>
      </c>
      <c r="K9" s="17">
        <f t="shared" si="3"/>
        <v>7</v>
      </c>
      <c r="L9" s="16">
        <f t="shared" si="8"/>
        <v>6</v>
      </c>
      <c r="M9" s="60">
        <v>2</v>
      </c>
      <c r="N9" s="61">
        <v>4</v>
      </c>
      <c r="O9" s="15">
        <f t="shared" si="9"/>
        <v>6</v>
      </c>
      <c r="P9" s="60">
        <v>3</v>
      </c>
      <c r="Q9" s="15">
        <v>3</v>
      </c>
      <c r="R9" s="16">
        <f t="shared" si="4"/>
        <v>0</v>
      </c>
      <c r="S9" s="26">
        <f t="shared" si="5"/>
        <v>-1</v>
      </c>
      <c r="T9" s="30">
        <f t="shared" si="5"/>
        <v>1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16</v>
      </c>
      <c r="D10" s="26">
        <f t="shared" si="1"/>
        <v>10</v>
      </c>
      <c r="E10" s="17">
        <f t="shared" si="1"/>
        <v>6</v>
      </c>
      <c r="F10" s="16">
        <f t="shared" si="6"/>
        <v>9</v>
      </c>
      <c r="G10" s="60">
        <v>4</v>
      </c>
      <c r="H10" s="61">
        <v>5</v>
      </c>
      <c r="I10" s="17">
        <f t="shared" si="2"/>
        <v>7</v>
      </c>
      <c r="J10" s="26">
        <f t="shared" si="7"/>
        <v>6</v>
      </c>
      <c r="K10" s="17">
        <f t="shared" si="3"/>
        <v>1</v>
      </c>
      <c r="L10" s="16">
        <f t="shared" si="8"/>
        <v>4</v>
      </c>
      <c r="M10" s="60">
        <v>4</v>
      </c>
      <c r="N10" s="61">
        <v>0</v>
      </c>
      <c r="O10" s="15">
        <f t="shared" si="9"/>
        <v>3</v>
      </c>
      <c r="P10" s="60">
        <v>2</v>
      </c>
      <c r="Q10" s="15">
        <v>1</v>
      </c>
      <c r="R10" s="16">
        <f t="shared" si="4"/>
        <v>1</v>
      </c>
      <c r="S10" s="26">
        <f t="shared" si="5"/>
        <v>2</v>
      </c>
      <c r="T10" s="30">
        <f t="shared" si="5"/>
        <v>-1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24</v>
      </c>
      <c r="D11" s="26">
        <f t="shared" si="1"/>
        <v>15</v>
      </c>
      <c r="E11" s="17">
        <f t="shared" si="1"/>
        <v>9</v>
      </c>
      <c r="F11" s="16">
        <f t="shared" si="6"/>
        <v>11</v>
      </c>
      <c r="G11" s="60">
        <v>6</v>
      </c>
      <c r="H11" s="61">
        <v>5</v>
      </c>
      <c r="I11" s="17">
        <f t="shared" si="2"/>
        <v>13</v>
      </c>
      <c r="J11" s="26">
        <f t="shared" si="7"/>
        <v>9</v>
      </c>
      <c r="K11" s="17">
        <f t="shared" si="3"/>
        <v>4</v>
      </c>
      <c r="L11" s="16">
        <f t="shared" si="8"/>
        <v>9</v>
      </c>
      <c r="M11" s="60">
        <v>7</v>
      </c>
      <c r="N11" s="61">
        <v>2</v>
      </c>
      <c r="O11" s="15">
        <f t="shared" si="9"/>
        <v>4</v>
      </c>
      <c r="P11" s="60">
        <v>2</v>
      </c>
      <c r="Q11" s="15">
        <v>2</v>
      </c>
      <c r="R11" s="16">
        <f t="shared" si="4"/>
        <v>5</v>
      </c>
      <c r="S11" s="26">
        <f t="shared" si="5"/>
        <v>5</v>
      </c>
      <c r="T11" s="30">
        <f t="shared" si="5"/>
        <v>0</v>
      </c>
    </row>
    <row r="12" spans="1:20" s="2" customFormat="1" ht="36" customHeight="1" x14ac:dyDescent="0.2">
      <c r="A12" s="67"/>
      <c r="B12" s="8" t="s">
        <v>54</v>
      </c>
      <c r="C12" s="16">
        <f t="shared" si="0"/>
        <v>95</v>
      </c>
      <c r="D12" s="26">
        <f t="shared" si="1"/>
        <v>46</v>
      </c>
      <c r="E12" s="17">
        <f t="shared" si="1"/>
        <v>49</v>
      </c>
      <c r="F12" s="16">
        <f t="shared" si="6"/>
        <v>26</v>
      </c>
      <c r="G12" s="60">
        <v>11</v>
      </c>
      <c r="H12" s="61">
        <v>15</v>
      </c>
      <c r="I12" s="17">
        <f t="shared" si="2"/>
        <v>69</v>
      </c>
      <c r="J12" s="26">
        <f t="shared" si="7"/>
        <v>35</v>
      </c>
      <c r="K12" s="17">
        <f t="shared" si="3"/>
        <v>34</v>
      </c>
      <c r="L12" s="16">
        <f t="shared" si="8"/>
        <v>24</v>
      </c>
      <c r="M12" s="60">
        <v>12</v>
      </c>
      <c r="N12" s="61">
        <v>12</v>
      </c>
      <c r="O12" s="15">
        <f t="shared" si="9"/>
        <v>45</v>
      </c>
      <c r="P12" s="60">
        <v>23</v>
      </c>
      <c r="Q12" s="15">
        <v>22</v>
      </c>
      <c r="R12" s="16">
        <f t="shared" si="4"/>
        <v>-21</v>
      </c>
      <c r="S12" s="26">
        <f t="shared" si="5"/>
        <v>-11</v>
      </c>
      <c r="T12" s="30">
        <f t="shared" si="5"/>
        <v>-10</v>
      </c>
    </row>
    <row r="13" spans="1:20" s="2" customFormat="1" ht="36" customHeight="1" x14ac:dyDescent="0.2">
      <c r="A13" s="67"/>
      <c r="B13" s="8" t="s">
        <v>55</v>
      </c>
      <c r="C13" s="16">
        <f t="shared" si="0"/>
        <v>71</v>
      </c>
      <c r="D13" s="26">
        <f t="shared" si="1"/>
        <v>39</v>
      </c>
      <c r="E13" s="17">
        <f t="shared" si="1"/>
        <v>32</v>
      </c>
      <c r="F13" s="16">
        <f t="shared" si="6"/>
        <v>19</v>
      </c>
      <c r="G13" s="60">
        <v>10</v>
      </c>
      <c r="H13" s="61">
        <v>9</v>
      </c>
      <c r="I13" s="17">
        <f t="shared" si="2"/>
        <v>52</v>
      </c>
      <c r="J13" s="26">
        <f t="shared" si="7"/>
        <v>29</v>
      </c>
      <c r="K13" s="17">
        <f t="shared" si="3"/>
        <v>23</v>
      </c>
      <c r="L13" s="16">
        <f t="shared" si="8"/>
        <v>18</v>
      </c>
      <c r="M13" s="60">
        <v>12</v>
      </c>
      <c r="N13" s="61">
        <v>6</v>
      </c>
      <c r="O13" s="15">
        <f t="shared" si="9"/>
        <v>34</v>
      </c>
      <c r="P13" s="60">
        <v>17</v>
      </c>
      <c r="Q13" s="15">
        <v>17</v>
      </c>
      <c r="R13" s="16">
        <f t="shared" si="4"/>
        <v>-16</v>
      </c>
      <c r="S13" s="26">
        <f t="shared" si="5"/>
        <v>-5</v>
      </c>
      <c r="T13" s="30">
        <f t="shared" si="5"/>
        <v>-11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28</v>
      </c>
      <c r="D14" s="26">
        <f t="shared" si="1"/>
        <v>15</v>
      </c>
      <c r="E14" s="17">
        <f t="shared" si="1"/>
        <v>13</v>
      </c>
      <c r="F14" s="16">
        <f t="shared" si="6"/>
        <v>10</v>
      </c>
      <c r="G14" s="60">
        <v>6</v>
      </c>
      <c r="H14" s="61">
        <v>4</v>
      </c>
      <c r="I14" s="17">
        <f t="shared" si="2"/>
        <v>18</v>
      </c>
      <c r="J14" s="26">
        <f t="shared" si="7"/>
        <v>9</v>
      </c>
      <c r="K14" s="17">
        <f t="shared" si="3"/>
        <v>9</v>
      </c>
      <c r="L14" s="16">
        <f t="shared" si="8"/>
        <v>7</v>
      </c>
      <c r="M14" s="60">
        <v>3</v>
      </c>
      <c r="N14" s="61">
        <v>4</v>
      </c>
      <c r="O14" s="15">
        <f t="shared" si="9"/>
        <v>11</v>
      </c>
      <c r="P14" s="60">
        <v>6</v>
      </c>
      <c r="Q14" s="15">
        <v>5</v>
      </c>
      <c r="R14" s="16">
        <f t="shared" si="4"/>
        <v>-4</v>
      </c>
      <c r="S14" s="26">
        <f t="shared" si="5"/>
        <v>-3</v>
      </c>
      <c r="T14" s="30">
        <f t="shared" si="5"/>
        <v>-1</v>
      </c>
    </row>
    <row r="15" spans="1:20" s="2" customFormat="1" ht="36" customHeight="1" x14ac:dyDescent="0.2">
      <c r="A15" s="67"/>
      <c r="B15" s="8" t="s">
        <v>57</v>
      </c>
      <c r="C15" s="16">
        <f t="shared" si="0"/>
        <v>45</v>
      </c>
      <c r="D15" s="26">
        <f t="shared" si="1"/>
        <v>32</v>
      </c>
      <c r="E15" s="17">
        <f t="shared" si="1"/>
        <v>13</v>
      </c>
      <c r="F15" s="16">
        <f t="shared" si="6"/>
        <v>13</v>
      </c>
      <c r="G15" s="60">
        <v>7</v>
      </c>
      <c r="H15" s="61">
        <v>6</v>
      </c>
      <c r="I15" s="17">
        <f t="shared" si="2"/>
        <v>32</v>
      </c>
      <c r="J15" s="26">
        <f t="shared" si="7"/>
        <v>25</v>
      </c>
      <c r="K15" s="17">
        <f t="shared" si="3"/>
        <v>7</v>
      </c>
      <c r="L15" s="16">
        <f t="shared" si="8"/>
        <v>24</v>
      </c>
      <c r="M15" s="60">
        <v>20</v>
      </c>
      <c r="N15" s="61">
        <v>4</v>
      </c>
      <c r="O15" s="15">
        <f t="shared" si="9"/>
        <v>8</v>
      </c>
      <c r="P15" s="60">
        <v>5</v>
      </c>
      <c r="Q15" s="15">
        <v>3</v>
      </c>
      <c r="R15" s="16">
        <f t="shared" si="4"/>
        <v>16</v>
      </c>
      <c r="S15" s="26">
        <f t="shared" si="5"/>
        <v>15</v>
      </c>
      <c r="T15" s="30">
        <f t="shared" si="5"/>
        <v>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33</v>
      </c>
      <c r="D16" s="26">
        <f t="shared" si="1"/>
        <v>18</v>
      </c>
      <c r="E16" s="17">
        <f t="shared" si="1"/>
        <v>15</v>
      </c>
      <c r="F16" s="16">
        <f t="shared" si="6"/>
        <v>11</v>
      </c>
      <c r="G16" s="60">
        <v>6</v>
      </c>
      <c r="H16" s="61">
        <v>5</v>
      </c>
      <c r="I16" s="17">
        <f t="shared" si="2"/>
        <v>22</v>
      </c>
      <c r="J16" s="26">
        <f t="shared" si="7"/>
        <v>12</v>
      </c>
      <c r="K16" s="17">
        <f t="shared" si="3"/>
        <v>10</v>
      </c>
      <c r="L16" s="16">
        <f t="shared" si="8"/>
        <v>13</v>
      </c>
      <c r="M16" s="60">
        <v>8</v>
      </c>
      <c r="N16" s="61">
        <v>5</v>
      </c>
      <c r="O16" s="15">
        <f t="shared" si="9"/>
        <v>9</v>
      </c>
      <c r="P16" s="60">
        <v>4</v>
      </c>
      <c r="Q16" s="15">
        <v>5</v>
      </c>
      <c r="R16" s="16">
        <f t="shared" si="4"/>
        <v>4</v>
      </c>
      <c r="S16" s="26">
        <f t="shared" si="5"/>
        <v>4</v>
      </c>
      <c r="T16" s="30">
        <f t="shared" si="5"/>
        <v>0</v>
      </c>
    </row>
    <row r="17" spans="1:20" s="2" customFormat="1" ht="36" customHeight="1" x14ac:dyDescent="0.2">
      <c r="A17" s="67"/>
      <c r="B17" s="8" t="s">
        <v>59</v>
      </c>
      <c r="C17" s="16">
        <f t="shared" si="0"/>
        <v>41</v>
      </c>
      <c r="D17" s="26">
        <f t="shared" si="1"/>
        <v>22</v>
      </c>
      <c r="E17" s="17">
        <f t="shared" si="1"/>
        <v>19</v>
      </c>
      <c r="F17" s="16">
        <f t="shared" si="6"/>
        <v>13</v>
      </c>
      <c r="G17" s="60">
        <v>8</v>
      </c>
      <c r="H17" s="61">
        <v>5</v>
      </c>
      <c r="I17" s="17">
        <f t="shared" si="2"/>
        <v>28</v>
      </c>
      <c r="J17" s="26">
        <f t="shared" si="7"/>
        <v>14</v>
      </c>
      <c r="K17" s="17">
        <f t="shared" si="3"/>
        <v>14</v>
      </c>
      <c r="L17" s="16">
        <f t="shared" si="8"/>
        <v>18</v>
      </c>
      <c r="M17" s="60">
        <v>9</v>
      </c>
      <c r="N17" s="61">
        <v>9</v>
      </c>
      <c r="O17" s="15">
        <f t="shared" si="9"/>
        <v>10</v>
      </c>
      <c r="P17" s="60">
        <v>5</v>
      </c>
      <c r="Q17" s="15">
        <v>5</v>
      </c>
      <c r="R17" s="16">
        <f t="shared" si="4"/>
        <v>8</v>
      </c>
      <c r="S17" s="26">
        <f t="shared" si="5"/>
        <v>4</v>
      </c>
      <c r="T17" s="30">
        <f t="shared" si="5"/>
        <v>4</v>
      </c>
    </row>
    <row r="18" spans="1:20" s="2" customFormat="1" ht="36" customHeight="1" x14ac:dyDescent="0.2">
      <c r="A18" s="67"/>
      <c r="B18" s="8" t="s">
        <v>60</v>
      </c>
      <c r="C18" s="16">
        <f t="shared" si="0"/>
        <v>24</v>
      </c>
      <c r="D18" s="26">
        <f t="shared" si="1"/>
        <v>15</v>
      </c>
      <c r="E18" s="17">
        <f t="shared" si="1"/>
        <v>9</v>
      </c>
      <c r="F18" s="16">
        <f t="shared" si="6"/>
        <v>8</v>
      </c>
      <c r="G18" s="60">
        <v>3</v>
      </c>
      <c r="H18" s="61">
        <v>5</v>
      </c>
      <c r="I18" s="17">
        <f t="shared" si="2"/>
        <v>16</v>
      </c>
      <c r="J18" s="26">
        <f t="shared" si="7"/>
        <v>12</v>
      </c>
      <c r="K18" s="17">
        <f t="shared" si="3"/>
        <v>4</v>
      </c>
      <c r="L18" s="16">
        <f t="shared" si="8"/>
        <v>7</v>
      </c>
      <c r="M18" s="60">
        <v>5</v>
      </c>
      <c r="N18" s="61">
        <v>2</v>
      </c>
      <c r="O18" s="15">
        <f t="shared" si="9"/>
        <v>9</v>
      </c>
      <c r="P18" s="60">
        <v>7</v>
      </c>
      <c r="Q18" s="15">
        <v>2</v>
      </c>
      <c r="R18" s="16">
        <f t="shared" si="4"/>
        <v>-2</v>
      </c>
      <c r="S18" s="26">
        <f t="shared" si="5"/>
        <v>-2</v>
      </c>
      <c r="T18" s="30">
        <f t="shared" si="5"/>
        <v>0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99.999999999999986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</v>
      </c>
      <c r="J19" s="34">
        <f t="shared" si="10"/>
        <v>100.00000000000001</v>
      </c>
      <c r="K19" s="37">
        <f t="shared" si="10"/>
        <v>100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6.8281938325991192</v>
      </c>
      <c r="D20" s="40">
        <f>D7/$D$6*100</f>
        <v>6.425702811244979</v>
      </c>
      <c r="E20" s="41">
        <f>E7/$E$6*100</f>
        <v>7.3170731707317067</v>
      </c>
      <c r="F20" s="39">
        <f>F7/$F$6*100</f>
        <v>8.4415584415584419</v>
      </c>
      <c r="G20" s="40">
        <f>G7/$G$6*100</f>
        <v>9.0909090909090917</v>
      </c>
      <c r="H20" s="42">
        <f>H7/$H$6*100</f>
        <v>7.7922077922077921</v>
      </c>
      <c r="I20" s="41">
        <f>I7/$I$6*100</f>
        <v>6</v>
      </c>
      <c r="J20" s="40">
        <f>J7/$J$6*100</f>
        <v>5.2325581395348841</v>
      </c>
      <c r="K20" s="41">
        <f>K7/$K$6*100</f>
        <v>7.03125</v>
      </c>
      <c r="L20" s="39">
        <f>L7/$L$6*100</f>
        <v>5.4421768707482991</v>
      </c>
      <c r="M20" s="43">
        <f>M7/$M$6*100</f>
        <v>2.2988505747126435</v>
      </c>
      <c r="N20" s="44">
        <f>N7/$N$6*100</f>
        <v>10</v>
      </c>
      <c r="O20" s="45">
        <f>O7/$O$6*100</f>
        <v>6.5359477124183014</v>
      </c>
      <c r="P20" s="43">
        <f>P7/$P$6*100</f>
        <v>8.235294117647058</v>
      </c>
      <c r="Q20" s="45">
        <f>Q7/$Q$6*100</f>
        <v>4.4117647058823533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5.5066079295154182</v>
      </c>
      <c r="D21" s="40">
        <f t="shared" ref="D21:D31" si="12">D8/$D$6*100</f>
        <v>4.4176706827309236</v>
      </c>
      <c r="E21" s="41">
        <f t="shared" ref="E21:E31" si="13">E8/$E$6*100</f>
        <v>6.8292682926829276</v>
      </c>
      <c r="F21" s="39">
        <f t="shared" ref="F21:F31" si="14">F8/$F$6*100</f>
        <v>7.7922077922077921</v>
      </c>
      <c r="G21" s="40">
        <f t="shared" ref="G21:G31" si="15">G8/$G$6*100</f>
        <v>5.1948051948051948</v>
      </c>
      <c r="H21" s="42">
        <f t="shared" ref="H21:H31" si="16">H8/$H$6*100</f>
        <v>10.38961038961039</v>
      </c>
      <c r="I21" s="41">
        <f t="shared" ref="I21:I31" si="17">I8/$I$6*100</f>
        <v>4.3333333333333339</v>
      </c>
      <c r="J21" s="40">
        <f t="shared" ref="J21:J31" si="18">J8/$J$6*100</f>
        <v>4.0697674418604652</v>
      </c>
      <c r="K21" s="41">
        <f t="shared" ref="K21:K31" si="19">K8/$K$6*100</f>
        <v>4.6875</v>
      </c>
      <c r="L21" s="39">
        <f t="shared" ref="L21:L31" si="20">L8/$L$6*100</f>
        <v>6.1224489795918364</v>
      </c>
      <c r="M21" s="43">
        <f t="shared" ref="M21:M31" si="21">M8/$M$6*100</f>
        <v>3.4482758620689653</v>
      </c>
      <c r="N21" s="44">
        <f t="shared" ref="N21:N31" si="22">N8/$N$6*100</f>
        <v>10</v>
      </c>
      <c r="O21" s="45">
        <f t="shared" ref="O21:O31" si="23">O8/$O$6*100</f>
        <v>2.6143790849673203</v>
      </c>
      <c r="P21" s="43">
        <f t="shared" ref="P21:P31" si="24">P8/$P$6*100</f>
        <v>4.7058823529411766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4.6255506607929515</v>
      </c>
      <c r="D22" s="40">
        <f t="shared" si="12"/>
        <v>4.0160642570281126</v>
      </c>
      <c r="E22" s="41">
        <f t="shared" si="13"/>
        <v>5.3658536585365857</v>
      </c>
      <c r="F22" s="39">
        <f t="shared" si="14"/>
        <v>5.8441558441558437</v>
      </c>
      <c r="G22" s="40">
        <f t="shared" si="15"/>
        <v>6.4935064935064926</v>
      </c>
      <c r="H22" s="42">
        <f t="shared" si="16"/>
        <v>5.1948051948051948</v>
      </c>
      <c r="I22" s="41">
        <f t="shared" si="17"/>
        <v>4</v>
      </c>
      <c r="J22" s="40">
        <f t="shared" si="18"/>
        <v>2.9069767441860463</v>
      </c>
      <c r="K22" s="41">
        <f t="shared" si="19"/>
        <v>5.46875</v>
      </c>
      <c r="L22" s="39">
        <f t="shared" si="20"/>
        <v>4.0816326530612246</v>
      </c>
      <c r="M22" s="43">
        <f t="shared" si="21"/>
        <v>2.2988505747126435</v>
      </c>
      <c r="N22" s="44">
        <f t="shared" si="22"/>
        <v>6.666666666666667</v>
      </c>
      <c r="O22" s="45">
        <f t="shared" si="23"/>
        <v>3.9215686274509802</v>
      </c>
      <c r="P22" s="43">
        <f t="shared" si="24"/>
        <v>3.5294117647058822</v>
      </c>
      <c r="Q22" s="45">
        <f t="shared" si="25"/>
        <v>4.4117647058823533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3.5242290748898681</v>
      </c>
      <c r="D23" s="40">
        <f t="shared" si="12"/>
        <v>4.0160642570281126</v>
      </c>
      <c r="E23" s="41">
        <f t="shared" si="13"/>
        <v>2.9268292682926833</v>
      </c>
      <c r="F23" s="39">
        <f t="shared" si="14"/>
        <v>5.8441558441558437</v>
      </c>
      <c r="G23" s="40">
        <f t="shared" si="15"/>
        <v>5.1948051948051948</v>
      </c>
      <c r="H23" s="42">
        <f t="shared" si="16"/>
        <v>6.4935064935064926</v>
      </c>
      <c r="I23" s="41">
        <f t="shared" si="17"/>
        <v>2.3333333333333335</v>
      </c>
      <c r="J23" s="40">
        <f t="shared" si="18"/>
        <v>3.4883720930232558</v>
      </c>
      <c r="K23" s="41">
        <f t="shared" si="19"/>
        <v>0.78125</v>
      </c>
      <c r="L23" s="39">
        <f t="shared" si="20"/>
        <v>2.7210884353741496</v>
      </c>
      <c r="M23" s="43">
        <f t="shared" si="21"/>
        <v>4.5977011494252871</v>
      </c>
      <c r="N23" s="44">
        <f t="shared" si="22"/>
        <v>0</v>
      </c>
      <c r="O23" s="45">
        <f t="shared" si="23"/>
        <v>1.9607843137254901</v>
      </c>
      <c r="P23" s="43">
        <f t="shared" si="24"/>
        <v>2.3529411764705883</v>
      </c>
      <c r="Q23" s="45">
        <f t="shared" si="25"/>
        <v>1.4705882352941175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5.286343612334802</v>
      </c>
      <c r="D24" s="40">
        <f t="shared" si="12"/>
        <v>6.024096385542169</v>
      </c>
      <c r="E24" s="41">
        <f t="shared" si="13"/>
        <v>4.3902439024390238</v>
      </c>
      <c r="F24" s="39">
        <f t="shared" si="14"/>
        <v>7.1428571428571423</v>
      </c>
      <c r="G24" s="40">
        <f t="shared" si="15"/>
        <v>7.7922077922077921</v>
      </c>
      <c r="H24" s="42">
        <f t="shared" si="16"/>
        <v>6.4935064935064926</v>
      </c>
      <c r="I24" s="41">
        <f t="shared" si="17"/>
        <v>4.3333333333333339</v>
      </c>
      <c r="J24" s="40">
        <f t="shared" si="18"/>
        <v>5.2325581395348841</v>
      </c>
      <c r="K24" s="41">
        <f t="shared" si="19"/>
        <v>3.125</v>
      </c>
      <c r="L24" s="39">
        <f t="shared" si="20"/>
        <v>6.1224489795918364</v>
      </c>
      <c r="M24" s="43">
        <f t="shared" si="21"/>
        <v>8.0459770114942533</v>
      </c>
      <c r="N24" s="44">
        <f t="shared" si="22"/>
        <v>3.3333333333333335</v>
      </c>
      <c r="O24" s="45">
        <f t="shared" si="23"/>
        <v>2.6143790849673203</v>
      </c>
      <c r="P24" s="43">
        <f t="shared" si="24"/>
        <v>2.3529411764705883</v>
      </c>
      <c r="Q24" s="45">
        <f t="shared" si="25"/>
        <v>2.9411764705882351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20.92511013215859</v>
      </c>
      <c r="D25" s="40">
        <f t="shared" si="12"/>
        <v>18.473895582329316</v>
      </c>
      <c r="E25" s="41">
        <f t="shared" si="13"/>
        <v>23.902439024390244</v>
      </c>
      <c r="F25" s="39">
        <f t="shared" si="14"/>
        <v>16.883116883116884</v>
      </c>
      <c r="G25" s="40">
        <f t="shared" si="15"/>
        <v>14.285714285714285</v>
      </c>
      <c r="H25" s="42">
        <f t="shared" si="16"/>
        <v>19.480519480519483</v>
      </c>
      <c r="I25" s="41">
        <f t="shared" si="17"/>
        <v>23</v>
      </c>
      <c r="J25" s="40">
        <f t="shared" si="18"/>
        <v>20.348837209302324</v>
      </c>
      <c r="K25" s="41">
        <f t="shared" si="19"/>
        <v>26.5625</v>
      </c>
      <c r="L25" s="39">
        <f t="shared" si="20"/>
        <v>16.326530612244898</v>
      </c>
      <c r="M25" s="43">
        <f t="shared" si="21"/>
        <v>13.793103448275861</v>
      </c>
      <c r="N25" s="44">
        <f t="shared" si="22"/>
        <v>20</v>
      </c>
      <c r="O25" s="45">
        <f t="shared" si="23"/>
        <v>29.411764705882355</v>
      </c>
      <c r="P25" s="43">
        <f t="shared" si="24"/>
        <v>27.058823529411764</v>
      </c>
      <c r="Q25" s="45">
        <f t="shared" si="25"/>
        <v>32.352941176470587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15.638766519823788</v>
      </c>
      <c r="D26" s="40">
        <f t="shared" si="12"/>
        <v>15.66265060240964</v>
      </c>
      <c r="E26" s="41">
        <f t="shared" si="13"/>
        <v>15.609756097560975</v>
      </c>
      <c r="F26" s="39">
        <f t="shared" si="14"/>
        <v>12.337662337662337</v>
      </c>
      <c r="G26" s="40">
        <f t="shared" si="15"/>
        <v>12.987012987012985</v>
      </c>
      <c r="H26" s="42">
        <f t="shared" si="16"/>
        <v>11.688311688311687</v>
      </c>
      <c r="I26" s="41">
        <f t="shared" si="17"/>
        <v>17.333333333333336</v>
      </c>
      <c r="J26" s="40">
        <f t="shared" si="18"/>
        <v>16.86046511627907</v>
      </c>
      <c r="K26" s="41">
        <f t="shared" si="19"/>
        <v>17.96875</v>
      </c>
      <c r="L26" s="39">
        <f t="shared" si="20"/>
        <v>12.244897959183673</v>
      </c>
      <c r="M26" s="43">
        <f t="shared" si="21"/>
        <v>13.793103448275861</v>
      </c>
      <c r="N26" s="44">
        <f t="shared" si="22"/>
        <v>10</v>
      </c>
      <c r="O26" s="45">
        <f t="shared" si="23"/>
        <v>22.222222222222221</v>
      </c>
      <c r="P26" s="43">
        <f t="shared" si="24"/>
        <v>20</v>
      </c>
      <c r="Q26" s="45">
        <f t="shared" si="25"/>
        <v>25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6.1674008810572687</v>
      </c>
      <c r="D27" s="40">
        <f t="shared" si="12"/>
        <v>6.024096385542169</v>
      </c>
      <c r="E27" s="41">
        <f t="shared" si="13"/>
        <v>6.3414634146341466</v>
      </c>
      <c r="F27" s="39">
        <f t="shared" si="14"/>
        <v>6.4935064935064926</v>
      </c>
      <c r="G27" s="40">
        <f t="shared" si="15"/>
        <v>7.7922077922077921</v>
      </c>
      <c r="H27" s="42">
        <f t="shared" si="16"/>
        <v>5.1948051948051948</v>
      </c>
      <c r="I27" s="41">
        <f t="shared" si="17"/>
        <v>6</v>
      </c>
      <c r="J27" s="40">
        <f t="shared" si="18"/>
        <v>5.2325581395348841</v>
      </c>
      <c r="K27" s="41">
        <f t="shared" si="19"/>
        <v>7.03125</v>
      </c>
      <c r="L27" s="39">
        <f t="shared" si="20"/>
        <v>4.7619047619047619</v>
      </c>
      <c r="M27" s="43">
        <f t="shared" si="21"/>
        <v>3.4482758620689653</v>
      </c>
      <c r="N27" s="44">
        <f t="shared" si="22"/>
        <v>6.666666666666667</v>
      </c>
      <c r="O27" s="45">
        <f t="shared" si="23"/>
        <v>7.18954248366013</v>
      </c>
      <c r="P27" s="43">
        <f t="shared" si="24"/>
        <v>7.0588235294117645</v>
      </c>
      <c r="Q27" s="45">
        <f t="shared" si="25"/>
        <v>7.3529411764705888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9.9118942731277535</v>
      </c>
      <c r="D28" s="40">
        <f t="shared" si="12"/>
        <v>12.851405622489958</v>
      </c>
      <c r="E28" s="41">
        <f t="shared" si="13"/>
        <v>6.3414634146341466</v>
      </c>
      <c r="F28" s="39">
        <f t="shared" si="14"/>
        <v>8.4415584415584419</v>
      </c>
      <c r="G28" s="40">
        <f t="shared" si="15"/>
        <v>9.0909090909090917</v>
      </c>
      <c r="H28" s="42">
        <f t="shared" si="16"/>
        <v>7.7922077922077921</v>
      </c>
      <c r="I28" s="41">
        <f t="shared" si="17"/>
        <v>10.666666666666668</v>
      </c>
      <c r="J28" s="40">
        <f t="shared" si="18"/>
        <v>14.534883720930234</v>
      </c>
      <c r="K28" s="41">
        <f t="shared" si="19"/>
        <v>5.46875</v>
      </c>
      <c r="L28" s="39">
        <f t="shared" si="20"/>
        <v>16.326530612244898</v>
      </c>
      <c r="M28" s="43">
        <f t="shared" si="21"/>
        <v>22.988505747126435</v>
      </c>
      <c r="N28" s="44">
        <f t="shared" si="22"/>
        <v>6.666666666666667</v>
      </c>
      <c r="O28" s="45">
        <f t="shared" si="23"/>
        <v>5.2287581699346406</v>
      </c>
      <c r="P28" s="43">
        <f t="shared" si="24"/>
        <v>5.8823529411764701</v>
      </c>
      <c r="Q28" s="45">
        <f t="shared" si="25"/>
        <v>4.4117647058823533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7.2687224669603516</v>
      </c>
      <c r="D29" s="40">
        <f t="shared" si="12"/>
        <v>7.2289156626506017</v>
      </c>
      <c r="E29" s="41">
        <f t="shared" si="13"/>
        <v>7.3170731707317067</v>
      </c>
      <c r="F29" s="39">
        <f t="shared" si="14"/>
        <v>7.1428571428571423</v>
      </c>
      <c r="G29" s="40">
        <f t="shared" si="15"/>
        <v>7.7922077922077921</v>
      </c>
      <c r="H29" s="42">
        <f t="shared" si="16"/>
        <v>6.4935064935064926</v>
      </c>
      <c r="I29" s="41">
        <f t="shared" si="17"/>
        <v>7.333333333333333</v>
      </c>
      <c r="J29" s="40">
        <f t="shared" si="18"/>
        <v>6.9767441860465116</v>
      </c>
      <c r="K29" s="41">
        <f t="shared" si="19"/>
        <v>7.8125</v>
      </c>
      <c r="L29" s="39">
        <f t="shared" si="20"/>
        <v>8.8435374149659864</v>
      </c>
      <c r="M29" s="43">
        <f t="shared" si="21"/>
        <v>9.1954022988505741</v>
      </c>
      <c r="N29" s="44">
        <f t="shared" si="22"/>
        <v>8.3333333333333321</v>
      </c>
      <c r="O29" s="45">
        <f t="shared" si="23"/>
        <v>5.8823529411764701</v>
      </c>
      <c r="P29" s="43">
        <f t="shared" si="24"/>
        <v>4.7058823529411766</v>
      </c>
      <c r="Q29" s="45">
        <f t="shared" si="25"/>
        <v>7.3529411764705888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9.030837004405285</v>
      </c>
      <c r="D30" s="40">
        <f t="shared" si="12"/>
        <v>8.8353413654618471</v>
      </c>
      <c r="E30" s="41">
        <f t="shared" si="13"/>
        <v>9.2682926829268286</v>
      </c>
      <c r="F30" s="39">
        <f t="shared" si="14"/>
        <v>8.4415584415584419</v>
      </c>
      <c r="G30" s="40">
        <f t="shared" si="15"/>
        <v>10.38961038961039</v>
      </c>
      <c r="H30" s="42">
        <f t="shared" si="16"/>
        <v>6.4935064935064926</v>
      </c>
      <c r="I30" s="41">
        <f t="shared" si="17"/>
        <v>9.3333333333333339</v>
      </c>
      <c r="J30" s="40">
        <f t="shared" si="18"/>
        <v>8.1395348837209305</v>
      </c>
      <c r="K30" s="41">
        <f t="shared" si="19"/>
        <v>10.9375</v>
      </c>
      <c r="L30" s="39">
        <f t="shared" si="20"/>
        <v>12.244897959183673</v>
      </c>
      <c r="M30" s="43">
        <f t="shared" si="21"/>
        <v>10.344827586206897</v>
      </c>
      <c r="N30" s="44">
        <f t="shared" si="22"/>
        <v>15</v>
      </c>
      <c r="O30" s="45">
        <f t="shared" si="23"/>
        <v>6.5359477124183014</v>
      </c>
      <c r="P30" s="43">
        <f t="shared" si="24"/>
        <v>5.8823529411764701</v>
      </c>
      <c r="Q30" s="45">
        <f t="shared" si="25"/>
        <v>7.3529411764705888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5.286343612334802</v>
      </c>
      <c r="D31" s="47">
        <f t="shared" si="12"/>
        <v>6.024096385542169</v>
      </c>
      <c r="E31" s="48">
        <f t="shared" si="13"/>
        <v>4.3902439024390238</v>
      </c>
      <c r="F31" s="46">
        <f t="shared" si="14"/>
        <v>5.1948051948051948</v>
      </c>
      <c r="G31" s="47">
        <f t="shared" si="15"/>
        <v>3.8961038961038961</v>
      </c>
      <c r="H31" s="49">
        <f t="shared" si="16"/>
        <v>6.4935064935064926</v>
      </c>
      <c r="I31" s="48">
        <f t="shared" si="17"/>
        <v>5.3333333333333339</v>
      </c>
      <c r="J31" s="47">
        <f t="shared" si="18"/>
        <v>6.9767441860465116</v>
      </c>
      <c r="K31" s="48">
        <f t="shared" si="19"/>
        <v>3.125</v>
      </c>
      <c r="L31" s="46">
        <f t="shared" si="20"/>
        <v>4.7619047619047619</v>
      </c>
      <c r="M31" s="50">
        <f t="shared" si="21"/>
        <v>5.7471264367816088</v>
      </c>
      <c r="N31" s="51">
        <f t="shared" si="22"/>
        <v>3.3333333333333335</v>
      </c>
      <c r="O31" s="52">
        <f t="shared" si="23"/>
        <v>5.8823529411764701</v>
      </c>
      <c r="P31" s="50">
        <f t="shared" si="24"/>
        <v>8.235294117647058</v>
      </c>
      <c r="Q31" s="52">
        <f t="shared" si="25"/>
        <v>2.9411764705882351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81</v>
      </c>
      <c r="D6" s="25">
        <f>SUM(D7:D18)</f>
        <v>34</v>
      </c>
      <c r="E6" s="19">
        <f>SUM(E7:E18)</f>
        <v>47</v>
      </c>
      <c r="F6" s="18">
        <f>G6+H6</f>
        <v>14</v>
      </c>
      <c r="G6" s="25">
        <f>SUM(G7:G18)</f>
        <v>6</v>
      </c>
      <c r="H6" s="20">
        <f>SUM(H7:H18)</f>
        <v>8</v>
      </c>
      <c r="I6" s="19">
        <f>J6+K6</f>
        <v>67</v>
      </c>
      <c r="J6" s="25">
        <f>SUM(J7:J18)</f>
        <v>28</v>
      </c>
      <c r="K6" s="19">
        <f>SUM(K7:K18)</f>
        <v>39</v>
      </c>
      <c r="L6" s="18">
        <f>M6+N6</f>
        <v>27</v>
      </c>
      <c r="M6" s="25">
        <f>SUM(M7:M18)</f>
        <v>13</v>
      </c>
      <c r="N6" s="20">
        <f>SUM(N7:N18)</f>
        <v>14</v>
      </c>
      <c r="O6" s="19">
        <f>P6+Q6</f>
        <v>40</v>
      </c>
      <c r="P6" s="25">
        <f>SUM(P7:P18)</f>
        <v>15</v>
      </c>
      <c r="Q6" s="19">
        <f>SUM(Q7:Q18)</f>
        <v>25</v>
      </c>
      <c r="R6" s="27">
        <f>S6+T6</f>
        <v>-13</v>
      </c>
      <c r="S6" s="25">
        <f>SUM(S7:S18)</f>
        <v>-2</v>
      </c>
      <c r="T6" s="29">
        <f>SUM(T7:T18)</f>
        <v>-11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7</v>
      </c>
      <c r="D7" s="26">
        <f t="shared" ref="D7:E18" si="1">G7+J7</f>
        <v>4</v>
      </c>
      <c r="E7" s="17">
        <f t="shared" si="1"/>
        <v>3</v>
      </c>
      <c r="F7" s="16">
        <f>G7+H7</f>
        <v>1</v>
      </c>
      <c r="G7" s="60">
        <v>1</v>
      </c>
      <c r="H7" s="61">
        <v>0</v>
      </c>
      <c r="I7" s="17">
        <f t="shared" ref="I7:I18" si="2">J7+K7</f>
        <v>6</v>
      </c>
      <c r="J7" s="26">
        <f>M7+P7</f>
        <v>3</v>
      </c>
      <c r="K7" s="17">
        <f t="shared" ref="K7:K18" si="3">N7+Q7</f>
        <v>3</v>
      </c>
      <c r="L7" s="16">
        <f>M7+N7</f>
        <v>3</v>
      </c>
      <c r="M7" s="60">
        <v>1</v>
      </c>
      <c r="N7" s="61">
        <v>2</v>
      </c>
      <c r="O7" s="15">
        <f>P7+Q7</f>
        <v>3</v>
      </c>
      <c r="P7" s="60">
        <v>2</v>
      </c>
      <c r="Q7" s="15">
        <v>1</v>
      </c>
      <c r="R7" s="16">
        <f t="shared" ref="R7:R18" si="4">S7+T7</f>
        <v>0</v>
      </c>
      <c r="S7" s="26">
        <f t="shared" ref="S7:T18" si="5">M7-P7</f>
        <v>-1</v>
      </c>
      <c r="T7" s="30">
        <f t="shared" si="5"/>
        <v>1</v>
      </c>
    </row>
    <row r="8" spans="1:20" s="2" customFormat="1" ht="36" customHeight="1" x14ac:dyDescent="0.2">
      <c r="A8" s="67"/>
      <c r="B8" s="8" t="s">
        <v>50</v>
      </c>
      <c r="C8" s="16">
        <f t="shared" si="0"/>
        <v>3</v>
      </c>
      <c r="D8" s="26">
        <f t="shared" si="1"/>
        <v>1</v>
      </c>
      <c r="E8" s="17">
        <f t="shared" si="1"/>
        <v>2</v>
      </c>
      <c r="F8" s="16">
        <f t="shared" ref="F8:F18" si="6">G8+H8</f>
        <v>1</v>
      </c>
      <c r="G8" s="60">
        <v>0</v>
      </c>
      <c r="H8" s="61">
        <v>1</v>
      </c>
      <c r="I8" s="17">
        <f t="shared" si="2"/>
        <v>2</v>
      </c>
      <c r="J8" s="26">
        <f t="shared" ref="J8:J18" si="7">M8+P8</f>
        <v>1</v>
      </c>
      <c r="K8" s="17">
        <f t="shared" si="3"/>
        <v>1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1</v>
      </c>
      <c r="P8" s="60">
        <v>0</v>
      </c>
      <c r="Q8" s="15">
        <v>1</v>
      </c>
      <c r="R8" s="16">
        <f t="shared" si="4"/>
        <v>0</v>
      </c>
      <c r="S8" s="26">
        <f t="shared" si="5"/>
        <v>1</v>
      </c>
      <c r="T8" s="30">
        <f t="shared" si="5"/>
        <v>-1</v>
      </c>
    </row>
    <row r="9" spans="1:20" s="2" customFormat="1" ht="36" customHeight="1" x14ac:dyDescent="0.2">
      <c r="A9" s="67"/>
      <c r="B9" s="8" t="s">
        <v>51</v>
      </c>
      <c r="C9" s="16">
        <f t="shared" si="0"/>
        <v>8</v>
      </c>
      <c r="D9" s="26">
        <f t="shared" si="1"/>
        <v>3</v>
      </c>
      <c r="E9" s="17">
        <f t="shared" si="1"/>
        <v>5</v>
      </c>
      <c r="F9" s="16">
        <f t="shared" si="6"/>
        <v>0</v>
      </c>
      <c r="G9" s="60">
        <v>0</v>
      </c>
      <c r="H9" s="61">
        <v>0</v>
      </c>
      <c r="I9" s="17">
        <f t="shared" si="2"/>
        <v>8</v>
      </c>
      <c r="J9" s="26">
        <f t="shared" si="7"/>
        <v>3</v>
      </c>
      <c r="K9" s="17">
        <f t="shared" si="3"/>
        <v>5</v>
      </c>
      <c r="L9" s="16">
        <f t="shared" si="8"/>
        <v>2</v>
      </c>
      <c r="M9" s="60">
        <v>1</v>
      </c>
      <c r="N9" s="61">
        <v>1</v>
      </c>
      <c r="O9" s="15">
        <f t="shared" si="9"/>
        <v>6</v>
      </c>
      <c r="P9" s="60">
        <v>2</v>
      </c>
      <c r="Q9" s="15">
        <v>4</v>
      </c>
      <c r="R9" s="16">
        <f t="shared" si="4"/>
        <v>-4</v>
      </c>
      <c r="S9" s="26">
        <f t="shared" si="5"/>
        <v>-1</v>
      </c>
      <c r="T9" s="30">
        <f t="shared" si="5"/>
        <v>-3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</v>
      </c>
      <c r="D10" s="26">
        <f t="shared" si="1"/>
        <v>1</v>
      </c>
      <c r="E10" s="17">
        <f t="shared" si="1"/>
        <v>0</v>
      </c>
      <c r="F10" s="16">
        <f t="shared" si="6"/>
        <v>0</v>
      </c>
      <c r="G10" s="60">
        <v>0</v>
      </c>
      <c r="H10" s="61">
        <v>0</v>
      </c>
      <c r="I10" s="17">
        <f t="shared" si="2"/>
        <v>1</v>
      </c>
      <c r="J10" s="26">
        <f t="shared" si="7"/>
        <v>1</v>
      </c>
      <c r="K10" s="17">
        <f t="shared" si="3"/>
        <v>0</v>
      </c>
      <c r="L10" s="16">
        <f t="shared" si="8"/>
        <v>0</v>
      </c>
      <c r="M10" s="60">
        <v>0</v>
      </c>
      <c r="N10" s="61">
        <v>0</v>
      </c>
      <c r="O10" s="15">
        <f t="shared" si="9"/>
        <v>1</v>
      </c>
      <c r="P10" s="60">
        <v>1</v>
      </c>
      <c r="Q10" s="15">
        <v>0</v>
      </c>
      <c r="R10" s="16">
        <f t="shared" si="4"/>
        <v>-1</v>
      </c>
      <c r="S10" s="26">
        <f t="shared" si="5"/>
        <v>-1</v>
      </c>
      <c r="T10" s="30">
        <f t="shared" si="5"/>
        <v>0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</v>
      </c>
      <c r="D11" s="26">
        <f t="shared" si="1"/>
        <v>1</v>
      </c>
      <c r="E11" s="17">
        <f t="shared" si="1"/>
        <v>1</v>
      </c>
      <c r="F11" s="16">
        <f t="shared" si="6"/>
        <v>0</v>
      </c>
      <c r="G11" s="60">
        <v>0</v>
      </c>
      <c r="H11" s="61">
        <v>0</v>
      </c>
      <c r="I11" s="17">
        <f t="shared" si="2"/>
        <v>2</v>
      </c>
      <c r="J11" s="26">
        <f t="shared" si="7"/>
        <v>1</v>
      </c>
      <c r="K11" s="17">
        <f t="shared" si="3"/>
        <v>1</v>
      </c>
      <c r="L11" s="16">
        <f t="shared" si="8"/>
        <v>0</v>
      </c>
      <c r="M11" s="60">
        <v>0</v>
      </c>
      <c r="N11" s="61">
        <v>0</v>
      </c>
      <c r="O11" s="15">
        <f t="shared" si="9"/>
        <v>2</v>
      </c>
      <c r="P11" s="60">
        <v>1</v>
      </c>
      <c r="Q11" s="15">
        <v>1</v>
      </c>
      <c r="R11" s="16">
        <f t="shared" si="4"/>
        <v>-2</v>
      </c>
      <c r="S11" s="26">
        <f t="shared" si="5"/>
        <v>-1</v>
      </c>
      <c r="T11" s="30">
        <f t="shared" si="5"/>
        <v>-1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23</v>
      </c>
      <c r="D12" s="26">
        <f t="shared" si="1"/>
        <v>11</v>
      </c>
      <c r="E12" s="17">
        <f t="shared" si="1"/>
        <v>12</v>
      </c>
      <c r="F12" s="16">
        <f t="shared" si="6"/>
        <v>2</v>
      </c>
      <c r="G12" s="60">
        <v>1</v>
      </c>
      <c r="H12" s="61">
        <v>1</v>
      </c>
      <c r="I12" s="17">
        <f t="shared" si="2"/>
        <v>21</v>
      </c>
      <c r="J12" s="26">
        <f t="shared" si="7"/>
        <v>10</v>
      </c>
      <c r="K12" s="17">
        <f t="shared" si="3"/>
        <v>11</v>
      </c>
      <c r="L12" s="16">
        <f t="shared" si="8"/>
        <v>9</v>
      </c>
      <c r="M12" s="60">
        <v>5</v>
      </c>
      <c r="N12" s="61">
        <v>4</v>
      </c>
      <c r="O12" s="15">
        <f t="shared" si="9"/>
        <v>12</v>
      </c>
      <c r="P12" s="60">
        <v>5</v>
      </c>
      <c r="Q12" s="15">
        <v>7</v>
      </c>
      <c r="R12" s="16">
        <f t="shared" si="4"/>
        <v>-3</v>
      </c>
      <c r="S12" s="26">
        <f t="shared" si="5"/>
        <v>0</v>
      </c>
      <c r="T12" s="30">
        <f t="shared" si="5"/>
        <v>-3</v>
      </c>
    </row>
    <row r="13" spans="1:20" s="2" customFormat="1" ht="36" customHeight="1" x14ac:dyDescent="0.2">
      <c r="A13" s="67"/>
      <c r="B13" s="8" t="s">
        <v>55</v>
      </c>
      <c r="C13" s="16">
        <f t="shared" si="0"/>
        <v>7</v>
      </c>
      <c r="D13" s="26">
        <f t="shared" si="1"/>
        <v>2</v>
      </c>
      <c r="E13" s="17">
        <f t="shared" si="1"/>
        <v>5</v>
      </c>
      <c r="F13" s="16">
        <f t="shared" si="6"/>
        <v>4</v>
      </c>
      <c r="G13" s="60">
        <v>2</v>
      </c>
      <c r="H13" s="61">
        <v>2</v>
      </c>
      <c r="I13" s="17">
        <f t="shared" si="2"/>
        <v>3</v>
      </c>
      <c r="J13" s="26">
        <f t="shared" si="7"/>
        <v>0</v>
      </c>
      <c r="K13" s="17">
        <f t="shared" si="3"/>
        <v>3</v>
      </c>
      <c r="L13" s="16">
        <f t="shared" si="8"/>
        <v>0</v>
      </c>
      <c r="M13" s="60">
        <v>0</v>
      </c>
      <c r="N13" s="61">
        <v>0</v>
      </c>
      <c r="O13" s="15">
        <f t="shared" si="9"/>
        <v>3</v>
      </c>
      <c r="P13" s="60">
        <v>0</v>
      </c>
      <c r="Q13" s="15">
        <v>3</v>
      </c>
      <c r="R13" s="16">
        <f t="shared" si="4"/>
        <v>-3</v>
      </c>
      <c r="S13" s="26">
        <f t="shared" si="5"/>
        <v>0</v>
      </c>
      <c r="T13" s="30">
        <f t="shared" si="5"/>
        <v>-3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9</v>
      </c>
      <c r="D14" s="26">
        <f t="shared" si="1"/>
        <v>2</v>
      </c>
      <c r="E14" s="17">
        <f t="shared" si="1"/>
        <v>7</v>
      </c>
      <c r="F14" s="16">
        <f t="shared" si="6"/>
        <v>3</v>
      </c>
      <c r="G14" s="60">
        <v>0</v>
      </c>
      <c r="H14" s="61">
        <v>3</v>
      </c>
      <c r="I14" s="17">
        <f t="shared" si="2"/>
        <v>6</v>
      </c>
      <c r="J14" s="26">
        <f t="shared" si="7"/>
        <v>2</v>
      </c>
      <c r="K14" s="17">
        <f t="shared" si="3"/>
        <v>4</v>
      </c>
      <c r="L14" s="16">
        <f t="shared" si="8"/>
        <v>3</v>
      </c>
      <c r="M14" s="60">
        <v>1</v>
      </c>
      <c r="N14" s="61">
        <v>2</v>
      </c>
      <c r="O14" s="15">
        <f t="shared" si="9"/>
        <v>3</v>
      </c>
      <c r="P14" s="60">
        <v>1</v>
      </c>
      <c r="Q14" s="15">
        <v>2</v>
      </c>
      <c r="R14" s="16">
        <f t="shared" si="4"/>
        <v>0</v>
      </c>
      <c r="S14" s="26">
        <f t="shared" si="5"/>
        <v>0</v>
      </c>
      <c r="T14" s="30">
        <f t="shared" si="5"/>
        <v>0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10</v>
      </c>
      <c r="D15" s="26">
        <f t="shared" si="1"/>
        <v>4</v>
      </c>
      <c r="E15" s="17">
        <f t="shared" si="1"/>
        <v>6</v>
      </c>
      <c r="F15" s="16">
        <f t="shared" si="6"/>
        <v>2</v>
      </c>
      <c r="G15" s="60">
        <v>1</v>
      </c>
      <c r="H15" s="61">
        <v>1</v>
      </c>
      <c r="I15" s="17">
        <f t="shared" si="2"/>
        <v>8</v>
      </c>
      <c r="J15" s="26">
        <f t="shared" si="7"/>
        <v>3</v>
      </c>
      <c r="K15" s="17">
        <f t="shared" si="3"/>
        <v>5</v>
      </c>
      <c r="L15" s="16">
        <f t="shared" si="8"/>
        <v>4</v>
      </c>
      <c r="M15" s="60">
        <v>1</v>
      </c>
      <c r="N15" s="61">
        <v>3</v>
      </c>
      <c r="O15" s="15">
        <f t="shared" si="9"/>
        <v>4</v>
      </c>
      <c r="P15" s="60">
        <v>2</v>
      </c>
      <c r="Q15" s="15">
        <v>2</v>
      </c>
      <c r="R15" s="16">
        <f t="shared" si="4"/>
        <v>0</v>
      </c>
      <c r="S15" s="26">
        <f t="shared" si="5"/>
        <v>-1</v>
      </c>
      <c r="T15" s="30">
        <f t="shared" si="5"/>
        <v>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4</v>
      </c>
      <c r="D16" s="26">
        <f t="shared" si="1"/>
        <v>3</v>
      </c>
      <c r="E16" s="17">
        <f t="shared" si="1"/>
        <v>1</v>
      </c>
      <c r="F16" s="16">
        <f t="shared" si="6"/>
        <v>1</v>
      </c>
      <c r="G16" s="60">
        <v>1</v>
      </c>
      <c r="H16" s="61">
        <v>0</v>
      </c>
      <c r="I16" s="17">
        <f t="shared" si="2"/>
        <v>3</v>
      </c>
      <c r="J16" s="26">
        <f t="shared" si="7"/>
        <v>2</v>
      </c>
      <c r="K16" s="17">
        <f t="shared" si="3"/>
        <v>1</v>
      </c>
      <c r="L16" s="16">
        <f t="shared" si="8"/>
        <v>2</v>
      </c>
      <c r="M16" s="60">
        <v>1</v>
      </c>
      <c r="N16" s="61">
        <v>1</v>
      </c>
      <c r="O16" s="15">
        <f t="shared" si="9"/>
        <v>1</v>
      </c>
      <c r="P16" s="60">
        <v>1</v>
      </c>
      <c r="Q16" s="15">
        <v>0</v>
      </c>
      <c r="R16" s="16">
        <f t="shared" si="4"/>
        <v>1</v>
      </c>
      <c r="S16" s="26">
        <f t="shared" si="5"/>
        <v>0</v>
      </c>
      <c r="T16" s="30">
        <f t="shared" si="5"/>
        <v>1</v>
      </c>
    </row>
    <row r="17" spans="1:20" s="2" customFormat="1" ht="36" customHeight="1" x14ac:dyDescent="0.2">
      <c r="A17" s="67"/>
      <c r="B17" s="8" t="s">
        <v>59</v>
      </c>
      <c r="C17" s="16">
        <f t="shared" si="0"/>
        <v>4</v>
      </c>
      <c r="D17" s="26">
        <f t="shared" si="1"/>
        <v>2</v>
      </c>
      <c r="E17" s="17">
        <f t="shared" si="1"/>
        <v>2</v>
      </c>
      <c r="F17" s="16">
        <f t="shared" si="6"/>
        <v>0</v>
      </c>
      <c r="G17" s="60">
        <v>0</v>
      </c>
      <c r="H17" s="61">
        <v>0</v>
      </c>
      <c r="I17" s="17">
        <f t="shared" si="2"/>
        <v>4</v>
      </c>
      <c r="J17" s="26">
        <f t="shared" si="7"/>
        <v>2</v>
      </c>
      <c r="K17" s="17">
        <f t="shared" si="3"/>
        <v>2</v>
      </c>
      <c r="L17" s="16">
        <f t="shared" si="8"/>
        <v>3</v>
      </c>
      <c r="M17" s="60">
        <v>2</v>
      </c>
      <c r="N17" s="61">
        <v>1</v>
      </c>
      <c r="O17" s="15">
        <f t="shared" si="9"/>
        <v>1</v>
      </c>
      <c r="P17" s="60">
        <v>0</v>
      </c>
      <c r="Q17" s="15">
        <v>1</v>
      </c>
      <c r="R17" s="16">
        <f t="shared" si="4"/>
        <v>2</v>
      </c>
      <c r="S17" s="26">
        <f t="shared" si="5"/>
        <v>2</v>
      </c>
      <c r="T17" s="30">
        <f t="shared" si="5"/>
        <v>0</v>
      </c>
    </row>
    <row r="18" spans="1:20" s="2" customFormat="1" ht="36" customHeight="1" x14ac:dyDescent="0.2">
      <c r="A18" s="67"/>
      <c r="B18" s="8" t="s">
        <v>60</v>
      </c>
      <c r="C18" s="16">
        <f t="shared" si="0"/>
        <v>3</v>
      </c>
      <c r="D18" s="26">
        <f t="shared" si="1"/>
        <v>0</v>
      </c>
      <c r="E18" s="17">
        <f t="shared" si="1"/>
        <v>3</v>
      </c>
      <c r="F18" s="16">
        <f t="shared" si="6"/>
        <v>0</v>
      </c>
      <c r="G18" s="60">
        <v>0</v>
      </c>
      <c r="H18" s="61">
        <v>0</v>
      </c>
      <c r="I18" s="17">
        <f t="shared" si="2"/>
        <v>3</v>
      </c>
      <c r="J18" s="26">
        <f t="shared" si="7"/>
        <v>0</v>
      </c>
      <c r="K18" s="17">
        <f t="shared" si="3"/>
        <v>3</v>
      </c>
      <c r="L18" s="16">
        <f t="shared" si="8"/>
        <v>0</v>
      </c>
      <c r="M18" s="60">
        <v>0</v>
      </c>
      <c r="N18" s="61">
        <v>0</v>
      </c>
      <c r="O18" s="15">
        <f t="shared" si="9"/>
        <v>3</v>
      </c>
      <c r="P18" s="60">
        <v>0</v>
      </c>
      <c r="Q18" s="15">
        <v>3</v>
      </c>
      <c r="R18" s="16">
        <f t="shared" si="4"/>
        <v>-3</v>
      </c>
      <c r="S18" s="26">
        <f t="shared" si="5"/>
        <v>0</v>
      </c>
      <c r="T18" s="30">
        <f t="shared" si="5"/>
        <v>-3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99.999999999999986</v>
      </c>
      <c r="F19" s="36">
        <f t="shared" si="10"/>
        <v>100</v>
      </c>
      <c r="G19" s="34">
        <f t="shared" si="10"/>
        <v>99.999999999999972</v>
      </c>
      <c r="H19" s="37">
        <f t="shared" si="10"/>
        <v>100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99.999999999999986</v>
      </c>
      <c r="M19" s="34">
        <f t="shared" si="10"/>
        <v>100.00000000000001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8.6419753086419746</v>
      </c>
      <c r="D20" s="40">
        <f>D7/$D$6*100</f>
        <v>11.76470588235294</v>
      </c>
      <c r="E20" s="41">
        <f>E7/$E$6*100</f>
        <v>6.3829787234042552</v>
      </c>
      <c r="F20" s="39">
        <f>F7/$F$6*100</f>
        <v>7.1428571428571423</v>
      </c>
      <c r="G20" s="40">
        <f>G7/$G$6*100</f>
        <v>16.666666666666664</v>
      </c>
      <c r="H20" s="42">
        <f>H7/$H$6*100</f>
        <v>0</v>
      </c>
      <c r="I20" s="41">
        <f>I7/$I$6*100</f>
        <v>8.9552238805970141</v>
      </c>
      <c r="J20" s="40">
        <f>J7/$J$6*100</f>
        <v>10.714285714285714</v>
      </c>
      <c r="K20" s="41">
        <f>K7/$K$6*100</f>
        <v>7.6923076923076925</v>
      </c>
      <c r="L20" s="39">
        <f>L7/$L$6*100</f>
        <v>11.111111111111111</v>
      </c>
      <c r="M20" s="43">
        <f>M7/$M$6*100</f>
        <v>7.6923076923076925</v>
      </c>
      <c r="N20" s="44">
        <f>N7/$N$6*100</f>
        <v>14.285714285714285</v>
      </c>
      <c r="O20" s="45">
        <f>O7/$O$6*100</f>
        <v>7.5</v>
      </c>
      <c r="P20" s="43">
        <f>P7/$P$6*100</f>
        <v>13.333333333333334</v>
      </c>
      <c r="Q20" s="45">
        <f>Q7/$Q$6*100</f>
        <v>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3.7037037037037033</v>
      </c>
      <c r="D21" s="40">
        <f t="shared" ref="D21:D31" si="12">D8/$D$6*100</f>
        <v>2.9411764705882351</v>
      </c>
      <c r="E21" s="41">
        <f t="shared" ref="E21:E31" si="13">E8/$E$6*100</f>
        <v>4.2553191489361701</v>
      </c>
      <c r="F21" s="39">
        <f t="shared" ref="F21:F31" si="14">F8/$F$6*100</f>
        <v>7.1428571428571423</v>
      </c>
      <c r="G21" s="40">
        <f t="shared" ref="G21:G31" si="15">G8/$G$6*100</f>
        <v>0</v>
      </c>
      <c r="H21" s="42">
        <f t="shared" ref="H21:H31" si="16">H8/$H$6*100</f>
        <v>12.5</v>
      </c>
      <c r="I21" s="41">
        <f t="shared" ref="I21:I31" si="17">I8/$I$6*100</f>
        <v>2.9850746268656714</v>
      </c>
      <c r="J21" s="40">
        <f t="shared" ref="J21:J31" si="18">J8/$J$6*100</f>
        <v>3.5714285714285712</v>
      </c>
      <c r="K21" s="41">
        <f t="shared" ref="K21:K31" si="19">K8/$K$6*100</f>
        <v>2.5641025641025639</v>
      </c>
      <c r="L21" s="39">
        <f t="shared" ref="L21:L31" si="20">L8/$L$6*100</f>
        <v>3.7037037037037033</v>
      </c>
      <c r="M21" s="43">
        <f t="shared" ref="M21:M31" si="21">M8/$M$6*100</f>
        <v>7.6923076923076925</v>
      </c>
      <c r="N21" s="44">
        <f t="shared" ref="N21:N31" si="22">N8/$N$6*100</f>
        <v>0</v>
      </c>
      <c r="O21" s="45">
        <f t="shared" ref="O21:O31" si="23">O8/$O$6*100</f>
        <v>2.5</v>
      </c>
      <c r="P21" s="43">
        <f t="shared" ref="P21:P31" si="24">P8/$P$6*100</f>
        <v>0</v>
      </c>
      <c r="Q21" s="45">
        <f t="shared" ref="Q21:Q31" si="25">Q8/$Q$6*100</f>
        <v>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9.8765432098765427</v>
      </c>
      <c r="D22" s="40">
        <f t="shared" si="12"/>
        <v>8.8235294117647065</v>
      </c>
      <c r="E22" s="41">
        <f t="shared" si="13"/>
        <v>10.638297872340425</v>
      </c>
      <c r="F22" s="39">
        <f t="shared" si="14"/>
        <v>0</v>
      </c>
      <c r="G22" s="40">
        <f t="shared" si="15"/>
        <v>0</v>
      </c>
      <c r="H22" s="42">
        <f t="shared" si="16"/>
        <v>0</v>
      </c>
      <c r="I22" s="41">
        <f t="shared" si="17"/>
        <v>11.940298507462686</v>
      </c>
      <c r="J22" s="40">
        <f t="shared" si="18"/>
        <v>10.714285714285714</v>
      </c>
      <c r="K22" s="41">
        <f t="shared" si="19"/>
        <v>12.820512820512819</v>
      </c>
      <c r="L22" s="39">
        <f t="shared" si="20"/>
        <v>7.4074074074074066</v>
      </c>
      <c r="M22" s="43">
        <f t="shared" si="21"/>
        <v>7.6923076923076925</v>
      </c>
      <c r="N22" s="44">
        <f t="shared" si="22"/>
        <v>7.1428571428571423</v>
      </c>
      <c r="O22" s="45">
        <f t="shared" si="23"/>
        <v>15</v>
      </c>
      <c r="P22" s="43">
        <f t="shared" si="24"/>
        <v>13.333333333333334</v>
      </c>
      <c r="Q22" s="45">
        <f t="shared" si="25"/>
        <v>16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1.2345679012345678</v>
      </c>
      <c r="D23" s="40">
        <f t="shared" si="12"/>
        <v>2.9411764705882351</v>
      </c>
      <c r="E23" s="41">
        <f t="shared" si="13"/>
        <v>0</v>
      </c>
      <c r="F23" s="39">
        <f t="shared" si="14"/>
        <v>0</v>
      </c>
      <c r="G23" s="40">
        <f t="shared" si="15"/>
        <v>0</v>
      </c>
      <c r="H23" s="42">
        <f t="shared" si="16"/>
        <v>0</v>
      </c>
      <c r="I23" s="41">
        <f t="shared" si="17"/>
        <v>1.4925373134328357</v>
      </c>
      <c r="J23" s="40">
        <f t="shared" si="18"/>
        <v>3.5714285714285712</v>
      </c>
      <c r="K23" s="41">
        <f t="shared" si="19"/>
        <v>0</v>
      </c>
      <c r="L23" s="39">
        <f t="shared" si="20"/>
        <v>0</v>
      </c>
      <c r="M23" s="43">
        <f t="shared" si="21"/>
        <v>0</v>
      </c>
      <c r="N23" s="44">
        <f t="shared" si="22"/>
        <v>0</v>
      </c>
      <c r="O23" s="45">
        <f t="shared" si="23"/>
        <v>2.5</v>
      </c>
      <c r="P23" s="43">
        <f t="shared" si="24"/>
        <v>6.666666666666667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2.4691358024691357</v>
      </c>
      <c r="D24" s="40">
        <f t="shared" si="12"/>
        <v>2.9411764705882351</v>
      </c>
      <c r="E24" s="41">
        <f t="shared" si="13"/>
        <v>2.1276595744680851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2.9850746268656714</v>
      </c>
      <c r="J24" s="40">
        <f t="shared" si="18"/>
        <v>3.5714285714285712</v>
      </c>
      <c r="K24" s="41">
        <f t="shared" si="19"/>
        <v>2.5641025641025639</v>
      </c>
      <c r="L24" s="39">
        <f t="shared" si="20"/>
        <v>0</v>
      </c>
      <c r="M24" s="43">
        <f t="shared" si="21"/>
        <v>0</v>
      </c>
      <c r="N24" s="44">
        <f t="shared" si="22"/>
        <v>0</v>
      </c>
      <c r="O24" s="45">
        <f t="shared" si="23"/>
        <v>5</v>
      </c>
      <c r="P24" s="43">
        <f t="shared" si="24"/>
        <v>6.666666666666667</v>
      </c>
      <c r="Q24" s="45">
        <f t="shared" si="25"/>
        <v>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28.39506172839506</v>
      </c>
      <c r="D25" s="40">
        <f t="shared" si="12"/>
        <v>32.352941176470587</v>
      </c>
      <c r="E25" s="41">
        <f t="shared" si="13"/>
        <v>25.531914893617021</v>
      </c>
      <c r="F25" s="39">
        <f t="shared" si="14"/>
        <v>14.285714285714285</v>
      </c>
      <c r="G25" s="40">
        <f t="shared" si="15"/>
        <v>16.666666666666664</v>
      </c>
      <c r="H25" s="42">
        <f t="shared" si="16"/>
        <v>12.5</v>
      </c>
      <c r="I25" s="41">
        <f t="shared" si="17"/>
        <v>31.343283582089555</v>
      </c>
      <c r="J25" s="40">
        <f t="shared" si="18"/>
        <v>35.714285714285715</v>
      </c>
      <c r="K25" s="41">
        <f t="shared" si="19"/>
        <v>28.205128205128204</v>
      </c>
      <c r="L25" s="39">
        <f t="shared" si="20"/>
        <v>33.333333333333329</v>
      </c>
      <c r="M25" s="43">
        <f t="shared" si="21"/>
        <v>38.461538461538467</v>
      </c>
      <c r="N25" s="44">
        <f t="shared" si="22"/>
        <v>28.571428571428569</v>
      </c>
      <c r="O25" s="45">
        <f t="shared" si="23"/>
        <v>30</v>
      </c>
      <c r="P25" s="43">
        <f t="shared" si="24"/>
        <v>33.333333333333329</v>
      </c>
      <c r="Q25" s="45">
        <f t="shared" si="25"/>
        <v>28.000000000000004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8.6419753086419746</v>
      </c>
      <c r="D26" s="40">
        <f t="shared" si="12"/>
        <v>5.8823529411764701</v>
      </c>
      <c r="E26" s="41">
        <f t="shared" si="13"/>
        <v>10.638297872340425</v>
      </c>
      <c r="F26" s="39">
        <f t="shared" si="14"/>
        <v>28.571428571428569</v>
      </c>
      <c r="G26" s="40">
        <f t="shared" si="15"/>
        <v>33.333333333333329</v>
      </c>
      <c r="H26" s="42">
        <f t="shared" si="16"/>
        <v>25</v>
      </c>
      <c r="I26" s="41">
        <f t="shared" si="17"/>
        <v>4.4776119402985071</v>
      </c>
      <c r="J26" s="40">
        <f t="shared" si="18"/>
        <v>0</v>
      </c>
      <c r="K26" s="41">
        <f t="shared" si="19"/>
        <v>7.6923076923076925</v>
      </c>
      <c r="L26" s="39">
        <f t="shared" si="20"/>
        <v>0</v>
      </c>
      <c r="M26" s="43">
        <f t="shared" si="21"/>
        <v>0</v>
      </c>
      <c r="N26" s="44">
        <f t="shared" si="22"/>
        <v>0</v>
      </c>
      <c r="O26" s="45">
        <f t="shared" si="23"/>
        <v>7.5</v>
      </c>
      <c r="P26" s="43">
        <f t="shared" si="24"/>
        <v>0</v>
      </c>
      <c r="Q26" s="45">
        <f t="shared" si="25"/>
        <v>12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11.111111111111111</v>
      </c>
      <c r="D27" s="40">
        <f t="shared" si="12"/>
        <v>5.8823529411764701</v>
      </c>
      <c r="E27" s="41">
        <f t="shared" si="13"/>
        <v>14.893617021276595</v>
      </c>
      <c r="F27" s="39">
        <f t="shared" si="14"/>
        <v>21.428571428571427</v>
      </c>
      <c r="G27" s="40">
        <f t="shared" si="15"/>
        <v>0</v>
      </c>
      <c r="H27" s="42">
        <f t="shared" si="16"/>
        <v>37.5</v>
      </c>
      <c r="I27" s="41">
        <f t="shared" si="17"/>
        <v>8.9552238805970141</v>
      </c>
      <c r="J27" s="40">
        <f t="shared" si="18"/>
        <v>7.1428571428571423</v>
      </c>
      <c r="K27" s="41">
        <f t="shared" si="19"/>
        <v>10.256410256410255</v>
      </c>
      <c r="L27" s="39">
        <f t="shared" si="20"/>
        <v>11.111111111111111</v>
      </c>
      <c r="M27" s="43">
        <f t="shared" si="21"/>
        <v>7.6923076923076925</v>
      </c>
      <c r="N27" s="44">
        <f t="shared" si="22"/>
        <v>14.285714285714285</v>
      </c>
      <c r="O27" s="45">
        <f t="shared" si="23"/>
        <v>7.5</v>
      </c>
      <c r="P27" s="43">
        <f t="shared" si="24"/>
        <v>6.666666666666667</v>
      </c>
      <c r="Q27" s="45">
        <f t="shared" si="25"/>
        <v>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12.345679012345679</v>
      </c>
      <c r="D28" s="40">
        <f t="shared" si="12"/>
        <v>11.76470588235294</v>
      </c>
      <c r="E28" s="41">
        <f t="shared" si="13"/>
        <v>12.76595744680851</v>
      </c>
      <c r="F28" s="39">
        <f t="shared" si="14"/>
        <v>14.285714285714285</v>
      </c>
      <c r="G28" s="40">
        <f t="shared" si="15"/>
        <v>16.666666666666664</v>
      </c>
      <c r="H28" s="42">
        <f t="shared" si="16"/>
        <v>12.5</v>
      </c>
      <c r="I28" s="41">
        <f t="shared" si="17"/>
        <v>11.940298507462686</v>
      </c>
      <c r="J28" s="40">
        <f t="shared" si="18"/>
        <v>10.714285714285714</v>
      </c>
      <c r="K28" s="41">
        <f t="shared" si="19"/>
        <v>12.820512820512819</v>
      </c>
      <c r="L28" s="39">
        <f t="shared" si="20"/>
        <v>14.814814814814813</v>
      </c>
      <c r="M28" s="43">
        <f t="shared" si="21"/>
        <v>7.6923076923076925</v>
      </c>
      <c r="N28" s="44">
        <f t="shared" si="22"/>
        <v>21.428571428571427</v>
      </c>
      <c r="O28" s="45">
        <f t="shared" si="23"/>
        <v>10</v>
      </c>
      <c r="P28" s="43">
        <f t="shared" si="24"/>
        <v>13.333333333333334</v>
      </c>
      <c r="Q28" s="45">
        <f t="shared" si="25"/>
        <v>8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4.9382716049382713</v>
      </c>
      <c r="D29" s="40">
        <f t="shared" si="12"/>
        <v>8.8235294117647065</v>
      </c>
      <c r="E29" s="41">
        <f t="shared" si="13"/>
        <v>2.1276595744680851</v>
      </c>
      <c r="F29" s="39">
        <f t="shared" si="14"/>
        <v>7.1428571428571423</v>
      </c>
      <c r="G29" s="40">
        <f t="shared" si="15"/>
        <v>16.666666666666664</v>
      </c>
      <c r="H29" s="42">
        <f t="shared" si="16"/>
        <v>0</v>
      </c>
      <c r="I29" s="41">
        <f t="shared" si="17"/>
        <v>4.4776119402985071</v>
      </c>
      <c r="J29" s="40">
        <f t="shared" si="18"/>
        <v>7.1428571428571423</v>
      </c>
      <c r="K29" s="41">
        <f t="shared" si="19"/>
        <v>2.5641025641025639</v>
      </c>
      <c r="L29" s="39">
        <f t="shared" si="20"/>
        <v>7.4074074074074066</v>
      </c>
      <c r="M29" s="43">
        <f t="shared" si="21"/>
        <v>7.6923076923076925</v>
      </c>
      <c r="N29" s="44">
        <f t="shared" si="22"/>
        <v>7.1428571428571423</v>
      </c>
      <c r="O29" s="45">
        <f t="shared" si="23"/>
        <v>2.5</v>
      </c>
      <c r="P29" s="43">
        <f t="shared" si="24"/>
        <v>6.666666666666667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4.9382716049382713</v>
      </c>
      <c r="D30" s="40">
        <f t="shared" si="12"/>
        <v>5.8823529411764701</v>
      </c>
      <c r="E30" s="41">
        <f t="shared" si="13"/>
        <v>4.2553191489361701</v>
      </c>
      <c r="F30" s="39">
        <f t="shared" si="14"/>
        <v>0</v>
      </c>
      <c r="G30" s="40">
        <f t="shared" si="15"/>
        <v>0</v>
      </c>
      <c r="H30" s="42">
        <f t="shared" si="16"/>
        <v>0</v>
      </c>
      <c r="I30" s="41">
        <f t="shared" si="17"/>
        <v>5.9701492537313428</v>
      </c>
      <c r="J30" s="40">
        <f t="shared" si="18"/>
        <v>7.1428571428571423</v>
      </c>
      <c r="K30" s="41">
        <f t="shared" si="19"/>
        <v>5.1282051282051277</v>
      </c>
      <c r="L30" s="39">
        <f t="shared" si="20"/>
        <v>11.111111111111111</v>
      </c>
      <c r="M30" s="43">
        <f t="shared" si="21"/>
        <v>15.384615384615385</v>
      </c>
      <c r="N30" s="44">
        <f t="shared" si="22"/>
        <v>7.1428571428571423</v>
      </c>
      <c r="O30" s="45">
        <f t="shared" si="23"/>
        <v>2.5</v>
      </c>
      <c r="P30" s="43">
        <f t="shared" si="24"/>
        <v>0</v>
      </c>
      <c r="Q30" s="45">
        <f t="shared" si="25"/>
        <v>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3.7037037037037033</v>
      </c>
      <c r="D31" s="47">
        <f t="shared" si="12"/>
        <v>0</v>
      </c>
      <c r="E31" s="48">
        <f t="shared" si="13"/>
        <v>6.3829787234042552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4.4776119402985071</v>
      </c>
      <c r="J31" s="47">
        <f t="shared" si="18"/>
        <v>0</v>
      </c>
      <c r="K31" s="48">
        <f t="shared" si="19"/>
        <v>7.6923076923076925</v>
      </c>
      <c r="L31" s="46">
        <f t="shared" si="20"/>
        <v>0</v>
      </c>
      <c r="M31" s="50">
        <f t="shared" si="21"/>
        <v>0</v>
      </c>
      <c r="N31" s="51">
        <f t="shared" si="22"/>
        <v>0</v>
      </c>
      <c r="O31" s="52">
        <f t="shared" si="23"/>
        <v>7.5</v>
      </c>
      <c r="P31" s="50">
        <f t="shared" si="24"/>
        <v>0</v>
      </c>
      <c r="Q31" s="52">
        <f t="shared" si="25"/>
        <v>12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334</v>
      </c>
      <c r="D6" s="25">
        <f>SUM(D7:D18)</f>
        <v>157</v>
      </c>
      <c r="E6" s="19">
        <f>SUM(E7:E18)</f>
        <v>177</v>
      </c>
      <c r="F6" s="18">
        <f>G6+H6</f>
        <v>57</v>
      </c>
      <c r="G6" s="25">
        <f>SUM(G7:G18)</f>
        <v>24</v>
      </c>
      <c r="H6" s="20">
        <f>SUM(H7:H18)</f>
        <v>33</v>
      </c>
      <c r="I6" s="19">
        <f>J6+K6</f>
        <v>277</v>
      </c>
      <c r="J6" s="25">
        <f>SUM(J7:J18)</f>
        <v>133</v>
      </c>
      <c r="K6" s="19">
        <f>SUM(K7:K18)</f>
        <v>144</v>
      </c>
      <c r="L6" s="18">
        <f>M6+N6</f>
        <v>140</v>
      </c>
      <c r="M6" s="25">
        <f>SUM(M7:M18)</f>
        <v>70</v>
      </c>
      <c r="N6" s="20">
        <f>SUM(N7:N18)</f>
        <v>70</v>
      </c>
      <c r="O6" s="19">
        <f>P6+Q6</f>
        <v>137</v>
      </c>
      <c r="P6" s="25">
        <f>SUM(P7:P18)</f>
        <v>63</v>
      </c>
      <c r="Q6" s="19">
        <f>SUM(Q7:Q18)</f>
        <v>74</v>
      </c>
      <c r="R6" s="27">
        <f>S6+T6</f>
        <v>3</v>
      </c>
      <c r="S6" s="25">
        <f>SUM(S7:S18)</f>
        <v>7</v>
      </c>
      <c r="T6" s="29">
        <f>SUM(T7:T18)</f>
        <v>-4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23</v>
      </c>
      <c r="D7" s="26">
        <f t="shared" ref="D7:E18" si="1">G7+J7</f>
        <v>10</v>
      </c>
      <c r="E7" s="17">
        <f t="shared" si="1"/>
        <v>13</v>
      </c>
      <c r="F7" s="16">
        <f>G7+H7</f>
        <v>6</v>
      </c>
      <c r="G7" s="60">
        <v>2</v>
      </c>
      <c r="H7" s="61">
        <v>4</v>
      </c>
      <c r="I7" s="17">
        <f t="shared" ref="I7:I18" si="2">J7+K7</f>
        <v>17</v>
      </c>
      <c r="J7" s="26">
        <f>M7+P7</f>
        <v>8</v>
      </c>
      <c r="K7" s="17">
        <f t="shared" ref="K7:K18" si="3">N7+Q7</f>
        <v>9</v>
      </c>
      <c r="L7" s="16">
        <f>M7+N7</f>
        <v>11</v>
      </c>
      <c r="M7" s="60">
        <v>4</v>
      </c>
      <c r="N7" s="61">
        <v>7</v>
      </c>
      <c r="O7" s="15">
        <f>P7+Q7</f>
        <v>6</v>
      </c>
      <c r="P7" s="60">
        <v>4</v>
      </c>
      <c r="Q7" s="15">
        <v>2</v>
      </c>
      <c r="R7" s="16">
        <f t="shared" ref="R7:R18" si="4">S7+T7</f>
        <v>5</v>
      </c>
      <c r="S7" s="26">
        <f t="shared" ref="S7:T18" si="5">M7-P7</f>
        <v>0</v>
      </c>
      <c r="T7" s="30">
        <f t="shared" si="5"/>
        <v>5</v>
      </c>
    </row>
    <row r="8" spans="1:20" s="2" customFormat="1" ht="36" customHeight="1" x14ac:dyDescent="0.2">
      <c r="A8" s="67"/>
      <c r="B8" s="8" t="s">
        <v>50</v>
      </c>
      <c r="C8" s="16">
        <f t="shared" si="0"/>
        <v>21</v>
      </c>
      <c r="D8" s="26">
        <f t="shared" si="1"/>
        <v>8</v>
      </c>
      <c r="E8" s="17">
        <f t="shared" si="1"/>
        <v>13</v>
      </c>
      <c r="F8" s="16">
        <f t="shared" ref="F8:F18" si="6">G8+H8</f>
        <v>2</v>
      </c>
      <c r="G8" s="60">
        <v>0</v>
      </c>
      <c r="H8" s="61">
        <v>2</v>
      </c>
      <c r="I8" s="17">
        <f t="shared" si="2"/>
        <v>19</v>
      </c>
      <c r="J8" s="26">
        <f t="shared" ref="J8:J18" si="7">M8+P8</f>
        <v>8</v>
      </c>
      <c r="K8" s="17">
        <f t="shared" si="3"/>
        <v>11</v>
      </c>
      <c r="L8" s="16">
        <f t="shared" ref="L8:L18" si="8">M8+N8</f>
        <v>7</v>
      </c>
      <c r="M8" s="60">
        <v>1</v>
      </c>
      <c r="N8" s="61">
        <v>6</v>
      </c>
      <c r="O8" s="15">
        <f t="shared" ref="O8:O18" si="9">P8+Q8</f>
        <v>12</v>
      </c>
      <c r="P8" s="60">
        <v>7</v>
      </c>
      <c r="Q8" s="15">
        <v>5</v>
      </c>
      <c r="R8" s="16">
        <f t="shared" si="4"/>
        <v>-5</v>
      </c>
      <c r="S8" s="26">
        <f t="shared" si="5"/>
        <v>-6</v>
      </c>
      <c r="T8" s="30">
        <f t="shared" si="5"/>
        <v>1</v>
      </c>
    </row>
    <row r="9" spans="1:20" s="2" customFormat="1" ht="36" customHeight="1" x14ac:dyDescent="0.2">
      <c r="A9" s="67"/>
      <c r="B9" s="8" t="s">
        <v>51</v>
      </c>
      <c r="C9" s="16">
        <f t="shared" si="0"/>
        <v>11</v>
      </c>
      <c r="D9" s="26">
        <f t="shared" si="1"/>
        <v>5</v>
      </c>
      <c r="E9" s="17">
        <f t="shared" si="1"/>
        <v>6</v>
      </c>
      <c r="F9" s="16">
        <f t="shared" si="6"/>
        <v>0</v>
      </c>
      <c r="G9" s="60">
        <v>0</v>
      </c>
      <c r="H9" s="61">
        <v>0</v>
      </c>
      <c r="I9" s="17">
        <f t="shared" si="2"/>
        <v>11</v>
      </c>
      <c r="J9" s="26">
        <f t="shared" si="7"/>
        <v>5</v>
      </c>
      <c r="K9" s="17">
        <f t="shared" si="3"/>
        <v>6</v>
      </c>
      <c r="L9" s="16">
        <f t="shared" si="8"/>
        <v>7</v>
      </c>
      <c r="M9" s="60">
        <v>4</v>
      </c>
      <c r="N9" s="61">
        <v>3</v>
      </c>
      <c r="O9" s="15">
        <f t="shared" si="9"/>
        <v>4</v>
      </c>
      <c r="P9" s="60">
        <v>1</v>
      </c>
      <c r="Q9" s="15">
        <v>3</v>
      </c>
      <c r="R9" s="16">
        <f t="shared" si="4"/>
        <v>3</v>
      </c>
      <c r="S9" s="26">
        <f t="shared" si="5"/>
        <v>3</v>
      </c>
      <c r="T9" s="30">
        <f t="shared" si="5"/>
        <v>0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18</v>
      </c>
      <c r="D10" s="26">
        <f t="shared" si="1"/>
        <v>8</v>
      </c>
      <c r="E10" s="17">
        <f t="shared" si="1"/>
        <v>10</v>
      </c>
      <c r="F10" s="16">
        <f t="shared" si="6"/>
        <v>4</v>
      </c>
      <c r="G10" s="60">
        <v>2</v>
      </c>
      <c r="H10" s="61">
        <v>2</v>
      </c>
      <c r="I10" s="17">
        <f t="shared" si="2"/>
        <v>14</v>
      </c>
      <c r="J10" s="26">
        <f t="shared" si="7"/>
        <v>6</v>
      </c>
      <c r="K10" s="17">
        <f t="shared" si="3"/>
        <v>8</v>
      </c>
      <c r="L10" s="16">
        <f t="shared" si="8"/>
        <v>2</v>
      </c>
      <c r="M10" s="60">
        <v>2</v>
      </c>
      <c r="N10" s="61">
        <v>0</v>
      </c>
      <c r="O10" s="15">
        <f t="shared" si="9"/>
        <v>12</v>
      </c>
      <c r="P10" s="60">
        <v>4</v>
      </c>
      <c r="Q10" s="15">
        <v>8</v>
      </c>
      <c r="R10" s="16">
        <f t="shared" si="4"/>
        <v>-10</v>
      </c>
      <c r="S10" s="26">
        <f t="shared" si="5"/>
        <v>-2</v>
      </c>
      <c r="T10" s="30">
        <f t="shared" si="5"/>
        <v>-8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13</v>
      </c>
      <c r="D11" s="26">
        <f t="shared" si="1"/>
        <v>6</v>
      </c>
      <c r="E11" s="17">
        <f t="shared" si="1"/>
        <v>7</v>
      </c>
      <c r="F11" s="16">
        <f t="shared" si="6"/>
        <v>3</v>
      </c>
      <c r="G11" s="60">
        <v>2</v>
      </c>
      <c r="H11" s="61">
        <v>1</v>
      </c>
      <c r="I11" s="17">
        <f t="shared" si="2"/>
        <v>10</v>
      </c>
      <c r="J11" s="26">
        <f t="shared" si="7"/>
        <v>4</v>
      </c>
      <c r="K11" s="17">
        <f t="shared" si="3"/>
        <v>6</v>
      </c>
      <c r="L11" s="16">
        <f t="shared" si="8"/>
        <v>3</v>
      </c>
      <c r="M11" s="60">
        <v>1</v>
      </c>
      <c r="N11" s="61">
        <v>2</v>
      </c>
      <c r="O11" s="15">
        <f t="shared" si="9"/>
        <v>7</v>
      </c>
      <c r="P11" s="60">
        <v>3</v>
      </c>
      <c r="Q11" s="15">
        <v>4</v>
      </c>
      <c r="R11" s="16">
        <f t="shared" si="4"/>
        <v>-4</v>
      </c>
      <c r="S11" s="26">
        <f t="shared" si="5"/>
        <v>-2</v>
      </c>
      <c r="T11" s="30">
        <f t="shared" si="5"/>
        <v>-2</v>
      </c>
    </row>
    <row r="12" spans="1:20" s="2" customFormat="1" ht="36" customHeight="1" x14ac:dyDescent="0.2">
      <c r="A12" s="67"/>
      <c r="B12" s="8" t="s">
        <v>54</v>
      </c>
      <c r="C12" s="16">
        <f t="shared" si="0"/>
        <v>63</v>
      </c>
      <c r="D12" s="26">
        <f t="shared" si="1"/>
        <v>27</v>
      </c>
      <c r="E12" s="17">
        <f t="shared" si="1"/>
        <v>36</v>
      </c>
      <c r="F12" s="16">
        <f t="shared" si="6"/>
        <v>17</v>
      </c>
      <c r="G12" s="60">
        <v>6</v>
      </c>
      <c r="H12" s="61">
        <v>11</v>
      </c>
      <c r="I12" s="17">
        <f t="shared" si="2"/>
        <v>46</v>
      </c>
      <c r="J12" s="26">
        <f t="shared" si="7"/>
        <v>21</v>
      </c>
      <c r="K12" s="17">
        <f t="shared" si="3"/>
        <v>25</v>
      </c>
      <c r="L12" s="16">
        <f t="shared" si="8"/>
        <v>12</v>
      </c>
      <c r="M12" s="60">
        <v>6</v>
      </c>
      <c r="N12" s="61">
        <v>6</v>
      </c>
      <c r="O12" s="15">
        <f t="shared" si="9"/>
        <v>34</v>
      </c>
      <c r="P12" s="60">
        <v>15</v>
      </c>
      <c r="Q12" s="15">
        <v>19</v>
      </c>
      <c r="R12" s="16">
        <f t="shared" si="4"/>
        <v>-22</v>
      </c>
      <c r="S12" s="26">
        <f t="shared" si="5"/>
        <v>-9</v>
      </c>
      <c r="T12" s="30">
        <f t="shared" si="5"/>
        <v>-13</v>
      </c>
    </row>
    <row r="13" spans="1:20" s="2" customFormat="1" ht="36" customHeight="1" x14ac:dyDescent="0.2">
      <c r="A13" s="67"/>
      <c r="B13" s="8" t="s">
        <v>55</v>
      </c>
      <c r="C13" s="16">
        <f t="shared" si="0"/>
        <v>63</v>
      </c>
      <c r="D13" s="26">
        <f t="shared" si="1"/>
        <v>35</v>
      </c>
      <c r="E13" s="17">
        <f t="shared" si="1"/>
        <v>28</v>
      </c>
      <c r="F13" s="16">
        <f t="shared" si="6"/>
        <v>11</v>
      </c>
      <c r="G13" s="60">
        <v>5</v>
      </c>
      <c r="H13" s="61">
        <v>6</v>
      </c>
      <c r="I13" s="17">
        <f t="shared" si="2"/>
        <v>52</v>
      </c>
      <c r="J13" s="26">
        <f t="shared" si="7"/>
        <v>30</v>
      </c>
      <c r="K13" s="17">
        <f t="shared" si="3"/>
        <v>22</v>
      </c>
      <c r="L13" s="16">
        <f t="shared" si="8"/>
        <v>31</v>
      </c>
      <c r="M13" s="60">
        <v>20</v>
      </c>
      <c r="N13" s="61">
        <v>11</v>
      </c>
      <c r="O13" s="15">
        <f t="shared" si="9"/>
        <v>21</v>
      </c>
      <c r="P13" s="60">
        <v>10</v>
      </c>
      <c r="Q13" s="15">
        <v>11</v>
      </c>
      <c r="R13" s="16">
        <f t="shared" si="4"/>
        <v>10</v>
      </c>
      <c r="S13" s="26">
        <f t="shared" si="5"/>
        <v>10</v>
      </c>
      <c r="T13" s="30">
        <f t="shared" si="5"/>
        <v>0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26</v>
      </c>
      <c r="D14" s="26">
        <f t="shared" si="1"/>
        <v>16</v>
      </c>
      <c r="E14" s="17">
        <f t="shared" si="1"/>
        <v>10</v>
      </c>
      <c r="F14" s="16">
        <f t="shared" si="6"/>
        <v>5</v>
      </c>
      <c r="G14" s="60">
        <v>3</v>
      </c>
      <c r="H14" s="61">
        <v>2</v>
      </c>
      <c r="I14" s="17">
        <f t="shared" si="2"/>
        <v>21</v>
      </c>
      <c r="J14" s="26">
        <f t="shared" si="7"/>
        <v>13</v>
      </c>
      <c r="K14" s="17">
        <f t="shared" si="3"/>
        <v>8</v>
      </c>
      <c r="L14" s="16">
        <f t="shared" si="8"/>
        <v>16</v>
      </c>
      <c r="M14" s="60">
        <v>10</v>
      </c>
      <c r="N14" s="61">
        <v>6</v>
      </c>
      <c r="O14" s="15">
        <f t="shared" si="9"/>
        <v>5</v>
      </c>
      <c r="P14" s="60">
        <v>3</v>
      </c>
      <c r="Q14" s="15">
        <v>2</v>
      </c>
      <c r="R14" s="16">
        <f t="shared" si="4"/>
        <v>11</v>
      </c>
      <c r="S14" s="26">
        <f t="shared" si="5"/>
        <v>7</v>
      </c>
      <c r="T14" s="30">
        <f t="shared" si="5"/>
        <v>4</v>
      </c>
    </row>
    <row r="15" spans="1:20" s="2" customFormat="1" ht="36" customHeight="1" x14ac:dyDescent="0.2">
      <c r="A15" s="67"/>
      <c r="B15" s="8" t="s">
        <v>57</v>
      </c>
      <c r="C15" s="16">
        <f t="shared" si="0"/>
        <v>36</v>
      </c>
      <c r="D15" s="26">
        <f t="shared" si="1"/>
        <v>16</v>
      </c>
      <c r="E15" s="17">
        <f t="shared" si="1"/>
        <v>20</v>
      </c>
      <c r="F15" s="16">
        <f t="shared" si="6"/>
        <v>4</v>
      </c>
      <c r="G15" s="60">
        <v>3</v>
      </c>
      <c r="H15" s="61">
        <v>1</v>
      </c>
      <c r="I15" s="17">
        <f t="shared" si="2"/>
        <v>32</v>
      </c>
      <c r="J15" s="26">
        <f t="shared" si="7"/>
        <v>13</v>
      </c>
      <c r="K15" s="17">
        <f t="shared" si="3"/>
        <v>19</v>
      </c>
      <c r="L15" s="16">
        <f t="shared" si="8"/>
        <v>27</v>
      </c>
      <c r="M15" s="60">
        <v>10</v>
      </c>
      <c r="N15" s="61">
        <v>17</v>
      </c>
      <c r="O15" s="15">
        <f t="shared" si="9"/>
        <v>5</v>
      </c>
      <c r="P15" s="60">
        <v>3</v>
      </c>
      <c r="Q15" s="15">
        <v>2</v>
      </c>
      <c r="R15" s="16">
        <f t="shared" si="4"/>
        <v>22</v>
      </c>
      <c r="S15" s="26">
        <f t="shared" si="5"/>
        <v>7</v>
      </c>
      <c r="T15" s="30">
        <f t="shared" si="5"/>
        <v>15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18</v>
      </c>
      <c r="D16" s="26">
        <f t="shared" si="1"/>
        <v>6</v>
      </c>
      <c r="E16" s="17">
        <f t="shared" si="1"/>
        <v>12</v>
      </c>
      <c r="F16" s="16">
        <f t="shared" si="6"/>
        <v>1</v>
      </c>
      <c r="G16" s="60">
        <v>0</v>
      </c>
      <c r="H16" s="61">
        <v>1</v>
      </c>
      <c r="I16" s="17">
        <f t="shared" si="2"/>
        <v>17</v>
      </c>
      <c r="J16" s="26">
        <f t="shared" si="7"/>
        <v>6</v>
      </c>
      <c r="K16" s="17">
        <f t="shared" si="3"/>
        <v>11</v>
      </c>
      <c r="L16" s="16">
        <f t="shared" si="8"/>
        <v>4</v>
      </c>
      <c r="M16" s="60">
        <v>1</v>
      </c>
      <c r="N16" s="61">
        <v>3</v>
      </c>
      <c r="O16" s="15">
        <f t="shared" si="9"/>
        <v>13</v>
      </c>
      <c r="P16" s="60">
        <v>5</v>
      </c>
      <c r="Q16" s="15">
        <v>8</v>
      </c>
      <c r="R16" s="16">
        <f t="shared" si="4"/>
        <v>-9</v>
      </c>
      <c r="S16" s="26">
        <f t="shared" si="5"/>
        <v>-4</v>
      </c>
      <c r="T16" s="30">
        <f t="shared" si="5"/>
        <v>-5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17</v>
      </c>
      <c r="D17" s="26">
        <f t="shared" si="1"/>
        <v>10</v>
      </c>
      <c r="E17" s="17">
        <f t="shared" si="1"/>
        <v>7</v>
      </c>
      <c r="F17" s="16">
        <f t="shared" si="6"/>
        <v>3</v>
      </c>
      <c r="G17" s="60">
        <v>1</v>
      </c>
      <c r="H17" s="61">
        <v>2</v>
      </c>
      <c r="I17" s="17">
        <f t="shared" si="2"/>
        <v>14</v>
      </c>
      <c r="J17" s="26">
        <f t="shared" si="7"/>
        <v>9</v>
      </c>
      <c r="K17" s="17">
        <f t="shared" si="3"/>
        <v>5</v>
      </c>
      <c r="L17" s="16">
        <f t="shared" si="8"/>
        <v>9</v>
      </c>
      <c r="M17" s="60">
        <v>5</v>
      </c>
      <c r="N17" s="61">
        <v>4</v>
      </c>
      <c r="O17" s="15">
        <f t="shared" si="9"/>
        <v>5</v>
      </c>
      <c r="P17" s="60">
        <v>4</v>
      </c>
      <c r="Q17" s="15">
        <v>1</v>
      </c>
      <c r="R17" s="16">
        <f t="shared" si="4"/>
        <v>4</v>
      </c>
      <c r="S17" s="26">
        <f t="shared" si="5"/>
        <v>1</v>
      </c>
      <c r="T17" s="30">
        <f t="shared" si="5"/>
        <v>3</v>
      </c>
    </row>
    <row r="18" spans="1:20" s="2" customFormat="1" ht="36" customHeight="1" x14ac:dyDescent="0.2">
      <c r="A18" s="67"/>
      <c r="B18" s="8" t="s">
        <v>60</v>
      </c>
      <c r="C18" s="16">
        <f t="shared" si="0"/>
        <v>25</v>
      </c>
      <c r="D18" s="26">
        <f t="shared" si="1"/>
        <v>10</v>
      </c>
      <c r="E18" s="17">
        <f t="shared" si="1"/>
        <v>15</v>
      </c>
      <c r="F18" s="16">
        <f t="shared" si="6"/>
        <v>1</v>
      </c>
      <c r="G18" s="60">
        <v>0</v>
      </c>
      <c r="H18" s="61">
        <v>1</v>
      </c>
      <c r="I18" s="17">
        <f t="shared" si="2"/>
        <v>24</v>
      </c>
      <c r="J18" s="26">
        <f t="shared" si="7"/>
        <v>10</v>
      </c>
      <c r="K18" s="17">
        <f t="shared" si="3"/>
        <v>14</v>
      </c>
      <c r="L18" s="16">
        <f t="shared" si="8"/>
        <v>11</v>
      </c>
      <c r="M18" s="60">
        <v>6</v>
      </c>
      <c r="N18" s="61">
        <v>5</v>
      </c>
      <c r="O18" s="15">
        <f t="shared" si="9"/>
        <v>13</v>
      </c>
      <c r="P18" s="60">
        <v>4</v>
      </c>
      <c r="Q18" s="15">
        <v>9</v>
      </c>
      <c r="R18" s="16">
        <f t="shared" si="4"/>
        <v>-2</v>
      </c>
      <c r="S18" s="26">
        <f t="shared" si="5"/>
        <v>2</v>
      </c>
      <c r="T18" s="30">
        <f t="shared" si="5"/>
        <v>-4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100</v>
      </c>
      <c r="F19" s="36">
        <f t="shared" si="10"/>
        <v>99.999999999999972</v>
      </c>
      <c r="G19" s="34">
        <f t="shared" si="10"/>
        <v>100.00000000000001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6.88622754491018</v>
      </c>
      <c r="D20" s="40">
        <f>D7/$D$6*100</f>
        <v>6.369426751592357</v>
      </c>
      <c r="E20" s="41">
        <f>E7/$E$6*100</f>
        <v>7.3446327683615822</v>
      </c>
      <c r="F20" s="39">
        <f>F7/$F$6*100</f>
        <v>10.526315789473683</v>
      </c>
      <c r="G20" s="40">
        <f>G7/$G$6*100</f>
        <v>8.3333333333333321</v>
      </c>
      <c r="H20" s="42">
        <f>H7/$H$6*100</f>
        <v>12.121212121212121</v>
      </c>
      <c r="I20" s="41">
        <f>I7/$I$6*100</f>
        <v>6.1371841155234659</v>
      </c>
      <c r="J20" s="40">
        <f>J7/$J$6*100</f>
        <v>6.0150375939849621</v>
      </c>
      <c r="K20" s="41">
        <f>K7/$K$6*100</f>
        <v>6.25</v>
      </c>
      <c r="L20" s="39">
        <f>L7/$L$6*100</f>
        <v>7.8571428571428568</v>
      </c>
      <c r="M20" s="43">
        <f>M7/$M$6*100</f>
        <v>5.7142857142857144</v>
      </c>
      <c r="N20" s="44">
        <f>N7/$N$6*100</f>
        <v>10</v>
      </c>
      <c r="O20" s="45">
        <f>O7/$O$6*100</f>
        <v>4.3795620437956204</v>
      </c>
      <c r="P20" s="43">
        <f>P7/$P$6*100</f>
        <v>6.3492063492063489</v>
      </c>
      <c r="Q20" s="45">
        <f>Q7/$Q$6*100</f>
        <v>2.7027027027027026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6.2874251497005984</v>
      </c>
      <c r="D21" s="40">
        <f t="shared" ref="D21:D31" si="12">D8/$D$6*100</f>
        <v>5.095541401273886</v>
      </c>
      <c r="E21" s="41">
        <f t="shared" ref="E21:E31" si="13">E8/$E$6*100</f>
        <v>7.3446327683615822</v>
      </c>
      <c r="F21" s="39">
        <f t="shared" ref="F21:F31" si="14">F8/$F$6*100</f>
        <v>3.5087719298245612</v>
      </c>
      <c r="G21" s="40">
        <f t="shared" ref="G21:G31" si="15">G8/$G$6*100</f>
        <v>0</v>
      </c>
      <c r="H21" s="42">
        <f t="shared" ref="H21:H31" si="16">H8/$H$6*100</f>
        <v>6.0606060606060606</v>
      </c>
      <c r="I21" s="41">
        <f t="shared" ref="I21:I31" si="17">I8/$I$6*100</f>
        <v>6.8592057761732859</v>
      </c>
      <c r="J21" s="40">
        <f t="shared" ref="J21:J31" si="18">J8/$J$6*100</f>
        <v>6.0150375939849621</v>
      </c>
      <c r="K21" s="41">
        <f t="shared" ref="K21:K31" si="19">K8/$K$6*100</f>
        <v>7.6388888888888893</v>
      </c>
      <c r="L21" s="39">
        <f t="shared" ref="L21:L31" si="20">L8/$L$6*100</f>
        <v>5</v>
      </c>
      <c r="M21" s="43">
        <f t="shared" ref="M21:M31" si="21">M8/$M$6*100</f>
        <v>1.4285714285714286</v>
      </c>
      <c r="N21" s="44">
        <f t="shared" ref="N21:N31" si="22">N8/$N$6*100</f>
        <v>8.5714285714285712</v>
      </c>
      <c r="O21" s="45">
        <f t="shared" ref="O21:O31" si="23">O8/$O$6*100</f>
        <v>8.7591240875912408</v>
      </c>
      <c r="P21" s="43">
        <f t="shared" ref="P21:P31" si="24">P8/$P$6*100</f>
        <v>11.111111111111111</v>
      </c>
      <c r="Q21" s="45">
        <f t="shared" ref="Q21:Q31" si="25">Q8/$Q$6*100</f>
        <v>6.756756756756757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3.293413173652695</v>
      </c>
      <c r="D22" s="40">
        <f t="shared" si="12"/>
        <v>3.1847133757961785</v>
      </c>
      <c r="E22" s="41">
        <f t="shared" si="13"/>
        <v>3.3898305084745761</v>
      </c>
      <c r="F22" s="39">
        <f t="shared" si="14"/>
        <v>0</v>
      </c>
      <c r="G22" s="40">
        <f t="shared" si="15"/>
        <v>0</v>
      </c>
      <c r="H22" s="42">
        <f t="shared" si="16"/>
        <v>0</v>
      </c>
      <c r="I22" s="41">
        <f t="shared" si="17"/>
        <v>3.9711191335740073</v>
      </c>
      <c r="J22" s="40">
        <f t="shared" si="18"/>
        <v>3.7593984962406015</v>
      </c>
      <c r="K22" s="41">
        <f t="shared" si="19"/>
        <v>4.1666666666666661</v>
      </c>
      <c r="L22" s="39">
        <f t="shared" si="20"/>
        <v>5</v>
      </c>
      <c r="M22" s="43">
        <f t="shared" si="21"/>
        <v>5.7142857142857144</v>
      </c>
      <c r="N22" s="44">
        <f t="shared" si="22"/>
        <v>4.2857142857142856</v>
      </c>
      <c r="O22" s="45">
        <f t="shared" si="23"/>
        <v>2.9197080291970803</v>
      </c>
      <c r="P22" s="43">
        <f t="shared" si="24"/>
        <v>1.5873015873015872</v>
      </c>
      <c r="Q22" s="45">
        <f t="shared" si="25"/>
        <v>4.0540540540540544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5.3892215568862278</v>
      </c>
      <c r="D23" s="40">
        <f t="shared" si="12"/>
        <v>5.095541401273886</v>
      </c>
      <c r="E23" s="41">
        <f t="shared" si="13"/>
        <v>5.6497175141242941</v>
      </c>
      <c r="F23" s="39">
        <f t="shared" si="14"/>
        <v>7.0175438596491224</v>
      </c>
      <c r="G23" s="40">
        <f t="shared" si="15"/>
        <v>8.3333333333333321</v>
      </c>
      <c r="H23" s="42">
        <f t="shared" si="16"/>
        <v>6.0606060606060606</v>
      </c>
      <c r="I23" s="41">
        <f t="shared" si="17"/>
        <v>5.0541516245487363</v>
      </c>
      <c r="J23" s="40">
        <f t="shared" si="18"/>
        <v>4.5112781954887211</v>
      </c>
      <c r="K23" s="41">
        <f t="shared" si="19"/>
        <v>5.5555555555555554</v>
      </c>
      <c r="L23" s="39">
        <f t="shared" si="20"/>
        <v>1.4285714285714286</v>
      </c>
      <c r="M23" s="43">
        <f t="shared" si="21"/>
        <v>2.8571428571428572</v>
      </c>
      <c r="N23" s="44">
        <f t="shared" si="22"/>
        <v>0</v>
      </c>
      <c r="O23" s="45">
        <f t="shared" si="23"/>
        <v>8.7591240875912408</v>
      </c>
      <c r="P23" s="43">
        <f t="shared" si="24"/>
        <v>6.3492063492063489</v>
      </c>
      <c r="Q23" s="45">
        <f t="shared" si="25"/>
        <v>10.810810810810811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3.8922155688622757</v>
      </c>
      <c r="D24" s="40">
        <f t="shared" si="12"/>
        <v>3.8216560509554141</v>
      </c>
      <c r="E24" s="41">
        <f t="shared" si="13"/>
        <v>3.9548022598870061</v>
      </c>
      <c r="F24" s="39">
        <f t="shared" si="14"/>
        <v>5.2631578947368416</v>
      </c>
      <c r="G24" s="40">
        <f t="shared" si="15"/>
        <v>8.3333333333333321</v>
      </c>
      <c r="H24" s="42">
        <f t="shared" si="16"/>
        <v>3.0303030303030303</v>
      </c>
      <c r="I24" s="41">
        <f t="shared" si="17"/>
        <v>3.6101083032490973</v>
      </c>
      <c r="J24" s="40">
        <f t="shared" si="18"/>
        <v>3.007518796992481</v>
      </c>
      <c r="K24" s="41">
        <f t="shared" si="19"/>
        <v>4.1666666666666661</v>
      </c>
      <c r="L24" s="39">
        <f t="shared" si="20"/>
        <v>2.1428571428571428</v>
      </c>
      <c r="M24" s="43">
        <f t="shared" si="21"/>
        <v>1.4285714285714286</v>
      </c>
      <c r="N24" s="44">
        <f t="shared" si="22"/>
        <v>2.8571428571428572</v>
      </c>
      <c r="O24" s="45">
        <f t="shared" si="23"/>
        <v>5.1094890510948909</v>
      </c>
      <c r="P24" s="43">
        <f t="shared" si="24"/>
        <v>4.7619047619047619</v>
      </c>
      <c r="Q24" s="45">
        <f t="shared" si="25"/>
        <v>5.4054054054054053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18.862275449101794</v>
      </c>
      <c r="D25" s="40">
        <f t="shared" si="12"/>
        <v>17.197452229299362</v>
      </c>
      <c r="E25" s="41">
        <f t="shared" si="13"/>
        <v>20.33898305084746</v>
      </c>
      <c r="F25" s="39">
        <f t="shared" si="14"/>
        <v>29.82456140350877</v>
      </c>
      <c r="G25" s="40">
        <f t="shared" si="15"/>
        <v>25</v>
      </c>
      <c r="H25" s="42">
        <f t="shared" si="16"/>
        <v>33.333333333333329</v>
      </c>
      <c r="I25" s="41">
        <f t="shared" si="17"/>
        <v>16.60649819494585</v>
      </c>
      <c r="J25" s="40">
        <f t="shared" si="18"/>
        <v>15.789473684210526</v>
      </c>
      <c r="K25" s="41">
        <f t="shared" si="19"/>
        <v>17.361111111111111</v>
      </c>
      <c r="L25" s="39">
        <f t="shared" si="20"/>
        <v>8.5714285714285712</v>
      </c>
      <c r="M25" s="43">
        <f t="shared" si="21"/>
        <v>8.5714285714285712</v>
      </c>
      <c r="N25" s="44">
        <f t="shared" si="22"/>
        <v>8.5714285714285712</v>
      </c>
      <c r="O25" s="45">
        <f t="shared" si="23"/>
        <v>24.817518248175183</v>
      </c>
      <c r="P25" s="43">
        <f t="shared" si="24"/>
        <v>23.809523809523807</v>
      </c>
      <c r="Q25" s="45">
        <f t="shared" si="25"/>
        <v>25.675675675675674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18.862275449101794</v>
      </c>
      <c r="D26" s="40">
        <f t="shared" si="12"/>
        <v>22.29299363057325</v>
      </c>
      <c r="E26" s="41">
        <f t="shared" si="13"/>
        <v>15.819209039548024</v>
      </c>
      <c r="F26" s="39">
        <f t="shared" si="14"/>
        <v>19.298245614035086</v>
      </c>
      <c r="G26" s="40">
        <f t="shared" si="15"/>
        <v>20.833333333333336</v>
      </c>
      <c r="H26" s="42">
        <f t="shared" si="16"/>
        <v>18.181818181818183</v>
      </c>
      <c r="I26" s="41">
        <f t="shared" si="17"/>
        <v>18.772563176895307</v>
      </c>
      <c r="J26" s="40">
        <f t="shared" si="18"/>
        <v>22.556390977443609</v>
      </c>
      <c r="K26" s="41">
        <f t="shared" si="19"/>
        <v>15.277777777777779</v>
      </c>
      <c r="L26" s="39">
        <f t="shared" si="20"/>
        <v>22.142857142857142</v>
      </c>
      <c r="M26" s="43">
        <f t="shared" si="21"/>
        <v>28.571428571428569</v>
      </c>
      <c r="N26" s="44">
        <f t="shared" si="22"/>
        <v>15.714285714285714</v>
      </c>
      <c r="O26" s="45">
        <f t="shared" si="23"/>
        <v>15.328467153284672</v>
      </c>
      <c r="P26" s="43">
        <f t="shared" si="24"/>
        <v>15.873015873015872</v>
      </c>
      <c r="Q26" s="45">
        <f t="shared" si="25"/>
        <v>14.864864864864865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7.7844311377245514</v>
      </c>
      <c r="D27" s="40">
        <f t="shared" si="12"/>
        <v>10.191082802547772</v>
      </c>
      <c r="E27" s="41">
        <f t="shared" si="13"/>
        <v>5.6497175141242941</v>
      </c>
      <c r="F27" s="39">
        <f t="shared" si="14"/>
        <v>8.7719298245614024</v>
      </c>
      <c r="G27" s="40">
        <f t="shared" si="15"/>
        <v>12.5</v>
      </c>
      <c r="H27" s="42">
        <f t="shared" si="16"/>
        <v>6.0606060606060606</v>
      </c>
      <c r="I27" s="41">
        <f t="shared" si="17"/>
        <v>7.5812274368231041</v>
      </c>
      <c r="J27" s="40">
        <f t="shared" si="18"/>
        <v>9.7744360902255636</v>
      </c>
      <c r="K27" s="41">
        <f t="shared" si="19"/>
        <v>5.5555555555555554</v>
      </c>
      <c r="L27" s="39">
        <f t="shared" si="20"/>
        <v>11.428571428571429</v>
      </c>
      <c r="M27" s="43">
        <f t="shared" si="21"/>
        <v>14.285714285714285</v>
      </c>
      <c r="N27" s="44">
        <f t="shared" si="22"/>
        <v>8.5714285714285712</v>
      </c>
      <c r="O27" s="45">
        <f t="shared" si="23"/>
        <v>3.6496350364963499</v>
      </c>
      <c r="P27" s="43">
        <f t="shared" si="24"/>
        <v>4.7619047619047619</v>
      </c>
      <c r="Q27" s="45">
        <f t="shared" si="25"/>
        <v>2.7027027027027026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10.778443113772456</v>
      </c>
      <c r="D28" s="40">
        <f t="shared" si="12"/>
        <v>10.191082802547772</v>
      </c>
      <c r="E28" s="41">
        <f t="shared" si="13"/>
        <v>11.299435028248588</v>
      </c>
      <c r="F28" s="39">
        <f t="shared" si="14"/>
        <v>7.0175438596491224</v>
      </c>
      <c r="G28" s="40">
        <f t="shared" si="15"/>
        <v>12.5</v>
      </c>
      <c r="H28" s="42">
        <f t="shared" si="16"/>
        <v>3.0303030303030303</v>
      </c>
      <c r="I28" s="41">
        <f t="shared" si="17"/>
        <v>11.552346570397113</v>
      </c>
      <c r="J28" s="40">
        <f t="shared" si="18"/>
        <v>9.7744360902255636</v>
      </c>
      <c r="K28" s="41">
        <f t="shared" si="19"/>
        <v>13.194444444444445</v>
      </c>
      <c r="L28" s="39">
        <f t="shared" si="20"/>
        <v>19.285714285714288</v>
      </c>
      <c r="M28" s="43">
        <f t="shared" si="21"/>
        <v>14.285714285714285</v>
      </c>
      <c r="N28" s="44">
        <f t="shared" si="22"/>
        <v>24.285714285714285</v>
      </c>
      <c r="O28" s="45">
        <f t="shared" si="23"/>
        <v>3.6496350364963499</v>
      </c>
      <c r="P28" s="43">
        <f t="shared" si="24"/>
        <v>4.7619047619047619</v>
      </c>
      <c r="Q28" s="45">
        <f t="shared" si="25"/>
        <v>2.7027027027027026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5.3892215568862278</v>
      </c>
      <c r="D29" s="40">
        <f t="shared" si="12"/>
        <v>3.8216560509554141</v>
      </c>
      <c r="E29" s="41">
        <f t="shared" si="13"/>
        <v>6.7796610169491522</v>
      </c>
      <c r="F29" s="39">
        <f t="shared" si="14"/>
        <v>1.7543859649122806</v>
      </c>
      <c r="G29" s="40">
        <f t="shared" si="15"/>
        <v>0</v>
      </c>
      <c r="H29" s="42">
        <f t="shared" si="16"/>
        <v>3.0303030303030303</v>
      </c>
      <c r="I29" s="41">
        <f t="shared" si="17"/>
        <v>6.1371841155234659</v>
      </c>
      <c r="J29" s="40">
        <f t="shared" si="18"/>
        <v>4.5112781954887211</v>
      </c>
      <c r="K29" s="41">
        <f t="shared" si="19"/>
        <v>7.6388888888888893</v>
      </c>
      <c r="L29" s="39">
        <f t="shared" si="20"/>
        <v>2.8571428571428572</v>
      </c>
      <c r="M29" s="43">
        <f t="shared" si="21"/>
        <v>1.4285714285714286</v>
      </c>
      <c r="N29" s="44">
        <f t="shared" si="22"/>
        <v>4.2857142857142856</v>
      </c>
      <c r="O29" s="45">
        <f t="shared" si="23"/>
        <v>9.4890510948905096</v>
      </c>
      <c r="P29" s="43">
        <f t="shared" si="24"/>
        <v>7.9365079365079358</v>
      </c>
      <c r="Q29" s="45">
        <f t="shared" si="25"/>
        <v>10.810810810810811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5.0898203592814371</v>
      </c>
      <c r="D30" s="40">
        <f t="shared" si="12"/>
        <v>6.369426751592357</v>
      </c>
      <c r="E30" s="41">
        <f t="shared" si="13"/>
        <v>3.9548022598870061</v>
      </c>
      <c r="F30" s="39">
        <f t="shared" si="14"/>
        <v>5.2631578947368416</v>
      </c>
      <c r="G30" s="40">
        <f t="shared" si="15"/>
        <v>4.1666666666666661</v>
      </c>
      <c r="H30" s="42">
        <f t="shared" si="16"/>
        <v>6.0606060606060606</v>
      </c>
      <c r="I30" s="41">
        <f t="shared" si="17"/>
        <v>5.0541516245487363</v>
      </c>
      <c r="J30" s="40">
        <f t="shared" si="18"/>
        <v>6.7669172932330826</v>
      </c>
      <c r="K30" s="41">
        <f t="shared" si="19"/>
        <v>3.4722222222222223</v>
      </c>
      <c r="L30" s="39">
        <f t="shared" si="20"/>
        <v>6.4285714285714279</v>
      </c>
      <c r="M30" s="43">
        <f t="shared" si="21"/>
        <v>7.1428571428571423</v>
      </c>
      <c r="N30" s="44">
        <f t="shared" si="22"/>
        <v>5.7142857142857144</v>
      </c>
      <c r="O30" s="45">
        <f t="shared" si="23"/>
        <v>3.6496350364963499</v>
      </c>
      <c r="P30" s="43">
        <f t="shared" si="24"/>
        <v>6.3492063492063489</v>
      </c>
      <c r="Q30" s="45">
        <f t="shared" si="25"/>
        <v>1.3513513513513513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7.4850299401197598</v>
      </c>
      <c r="D31" s="47">
        <f t="shared" si="12"/>
        <v>6.369426751592357</v>
      </c>
      <c r="E31" s="48">
        <f t="shared" si="13"/>
        <v>8.4745762711864394</v>
      </c>
      <c r="F31" s="46">
        <f t="shared" si="14"/>
        <v>1.7543859649122806</v>
      </c>
      <c r="G31" s="47">
        <f t="shared" si="15"/>
        <v>0</v>
      </c>
      <c r="H31" s="49">
        <f t="shared" si="16"/>
        <v>3.0303030303030303</v>
      </c>
      <c r="I31" s="48">
        <f t="shared" si="17"/>
        <v>8.6642599277978327</v>
      </c>
      <c r="J31" s="47">
        <f t="shared" si="18"/>
        <v>7.518796992481203</v>
      </c>
      <c r="K31" s="48">
        <f t="shared" si="19"/>
        <v>9.7222222222222232</v>
      </c>
      <c r="L31" s="46">
        <f t="shared" si="20"/>
        <v>7.8571428571428568</v>
      </c>
      <c r="M31" s="50">
        <f t="shared" si="21"/>
        <v>8.5714285714285712</v>
      </c>
      <c r="N31" s="51">
        <f t="shared" si="22"/>
        <v>7.1428571428571423</v>
      </c>
      <c r="O31" s="52">
        <f t="shared" si="23"/>
        <v>9.4890510948905096</v>
      </c>
      <c r="P31" s="50">
        <f t="shared" si="24"/>
        <v>6.3492063492063489</v>
      </c>
      <c r="Q31" s="52">
        <f t="shared" si="25"/>
        <v>12.162162162162163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526</v>
      </c>
      <c r="D6" s="25">
        <f>SUM(D7:D18)</f>
        <v>258</v>
      </c>
      <c r="E6" s="19">
        <f>SUM(E7:E18)</f>
        <v>268</v>
      </c>
      <c r="F6" s="18">
        <f>G6+H6</f>
        <v>199</v>
      </c>
      <c r="G6" s="25">
        <f>SUM(G7:G18)</f>
        <v>94</v>
      </c>
      <c r="H6" s="20">
        <f>SUM(H7:H18)</f>
        <v>105</v>
      </c>
      <c r="I6" s="19">
        <f>J6+K6</f>
        <v>327</v>
      </c>
      <c r="J6" s="25">
        <f>SUM(J7:J18)</f>
        <v>164</v>
      </c>
      <c r="K6" s="19">
        <f>SUM(K7:K18)</f>
        <v>163</v>
      </c>
      <c r="L6" s="18">
        <f>M6+N6</f>
        <v>130</v>
      </c>
      <c r="M6" s="25">
        <f>SUM(M7:M18)</f>
        <v>60</v>
      </c>
      <c r="N6" s="20">
        <f>SUM(N7:N18)</f>
        <v>70</v>
      </c>
      <c r="O6" s="19">
        <f>P6+Q6</f>
        <v>197</v>
      </c>
      <c r="P6" s="25">
        <f>SUM(P7:P18)</f>
        <v>104</v>
      </c>
      <c r="Q6" s="19">
        <f>SUM(Q7:Q18)</f>
        <v>93</v>
      </c>
      <c r="R6" s="27">
        <f>S6+T6</f>
        <v>-67</v>
      </c>
      <c r="S6" s="25">
        <f>SUM(S7:S18)</f>
        <v>-44</v>
      </c>
      <c r="T6" s="29">
        <f>SUM(T7:T18)</f>
        <v>-23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33</v>
      </c>
      <c r="D7" s="26">
        <f t="shared" ref="D7:E18" si="1">G7+J7</f>
        <v>18</v>
      </c>
      <c r="E7" s="17">
        <f t="shared" si="1"/>
        <v>15</v>
      </c>
      <c r="F7" s="16">
        <f>G7+H7</f>
        <v>18</v>
      </c>
      <c r="G7" s="60">
        <v>10</v>
      </c>
      <c r="H7" s="61">
        <v>8</v>
      </c>
      <c r="I7" s="17">
        <f t="shared" ref="I7:I18" si="2">J7+K7</f>
        <v>15</v>
      </c>
      <c r="J7" s="26">
        <f>M7+P7</f>
        <v>8</v>
      </c>
      <c r="K7" s="17">
        <f t="shared" ref="K7:K18" si="3">N7+Q7</f>
        <v>7</v>
      </c>
      <c r="L7" s="16">
        <f>M7+N7</f>
        <v>5</v>
      </c>
      <c r="M7" s="60">
        <v>2</v>
      </c>
      <c r="N7" s="61">
        <v>3</v>
      </c>
      <c r="O7" s="15">
        <f>P7+Q7</f>
        <v>10</v>
      </c>
      <c r="P7" s="60">
        <v>6</v>
      </c>
      <c r="Q7" s="15">
        <v>4</v>
      </c>
      <c r="R7" s="16">
        <f t="shared" ref="R7:R18" si="4">S7+T7</f>
        <v>-5</v>
      </c>
      <c r="S7" s="26">
        <f t="shared" ref="S7:T18" si="5">M7-P7</f>
        <v>-4</v>
      </c>
      <c r="T7" s="30">
        <f t="shared" si="5"/>
        <v>-1</v>
      </c>
    </row>
    <row r="8" spans="1:20" s="2" customFormat="1" ht="36" customHeight="1" x14ac:dyDescent="0.2">
      <c r="A8" s="67"/>
      <c r="B8" s="8" t="s">
        <v>50</v>
      </c>
      <c r="C8" s="16">
        <f t="shared" si="0"/>
        <v>31</v>
      </c>
      <c r="D8" s="26">
        <f t="shared" si="1"/>
        <v>11</v>
      </c>
      <c r="E8" s="17">
        <f t="shared" si="1"/>
        <v>20</v>
      </c>
      <c r="F8" s="16">
        <f t="shared" ref="F8:F18" si="6">G8+H8</f>
        <v>11</v>
      </c>
      <c r="G8" s="60">
        <v>4</v>
      </c>
      <c r="H8" s="61">
        <v>7</v>
      </c>
      <c r="I8" s="17">
        <f t="shared" si="2"/>
        <v>20</v>
      </c>
      <c r="J8" s="26">
        <f t="shared" ref="J8:J18" si="7">M8+P8</f>
        <v>7</v>
      </c>
      <c r="K8" s="17">
        <f t="shared" si="3"/>
        <v>13</v>
      </c>
      <c r="L8" s="16">
        <f t="shared" ref="L8:L18" si="8">M8+N8</f>
        <v>11</v>
      </c>
      <c r="M8" s="60">
        <v>4</v>
      </c>
      <c r="N8" s="61">
        <v>7</v>
      </c>
      <c r="O8" s="15">
        <f t="shared" ref="O8:O18" si="9">P8+Q8</f>
        <v>9</v>
      </c>
      <c r="P8" s="60">
        <v>3</v>
      </c>
      <c r="Q8" s="15">
        <v>6</v>
      </c>
      <c r="R8" s="16">
        <f t="shared" si="4"/>
        <v>2</v>
      </c>
      <c r="S8" s="26">
        <f t="shared" si="5"/>
        <v>1</v>
      </c>
      <c r="T8" s="30">
        <f t="shared" si="5"/>
        <v>1</v>
      </c>
    </row>
    <row r="9" spans="1:20" s="2" customFormat="1" ht="36" customHeight="1" x14ac:dyDescent="0.2">
      <c r="A9" s="67"/>
      <c r="B9" s="8" t="s">
        <v>51</v>
      </c>
      <c r="C9" s="16">
        <f t="shared" si="0"/>
        <v>29</v>
      </c>
      <c r="D9" s="26">
        <f t="shared" si="1"/>
        <v>13</v>
      </c>
      <c r="E9" s="17">
        <f t="shared" si="1"/>
        <v>16</v>
      </c>
      <c r="F9" s="16">
        <f t="shared" si="6"/>
        <v>12</v>
      </c>
      <c r="G9" s="60">
        <v>5</v>
      </c>
      <c r="H9" s="61">
        <v>7</v>
      </c>
      <c r="I9" s="17">
        <f t="shared" si="2"/>
        <v>17</v>
      </c>
      <c r="J9" s="26">
        <f t="shared" si="7"/>
        <v>8</v>
      </c>
      <c r="K9" s="17">
        <f t="shared" si="3"/>
        <v>9</v>
      </c>
      <c r="L9" s="16">
        <f t="shared" si="8"/>
        <v>9</v>
      </c>
      <c r="M9" s="60">
        <v>4</v>
      </c>
      <c r="N9" s="61">
        <v>5</v>
      </c>
      <c r="O9" s="15">
        <f t="shared" si="9"/>
        <v>8</v>
      </c>
      <c r="P9" s="60">
        <v>4</v>
      </c>
      <c r="Q9" s="15">
        <v>4</v>
      </c>
      <c r="R9" s="16">
        <f t="shared" si="4"/>
        <v>1</v>
      </c>
      <c r="S9" s="26">
        <f t="shared" si="5"/>
        <v>0</v>
      </c>
      <c r="T9" s="30">
        <f t="shared" si="5"/>
        <v>1</v>
      </c>
    </row>
    <row r="10" spans="1:20" s="2" customFormat="1" ht="36" customHeight="1" x14ac:dyDescent="0.2">
      <c r="A10" s="67"/>
      <c r="B10" s="8" t="s">
        <v>52</v>
      </c>
      <c r="C10" s="16">
        <f t="shared" si="0"/>
        <v>25</v>
      </c>
      <c r="D10" s="26">
        <f t="shared" si="1"/>
        <v>15</v>
      </c>
      <c r="E10" s="17">
        <f t="shared" si="1"/>
        <v>10</v>
      </c>
      <c r="F10" s="16">
        <f t="shared" si="6"/>
        <v>12</v>
      </c>
      <c r="G10" s="60">
        <v>5</v>
      </c>
      <c r="H10" s="61">
        <v>7</v>
      </c>
      <c r="I10" s="17">
        <f t="shared" si="2"/>
        <v>13</v>
      </c>
      <c r="J10" s="26">
        <f t="shared" si="7"/>
        <v>10</v>
      </c>
      <c r="K10" s="17">
        <f t="shared" si="3"/>
        <v>3</v>
      </c>
      <c r="L10" s="16">
        <f t="shared" si="8"/>
        <v>3</v>
      </c>
      <c r="M10" s="60">
        <v>2</v>
      </c>
      <c r="N10" s="61">
        <v>1</v>
      </c>
      <c r="O10" s="15">
        <f t="shared" si="9"/>
        <v>10</v>
      </c>
      <c r="P10" s="60">
        <v>8</v>
      </c>
      <c r="Q10" s="15">
        <v>2</v>
      </c>
      <c r="R10" s="16">
        <f t="shared" si="4"/>
        <v>-7</v>
      </c>
      <c r="S10" s="26">
        <f t="shared" si="5"/>
        <v>-6</v>
      </c>
      <c r="T10" s="30">
        <f t="shared" si="5"/>
        <v>-1</v>
      </c>
    </row>
    <row r="11" spans="1:20" s="2" customFormat="1" ht="36" customHeight="1" x14ac:dyDescent="0.2">
      <c r="A11" s="67"/>
      <c r="B11" s="8" t="s">
        <v>53</v>
      </c>
      <c r="C11" s="16">
        <f t="shared" si="0"/>
        <v>31</v>
      </c>
      <c r="D11" s="26">
        <f t="shared" si="1"/>
        <v>10</v>
      </c>
      <c r="E11" s="17">
        <f t="shared" si="1"/>
        <v>21</v>
      </c>
      <c r="F11" s="16">
        <f t="shared" si="6"/>
        <v>20</v>
      </c>
      <c r="G11" s="60">
        <v>8</v>
      </c>
      <c r="H11" s="61">
        <v>12</v>
      </c>
      <c r="I11" s="17">
        <f t="shared" si="2"/>
        <v>11</v>
      </c>
      <c r="J11" s="26">
        <f t="shared" si="7"/>
        <v>2</v>
      </c>
      <c r="K11" s="17">
        <f t="shared" si="3"/>
        <v>9</v>
      </c>
      <c r="L11" s="16">
        <f t="shared" si="8"/>
        <v>3</v>
      </c>
      <c r="M11" s="60">
        <v>1</v>
      </c>
      <c r="N11" s="61">
        <v>2</v>
      </c>
      <c r="O11" s="15">
        <f t="shared" si="9"/>
        <v>8</v>
      </c>
      <c r="P11" s="60">
        <v>1</v>
      </c>
      <c r="Q11" s="15">
        <v>7</v>
      </c>
      <c r="R11" s="16">
        <f t="shared" si="4"/>
        <v>-5</v>
      </c>
      <c r="S11" s="26">
        <f t="shared" si="5"/>
        <v>0</v>
      </c>
      <c r="T11" s="30">
        <f t="shared" si="5"/>
        <v>-5</v>
      </c>
    </row>
    <row r="12" spans="1:20" s="2" customFormat="1" ht="36" customHeight="1" x14ac:dyDescent="0.2">
      <c r="A12" s="67"/>
      <c r="B12" s="8" t="s">
        <v>54</v>
      </c>
      <c r="C12" s="16">
        <f t="shared" si="0"/>
        <v>108</v>
      </c>
      <c r="D12" s="26">
        <f t="shared" si="1"/>
        <v>57</v>
      </c>
      <c r="E12" s="17">
        <f t="shared" si="1"/>
        <v>51</v>
      </c>
      <c r="F12" s="16">
        <f t="shared" si="6"/>
        <v>25</v>
      </c>
      <c r="G12" s="60">
        <v>13</v>
      </c>
      <c r="H12" s="61">
        <v>12</v>
      </c>
      <c r="I12" s="17">
        <f t="shared" si="2"/>
        <v>83</v>
      </c>
      <c r="J12" s="26">
        <f t="shared" si="7"/>
        <v>44</v>
      </c>
      <c r="K12" s="17">
        <f t="shared" si="3"/>
        <v>39</v>
      </c>
      <c r="L12" s="16">
        <f t="shared" si="8"/>
        <v>33</v>
      </c>
      <c r="M12" s="60">
        <v>15</v>
      </c>
      <c r="N12" s="61">
        <v>18</v>
      </c>
      <c r="O12" s="15">
        <f t="shared" si="9"/>
        <v>50</v>
      </c>
      <c r="P12" s="60">
        <v>29</v>
      </c>
      <c r="Q12" s="15">
        <v>21</v>
      </c>
      <c r="R12" s="16">
        <f t="shared" si="4"/>
        <v>-17</v>
      </c>
      <c r="S12" s="26">
        <f t="shared" si="5"/>
        <v>-14</v>
      </c>
      <c r="T12" s="30">
        <f t="shared" si="5"/>
        <v>-3</v>
      </c>
    </row>
    <row r="13" spans="1:20" s="2" customFormat="1" ht="36" customHeight="1" x14ac:dyDescent="0.2">
      <c r="A13" s="67"/>
      <c r="B13" s="8" t="s">
        <v>55</v>
      </c>
      <c r="C13" s="16">
        <f t="shared" si="0"/>
        <v>84</v>
      </c>
      <c r="D13" s="26">
        <f t="shared" si="1"/>
        <v>45</v>
      </c>
      <c r="E13" s="17">
        <f t="shared" si="1"/>
        <v>39</v>
      </c>
      <c r="F13" s="16">
        <f t="shared" si="6"/>
        <v>35</v>
      </c>
      <c r="G13" s="60">
        <v>19</v>
      </c>
      <c r="H13" s="61">
        <v>16</v>
      </c>
      <c r="I13" s="17">
        <f t="shared" si="2"/>
        <v>49</v>
      </c>
      <c r="J13" s="26">
        <f t="shared" si="7"/>
        <v>26</v>
      </c>
      <c r="K13" s="17">
        <f t="shared" si="3"/>
        <v>23</v>
      </c>
      <c r="L13" s="16">
        <f t="shared" si="8"/>
        <v>14</v>
      </c>
      <c r="M13" s="60">
        <v>7</v>
      </c>
      <c r="N13" s="61">
        <v>7</v>
      </c>
      <c r="O13" s="15">
        <f t="shared" si="9"/>
        <v>35</v>
      </c>
      <c r="P13" s="60">
        <v>19</v>
      </c>
      <c r="Q13" s="15">
        <v>16</v>
      </c>
      <c r="R13" s="16">
        <f t="shared" si="4"/>
        <v>-21</v>
      </c>
      <c r="S13" s="26">
        <f t="shared" si="5"/>
        <v>-12</v>
      </c>
      <c r="T13" s="30">
        <f t="shared" si="5"/>
        <v>-9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39</v>
      </c>
      <c r="D14" s="26">
        <f t="shared" si="1"/>
        <v>20</v>
      </c>
      <c r="E14" s="17">
        <f t="shared" si="1"/>
        <v>19</v>
      </c>
      <c r="F14" s="16">
        <f t="shared" si="6"/>
        <v>16</v>
      </c>
      <c r="G14" s="60">
        <v>7</v>
      </c>
      <c r="H14" s="61">
        <v>9</v>
      </c>
      <c r="I14" s="17">
        <f t="shared" si="2"/>
        <v>23</v>
      </c>
      <c r="J14" s="26">
        <f t="shared" si="7"/>
        <v>13</v>
      </c>
      <c r="K14" s="17">
        <f t="shared" si="3"/>
        <v>10</v>
      </c>
      <c r="L14" s="16">
        <f t="shared" si="8"/>
        <v>14</v>
      </c>
      <c r="M14" s="60">
        <v>9</v>
      </c>
      <c r="N14" s="61">
        <v>5</v>
      </c>
      <c r="O14" s="15">
        <f t="shared" si="9"/>
        <v>9</v>
      </c>
      <c r="P14" s="60">
        <v>4</v>
      </c>
      <c r="Q14" s="15">
        <v>5</v>
      </c>
      <c r="R14" s="16">
        <f t="shared" si="4"/>
        <v>5</v>
      </c>
      <c r="S14" s="26">
        <f t="shared" si="5"/>
        <v>5</v>
      </c>
      <c r="T14" s="30">
        <f t="shared" si="5"/>
        <v>0</v>
      </c>
    </row>
    <row r="15" spans="1:20" s="2" customFormat="1" ht="36" customHeight="1" x14ac:dyDescent="0.2">
      <c r="A15" s="67"/>
      <c r="B15" s="8" t="s">
        <v>57</v>
      </c>
      <c r="C15" s="16">
        <f t="shared" si="0"/>
        <v>38</v>
      </c>
      <c r="D15" s="26">
        <f t="shared" si="1"/>
        <v>15</v>
      </c>
      <c r="E15" s="17">
        <f t="shared" si="1"/>
        <v>23</v>
      </c>
      <c r="F15" s="16">
        <f t="shared" si="6"/>
        <v>11</v>
      </c>
      <c r="G15" s="60">
        <v>3</v>
      </c>
      <c r="H15" s="61">
        <v>8</v>
      </c>
      <c r="I15" s="17">
        <f t="shared" si="2"/>
        <v>27</v>
      </c>
      <c r="J15" s="26">
        <f t="shared" si="7"/>
        <v>12</v>
      </c>
      <c r="K15" s="17">
        <f t="shared" si="3"/>
        <v>15</v>
      </c>
      <c r="L15" s="16">
        <f t="shared" si="8"/>
        <v>13</v>
      </c>
      <c r="M15" s="60">
        <v>3</v>
      </c>
      <c r="N15" s="61">
        <v>10</v>
      </c>
      <c r="O15" s="15">
        <f t="shared" si="9"/>
        <v>14</v>
      </c>
      <c r="P15" s="60">
        <v>9</v>
      </c>
      <c r="Q15" s="15">
        <v>5</v>
      </c>
      <c r="R15" s="16">
        <f t="shared" si="4"/>
        <v>-1</v>
      </c>
      <c r="S15" s="26">
        <f t="shared" si="5"/>
        <v>-6</v>
      </c>
      <c r="T15" s="30">
        <f t="shared" si="5"/>
        <v>5</v>
      </c>
    </row>
    <row r="16" spans="1:20" s="2" customFormat="1" ht="36" customHeight="1" x14ac:dyDescent="0.2">
      <c r="A16" s="67"/>
      <c r="B16" s="8" t="s">
        <v>58</v>
      </c>
      <c r="C16" s="16">
        <f t="shared" si="0"/>
        <v>31</v>
      </c>
      <c r="D16" s="26">
        <f t="shared" si="1"/>
        <v>16</v>
      </c>
      <c r="E16" s="17">
        <f t="shared" si="1"/>
        <v>15</v>
      </c>
      <c r="F16" s="16">
        <f t="shared" si="6"/>
        <v>12</v>
      </c>
      <c r="G16" s="60">
        <v>5</v>
      </c>
      <c r="H16" s="61">
        <v>7</v>
      </c>
      <c r="I16" s="17">
        <f t="shared" si="2"/>
        <v>19</v>
      </c>
      <c r="J16" s="26">
        <f t="shared" si="7"/>
        <v>11</v>
      </c>
      <c r="K16" s="17">
        <f t="shared" si="3"/>
        <v>8</v>
      </c>
      <c r="L16" s="16">
        <f t="shared" si="8"/>
        <v>8</v>
      </c>
      <c r="M16" s="60">
        <v>6</v>
      </c>
      <c r="N16" s="61">
        <v>2</v>
      </c>
      <c r="O16" s="15">
        <f t="shared" si="9"/>
        <v>11</v>
      </c>
      <c r="P16" s="60">
        <v>5</v>
      </c>
      <c r="Q16" s="15">
        <v>6</v>
      </c>
      <c r="R16" s="16">
        <f t="shared" si="4"/>
        <v>-3</v>
      </c>
      <c r="S16" s="26">
        <f t="shared" si="5"/>
        <v>1</v>
      </c>
      <c r="T16" s="30">
        <f t="shared" si="5"/>
        <v>-4</v>
      </c>
    </row>
    <row r="17" spans="1:20" s="2" customFormat="1" ht="36" customHeight="1" x14ac:dyDescent="0.2">
      <c r="A17" s="67"/>
      <c r="B17" s="8" t="s">
        <v>59</v>
      </c>
      <c r="C17" s="16">
        <f t="shared" si="0"/>
        <v>42</v>
      </c>
      <c r="D17" s="26">
        <f t="shared" si="1"/>
        <v>22</v>
      </c>
      <c r="E17" s="17">
        <f t="shared" si="1"/>
        <v>20</v>
      </c>
      <c r="F17" s="16">
        <f t="shared" si="6"/>
        <v>18</v>
      </c>
      <c r="G17" s="60">
        <v>11</v>
      </c>
      <c r="H17" s="61">
        <v>7</v>
      </c>
      <c r="I17" s="17">
        <f t="shared" si="2"/>
        <v>24</v>
      </c>
      <c r="J17" s="26">
        <f t="shared" si="7"/>
        <v>11</v>
      </c>
      <c r="K17" s="17">
        <f t="shared" si="3"/>
        <v>13</v>
      </c>
      <c r="L17" s="16">
        <f t="shared" si="8"/>
        <v>4</v>
      </c>
      <c r="M17" s="60">
        <v>2</v>
      </c>
      <c r="N17" s="61">
        <v>2</v>
      </c>
      <c r="O17" s="15">
        <f t="shared" si="9"/>
        <v>20</v>
      </c>
      <c r="P17" s="60">
        <v>9</v>
      </c>
      <c r="Q17" s="15">
        <v>11</v>
      </c>
      <c r="R17" s="16">
        <f t="shared" si="4"/>
        <v>-16</v>
      </c>
      <c r="S17" s="26">
        <f t="shared" si="5"/>
        <v>-7</v>
      </c>
      <c r="T17" s="30">
        <f t="shared" si="5"/>
        <v>-9</v>
      </c>
    </row>
    <row r="18" spans="1:20" s="2" customFormat="1" ht="36" customHeight="1" x14ac:dyDescent="0.2">
      <c r="A18" s="67"/>
      <c r="B18" s="8" t="s">
        <v>60</v>
      </c>
      <c r="C18" s="16">
        <f t="shared" si="0"/>
        <v>35</v>
      </c>
      <c r="D18" s="26">
        <f t="shared" si="1"/>
        <v>16</v>
      </c>
      <c r="E18" s="17">
        <f t="shared" si="1"/>
        <v>19</v>
      </c>
      <c r="F18" s="16">
        <f t="shared" si="6"/>
        <v>9</v>
      </c>
      <c r="G18" s="60">
        <v>4</v>
      </c>
      <c r="H18" s="61">
        <v>5</v>
      </c>
      <c r="I18" s="17">
        <f t="shared" si="2"/>
        <v>26</v>
      </c>
      <c r="J18" s="26">
        <f t="shared" si="7"/>
        <v>12</v>
      </c>
      <c r="K18" s="17">
        <f t="shared" si="3"/>
        <v>14</v>
      </c>
      <c r="L18" s="16">
        <f t="shared" si="8"/>
        <v>13</v>
      </c>
      <c r="M18" s="60">
        <v>5</v>
      </c>
      <c r="N18" s="61">
        <v>8</v>
      </c>
      <c r="O18" s="15">
        <f t="shared" si="9"/>
        <v>13</v>
      </c>
      <c r="P18" s="60">
        <v>7</v>
      </c>
      <c r="Q18" s="15">
        <v>6</v>
      </c>
      <c r="R18" s="16">
        <f t="shared" si="4"/>
        <v>0</v>
      </c>
      <c r="S18" s="26">
        <f t="shared" si="5"/>
        <v>-2</v>
      </c>
      <c r="T18" s="30">
        <f t="shared" si="5"/>
        <v>2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99.999999999999986</v>
      </c>
      <c r="F19" s="36">
        <f t="shared" si="10"/>
        <v>100</v>
      </c>
      <c r="G19" s="34">
        <f t="shared" si="10"/>
        <v>99.999999999999986</v>
      </c>
      <c r="H19" s="37">
        <f t="shared" si="10"/>
        <v>100.00000000000001</v>
      </c>
      <c r="I19" s="34">
        <f t="shared" si="10"/>
        <v>100.00000000000001</v>
      </c>
      <c r="J19" s="34">
        <f t="shared" si="10"/>
        <v>99.999999999999986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100.00000000000001</v>
      </c>
      <c r="O19" s="34">
        <f t="shared" si="10"/>
        <v>100</v>
      </c>
      <c r="P19" s="34">
        <f t="shared" si="10"/>
        <v>99.999999999999972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6.2737642585551328</v>
      </c>
      <c r="D20" s="40">
        <f>D7/$D$6*100</f>
        <v>6.9767441860465116</v>
      </c>
      <c r="E20" s="41">
        <f>E7/$E$6*100</f>
        <v>5.5970149253731343</v>
      </c>
      <c r="F20" s="39">
        <f>F7/$F$6*100</f>
        <v>9.0452261306532673</v>
      </c>
      <c r="G20" s="40">
        <f>G7/$G$6*100</f>
        <v>10.638297872340425</v>
      </c>
      <c r="H20" s="42">
        <f>H7/$H$6*100</f>
        <v>7.6190476190476195</v>
      </c>
      <c r="I20" s="41">
        <f>I7/$I$6*100</f>
        <v>4.5871559633027523</v>
      </c>
      <c r="J20" s="40">
        <f>J7/$J$6*100</f>
        <v>4.8780487804878048</v>
      </c>
      <c r="K20" s="41">
        <f>K7/$K$6*100</f>
        <v>4.294478527607362</v>
      </c>
      <c r="L20" s="39">
        <f>L7/$L$6*100</f>
        <v>3.8461538461538463</v>
      </c>
      <c r="M20" s="43">
        <f>M7/$M$6*100</f>
        <v>3.3333333333333335</v>
      </c>
      <c r="N20" s="44">
        <f>N7/$N$6*100</f>
        <v>4.2857142857142856</v>
      </c>
      <c r="O20" s="45">
        <f>O7/$O$6*100</f>
        <v>5.0761421319796955</v>
      </c>
      <c r="P20" s="43">
        <f>P7/$P$6*100</f>
        <v>5.7692307692307692</v>
      </c>
      <c r="Q20" s="45">
        <f>Q7/$Q$6*100</f>
        <v>4.3010752688172049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5.8935361216730033</v>
      </c>
      <c r="D21" s="40">
        <f t="shared" ref="D21:D31" si="12">D8/$D$6*100</f>
        <v>4.2635658914728678</v>
      </c>
      <c r="E21" s="41">
        <f t="shared" ref="E21:E31" si="13">E8/$E$6*100</f>
        <v>7.4626865671641784</v>
      </c>
      <c r="F21" s="39">
        <f t="shared" ref="F21:F31" si="14">F8/$F$6*100</f>
        <v>5.5276381909547743</v>
      </c>
      <c r="G21" s="40">
        <f t="shared" ref="G21:G31" si="15">G8/$G$6*100</f>
        <v>4.2553191489361701</v>
      </c>
      <c r="H21" s="42">
        <f t="shared" ref="H21:H31" si="16">H8/$H$6*100</f>
        <v>6.666666666666667</v>
      </c>
      <c r="I21" s="41">
        <f t="shared" ref="I21:I31" si="17">I8/$I$6*100</f>
        <v>6.1162079510703364</v>
      </c>
      <c r="J21" s="40">
        <f t="shared" ref="J21:J31" si="18">J8/$J$6*100</f>
        <v>4.2682926829268295</v>
      </c>
      <c r="K21" s="41">
        <f t="shared" ref="K21:K31" si="19">K8/$K$6*100</f>
        <v>7.9754601226993866</v>
      </c>
      <c r="L21" s="39">
        <f t="shared" ref="L21:L31" si="20">L8/$L$6*100</f>
        <v>8.4615384615384617</v>
      </c>
      <c r="M21" s="43">
        <f t="shared" ref="M21:M31" si="21">M8/$M$6*100</f>
        <v>6.666666666666667</v>
      </c>
      <c r="N21" s="44">
        <f t="shared" ref="N21:N31" si="22">N8/$N$6*100</f>
        <v>10</v>
      </c>
      <c r="O21" s="45">
        <f t="shared" ref="O21:O31" si="23">O8/$O$6*100</f>
        <v>4.5685279187817258</v>
      </c>
      <c r="P21" s="43">
        <f t="shared" ref="P21:P31" si="24">P8/$P$6*100</f>
        <v>2.8846153846153846</v>
      </c>
      <c r="Q21" s="45">
        <f t="shared" ref="Q21:Q31" si="25">Q8/$Q$6*100</f>
        <v>6.4516129032258061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5.5133079847908748</v>
      </c>
      <c r="D22" s="40">
        <f t="shared" si="12"/>
        <v>5.0387596899224807</v>
      </c>
      <c r="E22" s="41">
        <f t="shared" si="13"/>
        <v>5.9701492537313428</v>
      </c>
      <c r="F22" s="39">
        <f t="shared" si="14"/>
        <v>6.0301507537688437</v>
      </c>
      <c r="G22" s="40">
        <f t="shared" si="15"/>
        <v>5.3191489361702127</v>
      </c>
      <c r="H22" s="42">
        <f t="shared" si="16"/>
        <v>6.666666666666667</v>
      </c>
      <c r="I22" s="41">
        <f t="shared" si="17"/>
        <v>5.1987767584097861</v>
      </c>
      <c r="J22" s="40">
        <f t="shared" si="18"/>
        <v>4.8780487804878048</v>
      </c>
      <c r="K22" s="41">
        <f t="shared" si="19"/>
        <v>5.5214723926380369</v>
      </c>
      <c r="L22" s="39">
        <f t="shared" si="20"/>
        <v>6.9230769230769234</v>
      </c>
      <c r="M22" s="43">
        <f t="shared" si="21"/>
        <v>6.666666666666667</v>
      </c>
      <c r="N22" s="44">
        <f t="shared" si="22"/>
        <v>7.1428571428571423</v>
      </c>
      <c r="O22" s="45">
        <f t="shared" si="23"/>
        <v>4.0609137055837561</v>
      </c>
      <c r="P22" s="43">
        <f t="shared" si="24"/>
        <v>3.8461538461538463</v>
      </c>
      <c r="Q22" s="45">
        <f t="shared" si="25"/>
        <v>4.3010752688172049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4.752851711026616</v>
      </c>
      <c r="D23" s="40">
        <f t="shared" si="12"/>
        <v>5.8139534883720927</v>
      </c>
      <c r="E23" s="41">
        <f t="shared" si="13"/>
        <v>3.7313432835820892</v>
      </c>
      <c r="F23" s="39">
        <f t="shared" si="14"/>
        <v>6.0301507537688437</v>
      </c>
      <c r="G23" s="40">
        <f t="shared" si="15"/>
        <v>5.3191489361702127</v>
      </c>
      <c r="H23" s="42">
        <f t="shared" si="16"/>
        <v>6.666666666666667</v>
      </c>
      <c r="I23" s="41">
        <f t="shared" si="17"/>
        <v>3.9755351681957185</v>
      </c>
      <c r="J23" s="40">
        <f t="shared" si="18"/>
        <v>6.0975609756097562</v>
      </c>
      <c r="K23" s="41">
        <f t="shared" si="19"/>
        <v>1.8404907975460123</v>
      </c>
      <c r="L23" s="39">
        <f t="shared" si="20"/>
        <v>2.3076923076923079</v>
      </c>
      <c r="M23" s="43">
        <f t="shared" si="21"/>
        <v>3.3333333333333335</v>
      </c>
      <c r="N23" s="44">
        <f t="shared" si="22"/>
        <v>1.4285714285714286</v>
      </c>
      <c r="O23" s="45">
        <f t="shared" si="23"/>
        <v>5.0761421319796955</v>
      </c>
      <c r="P23" s="43">
        <f t="shared" si="24"/>
        <v>7.6923076923076925</v>
      </c>
      <c r="Q23" s="45">
        <f t="shared" si="25"/>
        <v>2.1505376344086025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5.8935361216730033</v>
      </c>
      <c r="D24" s="40">
        <f t="shared" si="12"/>
        <v>3.8759689922480618</v>
      </c>
      <c r="E24" s="41">
        <f t="shared" si="13"/>
        <v>7.8358208955223887</v>
      </c>
      <c r="F24" s="39">
        <f t="shared" si="14"/>
        <v>10.050251256281408</v>
      </c>
      <c r="G24" s="40">
        <f t="shared" si="15"/>
        <v>8.5106382978723403</v>
      </c>
      <c r="H24" s="42">
        <f t="shared" si="16"/>
        <v>11.428571428571429</v>
      </c>
      <c r="I24" s="41">
        <f t="shared" si="17"/>
        <v>3.3639143730886847</v>
      </c>
      <c r="J24" s="40">
        <f t="shared" si="18"/>
        <v>1.2195121951219512</v>
      </c>
      <c r="K24" s="41">
        <f t="shared" si="19"/>
        <v>5.5214723926380369</v>
      </c>
      <c r="L24" s="39">
        <f t="shared" si="20"/>
        <v>2.3076923076923079</v>
      </c>
      <c r="M24" s="43">
        <f t="shared" si="21"/>
        <v>1.6666666666666667</v>
      </c>
      <c r="N24" s="44">
        <f t="shared" si="22"/>
        <v>2.8571428571428572</v>
      </c>
      <c r="O24" s="45">
        <f t="shared" si="23"/>
        <v>4.0609137055837561</v>
      </c>
      <c r="P24" s="43">
        <f t="shared" si="24"/>
        <v>0.96153846153846156</v>
      </c>
      <c r="Q24" s="45">
        <f t="shared" si="25"/>
        <v>7.5268817204301079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20.532319391634982</v>
      </c>
      <c r="D25" s="40">
        <f t="shared" si="12"/>
        <v>22.093023255813954</v>
      </c>
      <c r="E25" s="41">
        <f t="shared" si="13"/>
        <v>19.029850746268657</v>
      </c>
      <c r="F25" s="39">
        <f t="shared" si="14"/>
        <v>12.562814070351758</v>
      </c>
      <c r="G25" s="40">
        <f t="shared" si="15"/>
        <v>13.829787234042554</v>
      </c>
      <c r="H25" s="42">
        <f t="shared" si="16"/>
        <v>11.428571428571429</v>
      </c>
      <c r="I25" s="41">
        <f t="shared" si="17"/>
        <v>25.382262996941897</v>
      </c>
      <c r="J25" s="40">
        <f t="shared" si="18"/>
        <v>26.829268292682929</v>
      </c>
      <c r="K25" s="41">
        <f t="shared" si="19"/>
        <v>23.926380368098162</v>
      </c>
      <c r="L25" s="39">
        <f t="shared" si="20"/>
        <v>25.384615384615383</v>
      </c>
      <c r="M25" s="43">
        <f t="shared" si="21"/>
        <v>25</v>
      </c>
      <c r="N25" s="44">
        <f t="shared" si="22"/>
        <v>25.714285714285712</v>
      </c>
      <c r="O25" s="45">
        <f t="shared" si="23"/>
        <v>25.380710659898476</v>
      </c>
      <c r="P25" s="43">
        <f t="shared" si="24"/>
        <v>27.884615384615387</v>
      </c>
      <c r="Q25" s="45">
        <f t="shared" si="25"/>
        <v>22.58064516129032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15.96958174904943</v>
      </c>
      <c r="D26" s="40">
        <f t="shared" si="12"/>
        <v>17.441860465116278</v>
      </c>
      <c r="E26" s="41">
        <f t="shared" si="13"/>
        <v>14.55223880597015</v>
      </c>
      <c r="F26" s="39">
        <f t="shared" si="14"/>
        <v>17.587939698492463</v>
      </c>
      <c r="G26" s="40">
        <f t="shared" si="15"/>
        <v>20.212765957446805</v>
      </c>
      <c r="H26" s="42">
        <f t="shared" si="16"/>
        <v>15.238095238095239</v>
      </c>
      <c r="I26" s="41">
        <f t="shared" si="17"/>
        <v>14.984709480122325</v>
      </c>
      <c r="J26" s="40">
        <f t="shared" si="18"/>
        <v>15.853658536585366</v>
      </c>
      <c r="K26" s="41">
        <f t="shared" si="19"/>
        <v>14.110429447852759</v>
      </c>
      <c r="L26" s="39">
        <f t="shared" si="20"/>
        <v>10.76923076923077</v>
      </c>
      <c r="M26" s="43">
        <f t="shared" si="21"/>
        <v>11.666666666666666</v>
      </c>
      <c r="N26" s="44">
        <f t="shared" si="22"/>
        <v>10</v>
      </c>
      <c r="O26" s="45">
        <f t="shared" si="23"/>
        <v>17.766497461928935</v>
      </c>
      <c r="P26" s="43">
        <f t="shared" si="24"/>
        <v>18.269230769230766</v>
      </c>
      <c r="Q26" s="45">
        <f t="shared" si="25"/>
        <v>17.20430107526882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7.4144486692015201</v>
      </c>
      <c r="D27" s="40">
        <f t="shared" si="12"/>
        <v>7.7519379844961236</v>
      </c>
      <c r="E27" s="41">
        <f t="shared" si="13"/>
        <v>7.08955223880597</v>
      </c>
      <c r="F27" s="39">
        <f t="shared" si="14"/>
        <v>8.0402010050251249</v>
      </c>
      <c r="G27" s="40">
        <f t="shared" si="15"/>
        <v>7.4468085106382977</v>
      </c>
      <c r="H27" s="42">
        <f t="shared" si="16"/>
        <v>8.5714285714285712</v>
      </c>
      <c r="I27" s="41">
        <f t="shared" si="17"/>
        <v>7.0336391437308867</v>
      </c>
      <c r="J27" s="40">
        <f t="shared" si="18"/>
        <v>7.9268292682926829</v>
      </c>
      <c r="K27" s="41">
        <f t="shared" si="19"/>
        <v>6.1349693251533743</v>
      </c>
      <c r="L27" s="39">
        <f t="shared" si="20"/>
        <v>10.76923076923077</v>
      </c>
      <c r="M27" s="43">
        <f t="shared" si="21"/>
        <v>15</v>
      </c>
      <c r="N27" s="44">
        <f t="shared" si="22"/>
        <v>7.1428571428571423</v>
      </c>
      <c r="O27" s="45">
        <f t="shared" si="23"/>
        <v>4.5685279187817258</v>
      </c>
      <c r="P27" s="43">
        <f t="shared" si="24"/>
        <v>3.8461538461538463</v>
      </c>
      <c r="Q27" s="45">
        <f t="shared" si="25"/>
        <v>5.376344086021505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7.2243346007604554</v>
      </c>
      <c r="D28" s="40">
        <f t="shared" si="12"/>
        <v>5.8139534883720927</v>
      </c>
      <c r="E28" s="41">
        <f t="shared" si="13"/>
        <v>8.5820895522388057</v>
      </c>
      <c r="F28" s="39">
        <f t="shared" si="14"/>
        <v>5.5276381909547743</v>
      </c>
      <c r="G28" s="40">
        <f t="shared" si="15"/>
        <v>3.1914893617021276</v>
      </c>
      <c r="H28" s="42">
        <f t="shared" si="16"/>
        <v>7.6190476190476195</v>
      </c>
      <c r="I28" s="41">
        <f t="shared" si="17"/>
        <v>8.2568807339449553</v>
      </c>
      <c r="J28" s="40">
        <f t="shared" si="18"/>
        <v>7.3170731707317067</v>
      </c>
      <c r="K28" s="41">
        <f t="shared" si="19"/>
        <v>9.2024539877300615</v>
      </c>
      <c r="L28" s="39">
        <f t="shared" si="20"/>
        <v>10</v>
      </c>
      <c r="M28" s="43">
        <f t="shared" si="21"/>
        <v>5</v>
      </c>
      <c r="N28" s="44">
        <f t="shared" si="22"/>
        <v>14.285714285714285</v>
      </c>
      <c r="O28" s="45">
        <f t="shared" si="23"/>
        <v>7.1065989847715745</v>
      </c>
      <c r="P28" s="43">
        <f t="shared" si="24"/>
        <v>8.6538461538461533</v>
      </c>
      <c r="Q28" s="45">
        <f t="shared" si="25"/>
        <v>5.376344086021505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5.8935361216730033</v>
      </c>
      <c r="D29" s="40">
        <f t="shared" si="12"/>
        <v>6.2015503875968996</v>
      </c>
      <c r="E29" s="41">
        <f t="shared" si="13"/>
        <v>5.5970149253731343</v>
      </c>
      <c r="F29" s="39">
        <f t="shared" si="14"/>
        <v>6.0301507537688437</v>
      </c>
      <c r="G29" s="40">
        <f t="shared" si="15"/>
        <v>5.3191489361702127</v>
      </c>
      <c r="H29" s="42">
        <f t="shared" si="16"/>
        <v>6.666666666666667</v>
      </c>
      <c r="I29" s="41">
        <f t="shared" si="17"/>
        <v>5.81039755351682</v>
      </c>
      <c r="J29" s="40">
        <f t="shared" si="18"/>
        <v>6.7073170731707323</v>
      </c>
      <c r="K29" s="41">
        <f t="shared" si="19"/>
        <v>4.9079754601226995</v>
      </c>
      <c r="L29" s="39">
        <f t="shared" si="20"/>
        <v>6.1538461538461542</v>
      </c>
      <c r="M29" s="43">
        <f t="shared" si="21"/>
        <v>10</v>
      </c>
      <c r="N29" s="44">
        <f t="shared" si="22"/>
        <v>2.8571428571428572</v>
      </c>
      <c r="O29" s="45">
        <f t="shared" si="23"/>
        <v>5.5837563451776653</v>
      </c>
      <c r="P29" s="43">
        <f t="shared" si="24"/>
        <v>4.8076923076923084</v>
      </c>
      <c r="Q29" s="45">
        <f t="shared" si="25"/>
        <v>6.4516129032258061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7.9847908745247151</v>
      </c>
      <c r="D30" s="40">
        <f t="shared" si="12"/>
        <v>8.5271317829457356</v>
      </c>
      <c r="E30" s="41">
        <f t="shared" si="13"/>
        <v>7.4626865671641784</v>
      </c>
      <c r="F30" s="39">
        <f t="shared" si="14"/>
        <v>9.0452261306532673</v>
      </c>
      <c r="G30" s="40">
        <f t="shared" si="15"/>
        <v>11.702127659574469</v>
      </c>
      <c r="H30" s="42">
        <f t="shared" si="16"/>
        <v>6.666666666666667</v>
      </c>
      <c r="I30" s="41">
        <f t="shared" si="17"/>
        <v>7.3394495412844041</v>
      </c>
      <c r="J30" s="40">
        <f t="shared" si="18"/>
        <v>6.7073170731707323</v>
      </c>
      <c r="K30" s="41">
        <f t="shared" si="19"/>
        <v>7.9754601226993866</v>
      </c>
      <c r="L30" s="39">
        <f t="shared" si="20"/>
        <v>3.0769230769230771</v>
      </c>
      <c r="M30" s="43">
        <f t="shared" si="21"/>
        <v>3.3333333333333335</v>
      </c>
      <c r="N30" s="44">
        <f t="shared" si="22"/>
        <v>2.8571428571428572</v>
      </c>
      <c r="O30" s="45">
        <f t="shared" si="23"/>
        <v>10.152284263959391</v>
      </c>
      <c r="P30" s="43">
        <f t="shared" si="24"/>
        <v>8.6538461538461533</v>
      </c>
      <c r="Q30" s="45">
        <f t="shared" si="25"/>
        <v>11.827956989247312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6.6539923954372622</v>
      </c>
      <c r="D31" s="47">
        <f t="shared" si="12"/>
        <v>6.2015503875968996</v>
      </c>
      <c r="E31" s="48">
        <f t="shared" si="13"/>
        <v>7.08955223880597</v>
      </c>
      <c r="F31" s="46">
        <f t="shared" si="14"/>
        <v>4.5226130653266337</v>
      </c>
      <c r="G31" s="47">
        <f t="shared" si="15"/>
        <v>4.2553191489361701</v>
      </c>
      <c r="H31" s="49">
        <f t="shared" si="16"/>
        <v>4.7619047619047619</v>
      </c>
      <c r="I31" s="48">
        <f t="shared" si="17"/>
        <v>7.951070336391437</v>
      </c>
      <c r="J31" s="47">
        <f t="shared" si="18"/>
        <v>7.3170731707317067</v>
      </c>
      <c r="K31" s="48">
        <f t="shared" si="19"/>
        <v>8.5889570552147241</v>
      </c>
      <c r="L31" s="46">
        <f t="shared" si="20"/>
        <v>10</v>
      </c>
      <c r="M31" s="50">
        <f t="shared" si="21"/>
        <v>8.3333333333333321</v>
      </c>
      <c r="N31" s="51">
        <f t="shared" si="22"/>
        <v>11.428571428571429</v>
      </c>
      <c r="O31" s="52">
        <f t="shared" si="23"/>
        <v>6.5989847715736047</v>
      </c>
      <c r="P31" s="50">
        <f t="shared" si="24"/>
        <v>6.7307692307692308</v>
      </c>
      <c r="Q31" s="52">
        <f t="shared" si="25"/>
        <v>6.4516129032258061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2022-11-25T02:01:49Z</cp:lastPrinted>
  <dcterms:created xsi:type="dcterms:W3CDTF">2005-02-17T04:00:15Z</dcterms:created>
  <dcterms:modified xsi:type="dcterms:W3CDTF">2022-11-25T02:02:30Z</dcterms:modified>
</cp:coreProperties>
</file>