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2年報】\令和４年\年報（10月～９月）\HP参考統計表\"/>
    </mc:Choice>
  </mc:AlternateContent>
  <bookViews>
    <workbookView xWindow="600" yWindow="140" windowWidth="19400" windowHeight="7820"/>
  </bookViews>
  <sheets>
    <sheet name="年齢別（県計）" sheetId="1" r:id="rId1"/>
    <sheet name="年齢別（鳥取市）" sheetId="7" r:id="rId2"/>
    <sheet name="年齢別（米子市）" sheetId="8" r:id="rId3"/>
    <sheet name="年齢別（倉吉市）" sheetId="9" r:id="rId4"/>
    <sheet name="年齢別（境港市）" sheetId="10" r:id="rId5"/>
    <sheet name="年齢別（岩美町）" sheetId="11" r:id="rId6"/>
    <sheet name="年齢別（若桜町）" sheetId="12" r:id="rId7"/>
    <sheet name="年齢別（智頭町）" sheetId="13" r:id="rId8"/>
    <sheet name="年齢別（八頭町）" sheetId="14" r:id="rId9"/>
    <sheet name="年齢別（三朝町）" sheetId="15" r:id="rId10"/>
    <sheet name="年齢別（湯梨浜町）" sheetId="16" r:id="rId11"/>
    <sheet name="年齢別（琴浦町）" sheetId="17" r:id="rId12"/>
    <sheet name="年齢別（北栄町）" sheetId="18" r:id="rId13"/>
    <sheet name="年齢別（日吉津村）" sheetId="19" r:id="rId14"/>
    <sheet name="年齢別（大山町）" sheetId="20" r:id="rId15"/>
    <sheet name="年齢別（南部町）" sheetId="21" r:id="rId16"/>
    <sheet name="年齢別（伯耆町）" sheetId="22" r:id="rId17"/>
    <sheet name="年齢別（日南町）" sheetId="23" r:id="rId18"/>
    <sheet name="年齢別（日野町）" sheetId="24" r:id="rId19"/>
    <sheet name="年齢別（江府町）" sheetId="25" r:id="rId20"/>
  </sheets>
  <calcPr calcId="162913" forceFullCalc="1"/>
</workbook>
</file>

<file path=xl/calcChain.xml><?xml version="1.0" encoding="utf-8"?>
<calcChain xmlns="http://schemas.openxmlformats.org/spreadsheetml/2006/main">
  <c r="M37" i="25" l="1"/>
  <c r="L37" i="25"/>
  <c r="K37" i="25"/>
  <c r="J37" i="25"/>
  <c r="G37" i="25"/>
  <c r="F37" i="25"/>
  <c r="E37" i="25"/>
  <c r="D37" i="25"/>
  <c r="M36" i="25"/>
  <c r="L36" i="25"/>
  <c r="K36" i="25"/>
  <c r="J36" i="25"/>
  <c r="G36" i="25"/>
  <c r="F36" i="25"/>
  <c r="E36" i="25"/>
  <c r="D36" i="25"/>
  <c r="M35" i="25"/>
  <c r="L35" i="25"/>
  <c r="K35" i="25"/>
  <c r="J35" i="25"/>
  <c r="G35" i="25"/>
  <c r="F35" i="25"/>
  <c r="E35" i="25"/>
  <c r="D35" i="25"/>
  <c r="M34" i="25"/>
  <c r="L34" i="25"/>
  <c r="K34" i="25"/>
  <c r="J34" i="25"/>
  <c r="G34" i="25"/>
  <c r="F34" i="25"/>
  <c r="E34" i="25"/>
  <c r="D34" i="25"/>
  <c r="M33" i="25"/>
  <c r="L33" i="25"/>
  <c r="K33" i="25"/>
  <c r="J33" i="25"/>
  <c r="G33" i="25"/>
  <c r="F33" i="25"/>
  <c r="E33" i="25"/>
  <c r="D33" i="25"/>
  <c r="S31" i="25"/>
  <c r="R31" i="25"/>
  <c r="Q31" i="25"/>
  <c r="P31" i="25"/>
  <c r="I31" i="25"/>
  <c r="H31" i="25"/>
  <c r="C31" i="25"/>
  <c r="B31" i="25"/>
  <c r="S30" i="25"/>
  <c r="R30" i="25"/>
  <c r="Q30" i="25"/>
  <c r="P30" i="25"/>
  <c r="I30" i="25"/>
  <c r="H30" i="25"/>
  <c r="C30" i="25"/>
  <c r="B30" i="25"/>
  <c r="S29" i="25"/>
  <c r="R29" i="25"/>
  <c r="Q29" i="25"/>
  <c r="P29" i="25"/>
  <c r="I29" i="25"/>
  <c r="H29" i="25"/>
  <c r="C29" i="25"/>
  <c r="B29" i="25"/>
  <c r="S28" i="25"/>
  <c r="R28" i="25"/>
  <c r="Q28" i="25"/>
  <c r="P28" i="25"/>
  <c r="I28" i="25"/>
  <c r="H28" i="25"/>
  <c r="C28" i="25"/>
  <c r="B28" i="25"/>
  <c r="S27" i="25"/>
  <c r="S37" i="25" s="1"/>
  <c r="R27" i="25"/>
  <c r="Q27" i="25"/>
  <c r="Q37" i="25" s="1"/>
  <c r="P27" i="25"/>
  <c r="I27" i="25"/>
  <c r="I37" i="25" s="1"/>
  <c r="H27" i="25"/>
  <c r="H37" i="25" s="1"/>
  <c r="C27" i="25"/>
  <c r="B27" i="25"/>
  <c r="S26" i="25"/>
  <c r="R26" i="25"/>
  <c r="Q26" i="25"/>
  <c r="P26" i="25"/>
  <c r="I26" i="25"/>
  <c r="H26" i="25"/>
  <c r="C26" i="25"/>
  <c r="B26" i="25"/>
  <c r="S25" i="25"/>
  <c r="S36" i="25" s="1"/>
  <c r="R25" i="25"/>
  <c r="Q25" i="25"/>
  <c r="Q36" i="25" s="1"/>
  <c r="P25" i="25"/>
  <c r="I25" i="25"/>
  <c r="I36" i="25" s="1"/>
  <c r="H25" i="25"/>
  <c r="C25" i="25"/>
  <c r="B25" i="25"/>
  <c r="S24" i="25"/>
  <c r="R24" i="25"/>
  <c r="Q24" i="25"/>
  <c r="P24" i="25"/>
  <c r="I24" i="25"/>
  <c r="H24" i="25"/>
  <c r="C24" i="25"/>
  <c r="B24" i="25"/>
  <c r="S23" i="25"/>
  <c r="S35" i="25" s="1"/>
  <c r="R23" i="25"/>
  <c r="Q23" i="25"/>
  <c r="Q35" i="25" s="1"/>
  <c r="P23" i="25"/>
  <c r="I23" i="25"/>
  <c r="I35" i="25" s="1"/>
  <c r="H23" i="25"/>
  <c r="C23" i="25"/>
  <c r="B23" i="25"/>
  <c r="S22" i="25"/>
  <c r="R22" i="25"/>
  <c r="Q22" i="25"/>
  <c r="P22" i="25"/>
  <c r="I22" i="25"/>
  <c r="H22" i="25"/>
  <c r="C22" i="25"/>
  <c r="B22" i="25"/>
  <c r="S21" i="25"/>
  <c r="R21" i="25"/>
  <c r="Q21" i="25"/>
  <c r="P21" i="25"/>
  <c r="I21" i="25"/>
  <c r="H21" i="25"/>
  <c r="C21" i="25"/>
  <c r="B21" i="25"/>
  <c r="S20" i="25"/>
  <c r="R20" i="25"/>
  <c r="Q20" i="25"/>
  <c r="P20" i="25"/>
  <c r="I20" i="25"/>
  <c r="H20" i="25"/>
  <c r="C20" i="25"/>
  <c r="B20" i="25"/>
  <c r="S19" i="25"/>
  <c r="R19" i="25"/>
  <c r="Q19" i="25"/>
  <c r="P19" i="25"/>
  <c r="I19" i="25"/>
  <c r="H19" i="25"/>
  <c r="C19" i="25"/>
  <c r="B19" i="25"/>
  <c r="S18" i="25"/>
  <c r="R18" i="25"/>
  <c r="Q18" i="25"/>
  <c r="P18" i="25"/>
  <c r="I18" i="25"/>
  <c r="H18" i="25"/>
  <c r="C18" i="25"/>
  <c r="B18" i="25"/>
  <c r="S17" i="25"/>
  <c r="R17" i="25"/>
  <c r="Q17" i="25"/>
  <c r="P17" i="25"/>
  <c r="I17" i="25"/>
  <c r="H17" i="25"/>
  <c r="C17" i="25"/>
  <c r="B17" i="25"/>
  <c r="S16" i="25"/>
  <c r="R16" i="25"/>
  <c r="Q16" i="25"/>
  <c r="P16" i="25"/>
  <c r="I16" i="25"/>
  <c r="H16" i="25"/>
  <c r="C16" i="25"/>
  <c r="B16" i="25"/>
  <c r="S15" i="25"/>
  <c r="R15" i="25"/>
  <c r="Q15" i="25"/>
  <c r="P15" i="25"/>
  <c r="I15" i="25"/>
  <c r="H15" i="25"/>
  <c r="C15" i="25"/>
  <c r="B15" i="25"/>
  <c r="S14" i="25"/>
  <c r="R14" i="25"/>
  <c r="Q14" i="25"/>
  <c r="P14" i="25"/>
  <c r="I14" i="25"/>
  <c r="H14" i="25"/>
  <c r="C14" i="25"/>
  <c r="B14" i="25"/>
  <c r="S13" i="25"/>
  <c r="S34" i="25" s="1"/>
  <c r="R13" i="25"/>
  <c r="Q13" i="25"/>
  <c r="Q34" i="25" s="1"/>
  <c r="P13" i="25"/>
  <c r="I13" i="25"/>
  <c r="I34" i="25" s="1"/>
  <c r="H13" i="25"/>
  <c r="C13" i="25"/>
  <c r="B13" i="25"/>
  <c r="S12" i="25"/>
  <c r="R12" i="25"/>
  <c r="Q12" i="25"/>
  <c r="P12" i="25"/>
  <c r="I12" i="25"/>
  <c r="H12" i="25"/>
  <c r="C12" i="25"/>
  <c r="B12" i="25"/>
  <c r="S11" i="25"/>
  <c r="R11" i="25"/>
  <c r="Q11" i="25"/>
  <c r="P11" i="25"/>
  <c r="I11" i="25"/>
  <c r="H11" i="25"/>
  <c r="C11" i="25"/>
  <c r="B11" i="25"/>
  <c r="S10" i="25"/>
  <c r="S33" i="25" s="1"/>
  <c r="R10" i="25"/>
  <c r="R33" i="25" s="1"/>
  <c r="Q10" i="25"/>
  <c r="Q33" i="25" s="1"/>
  <c r="P10" i="25"/>
  <c r="P33" i="25" s="1"/>
  <c r="I10" i="25"/>
  <c r="I33" i="25" s="1"/>
  <c r="H10" i="25"/>
  <c r="C10" i="25"/>
  <c r="B10" i="25"/>
  <c r="M9" i="25"/>
  <c r="L9" i="25"/>
  <c r="K9" i="25"/>
  <c r="J9" i="25"/>
  <c r="G9" i="25"/>
  <c r="F9" i="25"/>
  <c r="E9" i="25"/>
  <c r="D9" i="25"/>
  <c r="M37" i="24"/>
  <c r="L37" i="24"/>
  <c r="K37" i="24"/>
  <c r="J37" i="24"/>
  <c r="G37" i="24"/>
  <c r="F37" i="24"/>
  <c r="E37" i="24"/>
  <c r="D37" i="24"/>
  <c r="M36" i="24"/>
  <c r="L36" i="24"/>
  <c r="K36" i="24"/>
  <c r="J36" i="24"/>
  <c r="G36" i="24"/>
  <c r="F36" i="24"/>
  <c r="E36" i="24"/>
  <c r="D36" i="24"/>
  <c r="M35" i="24"/>
  <c r="L35" i="24"/>
  <c r="K35" i="24"/>
  <c r="J35" i="24"/>
  <c r="G35" i="24"/>
  <c r="F35" i="24"/>
  <c r="E35" i="24"/>
  <c r="D35" i="24"/>
  <c r="M34" i="24"/>
  <c r="L34" i="24"/>
  <c r="K34" i="24"/>
  <c r="J34" i="24"/>
  <c r="G34" i="24"/>
  <c r="F34" i="24"/>
  <c r="E34" i="24"/>
  <c r="D34" i="24"/>
  <c r="M33" i="24"/>
  <c r="L33" i="24"/>
  <c r="K33" i="24"/>
  <c r="J33" i="24"/>
  <c r="G33" i="24"/>
  <c r="F33" i="24"/>
  <c r="E33" i="24"/>
  <c r="D33" i="24"/>
  <c r="S31" i="24"/>
  <c r="R31" i="24"/>
  <c r="Q31" i="24"/>
  <c r="P31" i="24"/>
  <c r="I31" i="24"/>
  <c r="H31" i="24"/>
  <c r="C31" i="24"/>
  <c r="O31" i="24" s="1"/>
  <c r="B31" i="24"/>
  <c r="S30" i="24"/>
  <c r="R30" i="24"/>
  <c r="Q30" i="24"/>
  <c r="P30" i="24"/>
  <c r="I30" i="24"/>
  <c r="H30" i="24"/>
  <c r="C30" i="24"/>
  <c r="O30" i="24" s="1"/>
  <c r="B30" i="24"/>
  <c r="S29" i="24"/>
  <c r="R29" i="24"/>
  <c r="Q29" i="24"/>
  <c r="P29" i="24"/>
  <c r="I29" i="24"/>
  <c r="H29" i="24"/>
  <c r="C29" i="24"/>
  <c r="O29" i="24" s="1"/>
  <c r="B29" i="24"/>
  <c r="S28" i="24"/>
  <c r="R28" i="24"/>
  <c r="Q28" i="24"/>
  <c r="P28" i="24"/>
  <c r="I28" i="24"/>
  <c r="H28" i="24"/>
  <c r="C28" i="24"/>
  <c r="O28" i="24" s="1"/>
  <c r="B28" i="24"/>
  <c r="S27" i="24"/>
  <c r="S37" i="24" s="1"/>
  <c r="R27" i="24"/>
  <c r="R37" i="24" s="1"/>
  <c r="Q27" i="24"/>
  <c r="Q37" i="24" s="1"/>
  <c r="P27" i="24"/>
  <c r="P37" i="24" s="1"/>
  <c r="I27" i="24"/>
  <c r="I37" i="24" s="1"/>
  <c r="H27" i="24"/>
  <c r="C27" i="24"/>
  <c r="O27" i="24" s="1"/>
  <c r="B27" i="24"/>
  <c r="S26" i="24"/>
  <c r="R26" i="24"/>
  <c r="Q26" i="24"/>
  <c r="P26" i="24"/>
  <c r="I26" i="24"/>
  <c r="H26" i="24"/>
  <c r="C26" i="24"/>
  <c r="O26" i="24" s="1"/>
  <c r="B26" i="24"/>
  <c r="S25" i="24"/>
  <c r="S36" i="24" s="1"/>
  <c r="R25" i="24"/>
  <c r="R36" i="24" s="1"/>
  <c r="Q25" i="24"/>
  <c r="Q36" i="24" s="1"/>
  <c r="P25" i="24"/>
  <c r="I25" i="24"/>
  <c r="I36" i="24" s="1"/>
  <c r="H25" i="24"/>
  <c r="C25" i="24"/>
  <c r="B25" i="24"/>
  <c r="S24" i="24"/>
  <c r="R24" i="24"/>
  <c r="Q24" i="24"/>
  <c r="P24" i="24"/>
  <c r="I24" i="24"/>
  <c r="H24" i="24"/>
  <c r="C24" i="24"/>
  <c r="O24" i="24" s="1"/>
  <c r="B24" i="24"/>
  <c r="S23" i="24"/>
  <c r="S35" i="24" s="1"/>
  <c r="R23" i="24"/>
  <c r="Q23" i="24"/>
  <c r="Q35" i="24" s="1"/>
  <c r="P23" i="24"/>
  <c r="P35" i="24" s="1"/>
  <c r="I23" i="24"/>
  <c r="I35" i="24" s="1"/>
  <c r="H23" i="24"/>
  <c r="C23" i="24"/>
  <c r="O23" i="24" s="1"/>
  <c r="B23" i="24"/>
  <c r="S22" i="24"/>
  <c r="R22" i="24"/>
  <c r="Q22" i="24"/>
  <c r="P22" i="24"/>
  <c r="I22" i="24"/>
  <c r="H22" i="24"/>
  <c r="C22" i="24"/>
  <c r="O22" i="24" s="1"/>
  <c r="B22" i="24"/>
  <c r="S21" i="24"/>
  <c r="R21" i="24"/>
  <c r="Q21" i="24"/>
  <c r="P21" i="24"/>
  <c r="I21" i="24"/>
  <c r="H21" i="24"/>
  <c r="C21" i="24"/>
  <c r="O21" i="24" s="1"/>
  <c r="B21" i="24"/>
  <c r="S20" i="24"/>
  <c r="R20" i="24"/>
  <c r="Q20" i="24"/>
  <c r="P20" i="24"/>
  <c r="I20" i="24"/>
  <c r="H20" i="24"/>
  <c r="C20" i="24"/>
  <c r="O20" i="24" s="1"/>
  <c r="B20" i="24"/>
  <c r="S19" i="24"/>
  <c r="R19" i="24"/>
  <c r="Q19" i="24"/>
  <c r="P19" i="24"/>
  <c r="I19" i="24"/>
  <c r="H19" i="24"/>
  <c r="C19" i="24"/>
  <c r="O19" i="24" s="1"/>
  <c r="B19" i="24"/>
  <c r="S18" i="24"/>
  <c r="R18" i="24"/>
  <c r="Q18" i="24"/>
  <c r="P18" i="24"/>
  <c r="I18" i="24"/>
  <c r="H18" i="24"/>
  <c r="C18" i="24"/>
  <c r="O18" i="24" s="1"/>
  <c r="B18" i="24"/>
  <c r="S17" i="24"/>
  <c r="R17" i="24"/>
  <c r="Q17" i="24"/>
  <c r="P17" i="24"/>
  <c r="I17" i="24"/>
  <c r="H17" i="24"/>
  <c r="C17" i="24"/>
  <c r="O17" i="24" s="1"/>
  <c r="B17" i="24"/>
  <c r="S16" i="24"/>
  <c r="R16" i="24"/>
  <c r="Q16" i="24"/>
  <c r="P16" i="24"/>
  <c r="I16" i="24"/>
  <c r="H16" i="24"/>
  <c r="C16" i="24"/>
  <c r="O16" i="24" s="1"/>
  <c r="B16" i="24"/>
  <c r="S15" i="24"/>
  <c r="R15" i="24"/>
  <c r="Q15" i="24"/>
  <c r="P15" i="24"/>
  <c r="I15" i="24"/>
  <c r="H15" i="24"/>
  <c r="C15" i="24"/>
  <c r="O15" i="24" s="1"/>
  <c r="B15" i="24"/>
  <c r="S14" i="24"/>
  <c r="R14" i="24"/>
  <c r="Q14" i="24"/>
  <c r="P14" i="24"/>
  <c r="I14" i="24"/>
  <c r="H14" i="24"/>
  <c r="C14" i="24"/>
  <c r="O14" i="24" s="1"/>
  <c r="B14" i="24"/>
  <c r="S13" i="24"/>
  <c r="S34" i="24" s="1"/>
  <c r="R13" i="24"/>
  <c r="R34" i="24" s="1"/>
  <c r="Q13" i="24"/>
  <c r="Q34" i="24" s="1"/>
  <c r="P13" i="24"/>
  <c r="I13" i="24"/>
  <c r="I34" i="24" s="1"/>
  <c r="H13" i="24"/>
  <c r="C13" i="24"/>
  <c r="B13" i="24"/>
  <c r="S12" i="24"/>
  <c r="R12" i="24"/>
  <c r="Q12" i="24"/>
  <c r="P12" i="24"/>
  <c r="I12" i="24"/>
  <c r="H12" i="24"/>
  <c r="C12" i="24"/>
  <c r="O12" i="24" s="1"/>
  <c r="B12" i="24"/>
  <c r="S11" i="24"/>
  <c r="R11" i="24"/>
  <c r="Q11" i="24"/>
  <c r="P11" i="24"/>
  <c r="I11" i="24"/>
  <c r="H11" i="24"/>
  <c r="C11" i="24"/>
  <c r="O11" i="24" s="1"/>
  <c r="B11" i="24"/>
  <c r="S10" i="24"/>
  <c r="S33" i="24" s="1"/>
  <c r="R10" i="24"/>
  <c r="Q10" i="24"/>
  <c r="Q33" i="24" s="1"/>
  <c r="P10" i="24"/>
  <c r="I10" i="24"/>
  <c r="I33" i="24" s="1"/>
  <c r="H10" i="24"/>
  <c r="H33" i="24" s="1"/>
  <c r="C10" i="24"/>
  <c r="B10" i="24"/>
  <c r="M9" i="24"/>
  <c r="L9" i="24"/>
  <c r="K9" i="24"/>
  <c r="J9" i="24"/>
  <c r="G9" i="24"/>
  <c r="F9" i="24"/>
  <c r="E9" i="24"/>
  <c r="D9" i="24"/>
  <c r="M37" i="23"/>
  <c r="L37" i="23"/>
  <c r="K37" i="23"/>
  <c r="J37" i="23"/>
  <c r="G37" i="23"/>
  <c r="F37" i="23"/>
  <c r="E37" i="23"/>
  <c r="D37" i="23"/>
  <c r="M36" i="23"/>
  <c r="L36" i="23"/>
  <c r="K36" i="23"/>
  <c r="J36" i="23"/>
  <c r="G36" i="23"/>
  <c r="F36" i="23"/>
  <c r="E36" i="23"/>
  <c r="D36" i="23"/>
  <c r="M35" i="23"/>
  <c r="L35" i="23"/>
  <c r="K35" i="23"/>
  <c r="J35" i="23"/>
  <c r="G35" i="23"/>
  <c r="F35" i="23"/>
  <c r="E35" i="23"/>
  <c r="D35" i="23"/>
  <c r="M34" i="23"/>
  <c r="L34" i="23"/>
  <c r="K34" i="23"/>
  <c r="J34" i="23"/>
  <c r="G34" i="23"/>
  <c r="F34" i="23"/>
  <c r="E34" i="23"/>
  <c r="D34" i="23"/>
  <c r="M33" i="23"/>
  <c r="L33" i="23"/>
  <c r="K33" i="23"/>
  <c r="J33" i="23"/>
  <c r="G33" i="23"/>
  <c r="F33" i="23"/>
  <c r="E33" i="23"/>
  <c r="D33" i="23"/>
  <c r="S31" i="23"/>
  <c r="R31" i="23"/>
  <c r="Q31" i="23"/>
  <c r="P31" i="23"/>
  <c r="I31" i="23"/>
  <c r="H31" i="23"/>
  <c r="C31" i="23"/>
  <c r="B31" i="23"/>
  <c r="S30" i="23"/>
  <c r="R30" i="23"/>
  <c r="Q30" i="23"/>
  <c r="P30" i="23"/>
  <c r="I30" i="23"/>
  <c r="H30" i="23"/>
  <c r="C30" i="23"/>
  <c r="B30" i="23"/>
  <c r="S29" i="23"/>
  <c r="R29" i="23"/>
  <c r="Q29" i="23"/>
  <c r="P29" i="23"/>
  <c r="I29" i="23"/>
  <c r="H29" i="23"/>
  <c r="C29" i="23"/>
  <c r="O29" i="23" s="1"/>
  <c r="B29" i="23"/>
  <c r="S28" i="23"/>
  <c r="R28" i="23"/>
  <c r="Q28" i="23"/>
  <c r="P28" i="23"/>
  <c r="I28" i="23"/>
  <c r="H28" i="23"/>
  <c r="C28" i="23"/>
  <c r="O28" i="23" s="1"/>
  <c r="B28" i="23"/>
  <c r="S27" i="23"/>
  <c r="S37" i="23" s="1"/>
  <c r="R27" i="23"/>
  <c r="Q27" i="23"/>
  <c r="Q37" i="23" s="1"/>
  <c r="P27" i="23"/>
  <c r="I27" i="23"/>
  <c r="I37" i="23" s="1"/>
  <c r="H27" i="23"/>
  <c r="C27" i="23"/>
  <c r="O27" i="23" s="1"/>
  <c r="B27" i="23"/>
  <c r="S26" i="23"/>
  <c r="R26" i="23"/>
  <c r="Q26" i="23"/>
  <c r="P26" i="23"/>
  <c r="I26" i="23"/>
  <c r="H26" i="23"/>
  <c r="C26" i="23"/>
  <c r="O26" i="23" s="1"/>
  <c r="B26" i="23"/>
  <c r="S25" i="23"/>
  <c r="S36" i="23" s="1"/>
  <c r="R25" i="23"/>
  <c r="Q25" i="23"/>
  <c r="Q36" i="23" s="1"/>
  <c r="P25" i="23"/>
  <c r="I25" i="23"/>
  <c r="I36" i="23" s="1"/>
  <c r="H25" i="23"/>
  <c r="H36" i="23" s="1"/>
  <c r="C25" i="23"/>
  <c r="B25" i="23"/>
  <c r="S24" i="23"/>
  <c r="R24" i="23"/>
  <c r="Q24" i="23"/>
  <c r="P24" i="23"/>
  <c r="I24" i="23"/>
  <c r="H24" i="23"/>
  <c r="C24" i="23"/>
  <c r="O24" i="23" s="1"/>
  <c r="B24" i="23"/>
  <c r="S23" i="23"/>
  <c r="S35" i="23" s="1"/>
  <c r="R23" i="23"/>
  <c r="Q23" i="23"/>
  <c r="Q35" i="23" s="1"/>
  <c r="P23" i="23"/>
  <c r="I23" i="23"/>
  <c r="I35" i="23" s="1"/>
  <c r="H23" i="23"/>
  <c r="C23" i="23"/>
  <c r="O23" i="23" s="1"/>
  <c r="B23" i="23"/>
  <c r="S22" i="23"/>
  <c r="R22" i="23"/>
  <c r="Q22" i="23"/>
  <c r="P22" i="23"/>
  <c r="I22" i="23"/>
  <c r="H22" i="23"/>
  <c r="C22" i="23"/>
  <c r="O22" i="23" s="1"/>
  <c r="B22" i="23"/>
  <c r="S21" i="23"/>
  <c r="R21" i="23"/>
  <c r="Q21" i="23"/>
  <c r="P21" i="23"/>
  <c r="I21" i="23"/>
  <c r="H21" i="23"/>
  <c r="C21" i="23"/>
  <c r="O21" i="23" s="1"/>
  <c r="B21" i="23"/>
  <c r="S20" i="23"/>
  <c r="R20" i="23"/>
  <c r="Q20" i="23"/>
  <c r="P20" i="23"/>
  <c r="I20" i="23"/>
  <c r="H20" i="23"/>
  <c r="C20" i="23"/>
  <c r="O20" i="23" s="1"/>
  <c r="B20" i="23"/>
  <c r="S19" i="23"/>
  <c r="R19" i="23"/>
  <c r="Q19" i="23"/>
  <c r="P19" i="23"/>
  <c r="I19" i="23"/>
  <c r="H19" i="23"/>
  <c r="C19" i="23"/>
  <c r="O19" i="23" s="1"/>
  <c r="B19" i="23"/>
  <c r="S18" i="23"/>
  <c r="R18" i="23"/>
  <c r="Q18" i="23"/>
  <c r="P18" i="23"/>
  <c r="I18" i="23"/>
  <c r="H18" i="23"/>
  <c r="C18" i="23"/>
  <c r="O18" i="23" s="1"/>
  <c r="B18" i="23"/>
  <c r="S17" i="23"/>
  <c r="R17" i="23"/>
  <c r="Q17" i="23"/>
  <c r="P17" i="23"/>
  <c r="I17" i="23"/>
  <c r="H17" i="23"/>
  <c r="C17" i="23"/>
  <c r="O17" i="23" s="1"/>
  <c r="B17" i="23"/>
  <c r="S16" i="23"/>
  <c r="R16" i="23"/>
  <c r="Q16" i="23"/>
  <c r="P16" i="23"/>
  <c r="I16" i="23"/>
  <c r="H16" i="23"/>
  <c r="C16" i="23"/>
  <c r="O16" i="23" s="1"/>
  <c r="B16" i="23"/>
  <c r="S15" i="23"/>
  <c r="R15" i="23"/>
  <c r="Q15" i="23"/>
  <c r="P15" i="23"/>
  <c r="I15" i="23"/>
  <c r="H15" i="23"/>
  <c r="C15" i="23"/>
  <c r="O15" i="23" s="1"/>
  <c r="B15" i="23"/>
  <c r="S14" i="23"/>
  <c r="R14" i="23"/>
  <c r="Q14" i="23"/>
  <c r="P14" i="23"/>
  <c r="I14" i="23"/>
  <c r="H14" i="23"/>
  <c r="C14" i="23"/>
  <c r="O14" i="23" s="1"/>
  <c r="B14" i="23"/>
  <c r="S13" i="23"/>
  <c r="S34" i="23" s="1"/>
  <c r="R13" i="23"/>
  <c r="Q13" i="23"/>
  <c r="Q34" i="23" s="1"/>
  <c r="P13" i="23"/>
  <c r="I13" i="23"/>
  <c r="I34" i="23" s="1"/>
  <c r="H13" i="23"/>
  <c r="H34" i="23" s="1"/>
  <c r="C13" i="23"/>
  <c r="B13" i="23"/>
  <c r="S12" i="23"/>
  <c r="R12" i="23"/>
  <c r="Q12" i="23"/>
  <c r="P12" i="23"/>
  <c r="I12" i="23"/>
  <c r="H12" i="23"/>
  <c r="C12" i="23"/>
  <c r="O12" i="23" s="1"/>
  <c r="B12" i="23"/>
  <c r="S11" i="23"/>
  <c r="R11" i="23"/>
  <c r="Q11" i="23"/>
  <c r="P11" i="23"/>
  <c r="I11" i="23"/>
  <c r="H11" i="23"/>
  <c r="C11" i="23"/>
  <c r="O11" i="23" s="1"/>
  <c r="B11" i="23"/>
  <c r="S10" i="23"/>
  <c r="S33" i="23" s="1"/>
  <c r="R10" i="23"/>
  <c r="Q10" i="23"/>
  <c r="Q33" i="23" s="1"/>
  <c r="P10" i="23"/>
  <c r="P33" i="23" s="1"/>
  <c r="I10" i="23"/>
  <c r="I33" i="23" s="1"/>
  <c r="H10" i="23"/>
  <c r="C10" i="23"/>
  <c r="C33" i="23" s="1"/>
  <c r="B10" i="23"/>
  <c r="M9" i="23"/>
  <c r="L9" i="23"/>
  <c r="K9" i="23"/>
  <c r="J9" i="23"/>
  <c r="G9" i="23"/>
  <c r="F9" i="23"/>
  <c r="E9" i="23"/>
  <c r="C9" i="23" s="1"/>
  <c r="D9" i="23"/>
  <c r="M37" i="22"/>
  <c r="L37" i="22"/>
  <c r="K37" i="22"/>
  <c r="J37" i="22"/>
  <c r="G37" i="22"/>
  <c r="F37" i="22"/>
  <c r="E37" i="22"/>
  <c r="D37" i="22"/>
  <c r="M36" i="22"/>
  <c r="L36" i="22"/>
  <c r="K36" i="22"/>
  <c r="J36" i="22"/>
  <c r="G36" i="22"/>
  <c r="F36" i="22"/>
  <c r="E36" i="22"/>
  <c r="D36" i="22"/>
  <c r="M35" i="22"/>
  <c r="L35" i="22"/>
  <c r="K35" i="22"/>
  <c r="J35" i="22"/>
  <c r="G35" i="22"/>
  <c r="F35" i="22"/>
  <c r="E35" i="22"/>
  <c r="D35" i="22"/>
  <c r="M34" i="22"/>
  <c r="L34" i="22"/>
  <c r="K34" i="22"/>
  <c r="J34" i="22"/>
  <c r="G34" i="22"/>
  <c r="F34" i="22"/>
  <c r="E34" i="22"/>
  <c r="D34" i="22"/>
  <c r="M33" i="22"/>
  <c r="L33" i="22"/>
  <c r="K33" i="22"/>
  <c r="J33" i="22"/>
  <c r="G33" i="22"/>
  <c r="F33" i="22"/>
  <c r="E33" i="22"/>
  <c r="D33" i="22"/>
  <c r="S31" i="22"/>
  <c r="R31" i="22"/>
  <c r="Q31" i="22"/>
  <c r="P31" i="22"/>
  <c r="I31" i="22"/>
  <c r="H31" i="22"/>
  <c r="C31" i="22"/>
  <c r="B31" i="22"/>
  <c r="S30" i="22"/>
  <c r="R30" i="22"/>
  <c r="Q30" i="22"/>
  <c r="P30" i="22"/>
  <c r="I30" i="22"/>
  <c r="H30" i="22"/>
  <c r="C30" i="22"/>
  <c r="B30" i="22"/>
  <c r="S29" i="22"/>
  <c r="R29" i="22"/>
  <c r="Q29" i="22"/>
  <c r="P29" i="22"/>
  <c r="I29" i="22"/>
  <c r="H29" i="22"/>
  <c r="C29" i="22"/>
  <c r="B29" i="22"/>
  <c r="S28" i="22"/>
  <c r="R28" i="22"/>
  <c r="Q28" i="22"/>
  <c r="P28" i="22"/>
  <c r="I28" i="22"/>
  <c r="H28" i="22"/>
  <c r="C28" i="22"/>
  <c r="B28" i="22"/>
  <c r="S27" i="22"/>
  <c r="S37" i="22" s="1"/>
  <c r="R27" i="22"/>
  <c r="Q27" i="22"/>
  <c r="Q37" i="22" s="1"/>
  <c r="P27" i="22"/>
  <c r="I27" i="22"/>
  <c r="I37" i="22" s="1"/>
  <c r="H27" i="22"/>
  <c r="H37" i="22" s="1"/>
  <c r="C27" i="22"/>
  <c r="B27" i="22"/>
  <c r="S26" i="22"/>
  <c r="R26" i="22"/>
  <c r="Q26" i="22"/>
  <c r="P26" i="22"/>
  <c r="I26" i="22"/>
  <c r="H26" i="22"/>
  <c r="C26" i="22"/>
  <c r="B26" i="22"/>
  <c r="S25" i="22"/>
  <c r="S36" i="22" s="1"/>
  <c r="R25" i="22"/>
  <c r="Q25" i="22"/>
  <c r="Q36" i="22" s="1"/>
  <c r="P25" i="22"/>
  <c r="I25" i="22"/>
  <c r="I36" i="22" s="1"/>
  <c r="H25" i="22"/>
  <c r="C25" i="22"/>
  <c r="B25" i="22"/>
  <c r="S24" i="22"/>
  <c r="R24" i="22"/>
  <c r="Q24" i="22"/>
  <c r="P24" i="22"/>
  <c r="I24" i="22"/>
  <c r="H24" i="22"/>
  <c r="C24" i="22"/>
  <c r="B24" i="22"/>
  <c r="S23" i="22"/>
  <c r="S35" i="22" s="1"/>
  <c r="R23" i="22"/>
  <c r="Q23" i="22"/>
  <c r="Q35" i="22" s="1"/>
  <c r="P23" i="22"/>
  <c r="I23" i="22"/>
  <c r="I35" i="22" s="1"/>
  <c r="H23" i="22"/>
  <c r="H35" i="22" s="1"/>
  <c r="C23" i="22"/>
  <c r="B23" i="22"/>
  <c r="S22" i="22"/>
  <c r="R22" i="22"/>
  <c r="Q22" i="22"/>
  <c r="P22" i="22"/>
  <c r="I22" i="22"/>
  <c r="H22" i="22"/>
  <c r="C22" i="22"/>
  <c r="B22" i="22"/>
  <c r="S21" i="22"/>
  <c r="R21" i="22"/>
  <c r="Q21" i="22"/>
  <c r="P21" i="22"/>
  <c r="I21" i="22"/>
  <c r="H21" i="22"/>
  <c r="C21" i="22"/>
  <c r="B21" i="22"/>
  <c r="S20" i="22"/>
  <c r="R20" i="22"/>
  <c r="Q20" i="22"/>
  <c r="P20" i="22"/>
  <c r="I20" i="22"/>
  <c r="H20" i="22"/>
  <c r="C20" i="22"/>
  <c r="B20" i="22"/>
  <c r="S19" i="22"/>
  <c r="R19" i="22"/>
  <c r="Q19" i="22"/>
  <c r="P19" i="22"/>
  <c r="I19" i="22"/>
  <c r="H19" i="22"/>
  <c r="C19" i="22"/>
  <c r="B19" i="22"/>
  <c r="S18" i="22"/>
  <c r="R18" i="22"/>
  <c r="Q18" i="22"/>
  <c r="P18" i="22"/>
  <c r="I18" i="22"/>
  <c r="H18" i="22"/>
  <c r="C18" i="22"/>
  <c r="B18" i="22"/>
  <c r="S17" i="22"/>
  <c r="R17" i="22"/>
  <c r="Q17" i="22"/>
  <c r="P17" i="22"/>
  <c r="I17" i="22"/>
  <c r="H17" i="22"/>
  <c r="C17" i="22"/>
  <c r="B17" i="22"/>
  <c r="S16" i="22"/>
  <c r="R16" i="22"/>
  <c r="Q16" i="22"/>
  <c r="P16" i="22"/>
  <c r="I16" i="22"/>
  <c r="H16" i="22"/>
  <c r="C16" i="22"/>
  <c r="B16" i="22"/>
  <c r="S15" i="22"/>
  <c r="R15" i="22"/>
  <c r="Q15" i="22"/>
  <c r="P15" i="22"/>
  <c r="I15" i="22"/>
  <c r="H15" i="22"/>
  <c r="C15" i="22"/>
  <c r="B15" i="22"/>
  <c r="S14" i="22"/>
  <c r="R14" i="22"/>
  <c r="Q14" i="22"/>
  <c r="P14" i="22"/>
  <c r="I14" i="22"/>
  <c r="H14" i="22"/>
  <c r="C14" i="22"/>
  <c r="B14" i="22"/>
  <c r="S13" i="22"/>
  <c r="S34" i="22" s="1"/>
  <c r="R13" i="22"/>
  <c r="Q13" i="22"/>
  <c r="Q34" i="22" s="1"/>
  <c r="P13" i="22"/>
  <c r="I13" i="22"/>
  <c r="I34" i="22" s="1"/>
  <c r="H13" i="22"/>
  <c r="C13" i="22"/>
  <c r="B13" i="22"/>
  <c r="S12" i="22"/>
  <c r="R12" i="22"/>
  <c r="Q12" i="22"/>
  <c r="P12" i="22"/>
  <c r="I12" i="22"/>
  <c r="H12" i="22"/>
  <c r="C12" i="22"/>
  <c r="B12" i="22"/>
  <c r="S11" i="22"/>
  <c r="R11" i="22"/>
  <c r="Q11" i="22"/>
  <c r="P11" i="22"/>
  <c r="I11" i="22"/>
  <c r="H11" i="22"/>
  <c r="C11" i="22"/>
  <c r="B11" i="22"/>
  <c r="S10" i="22"/>
  <c r="S33" i="22" s="1"/>
  <c r="R10" i="22"/>
  <c r="R33" i="22" s="1"/>
  <c r="Q10" i="22"/>
  <c r="Q33" i="22" s="1"/>
  <c r="P10" i="22"/>
  <c r="I10" i="22"/>
  <c r="I33" i="22" s="1"/>
  <c r="H10" i="22"/>
  <c r="C10" i="22"/>
  <c r="B10" i="22"/>
  <c r="M9" i="22"/>
  <c r="L9" i="22"/>
  <c r="K9" i="22"/>
  <c r="J9" i="22"/>
  <c r="G9" i="22"/>
  <c r="F9" i="22"/>
  <c r="E9" i="22"/>
  <c r="D9" i="22"/>
  <c r="M37" i="21"/>
  <c r="L37" i="21"/>
  <c r="K37" i="21"/>
  <c r="J37" i="21"/>
  <c r="G37" i="21"/>
  <c r="F37" i="21"/>
  <c r="E37" i="21"/>
  <c r="D37" i="21"/>
  <c r="M36" i="21"/>
  <c r="L36" i="21"/>
  <c r="K36" i="21"/>
  <c r="J36" i="21"/>
  <c r="G36" i="21"/>
  <c r="F36" i="21"/>
  <c r="E36" i="21"/>
  <c r="D36" i="21"/>
  <c r="M35" i="21"/>
  <c r="L35" i="21"/>
  <c r="K35" i="21"/>
  <c r="J35" i="21"/>
  <c r="G35" i="21"/>
  <c r="F35" i="21"/>
  <c r="E35" i="21"/>
  <c r="D35" i="21"/>
  <c r="M34" i="21"/>
  <c r="L34" i="21"/>
  <c r="K34" i="21"/>
  <c r="J34" i="21"/>
  <c r="G34" i="21"/>
  <c r="F34" i="21"/>
  <c r="E34" i="21"/>
  <c r="D34" i="21"/>
  <c r="M33" i="21"/>
  <c r="L33" i="21"/>
  <c r="K33" i="21"/>
  <c r="J33" i="21"/>
  <c r="G33" i="21"/>
  <c r="F33" i="21"/>
  <c r="E33" i="21"/>
  <c r="D33" i="21"/>
  <c r="S31" i="21"/>
  <c r="R31" i="21"/>
  <c r="Q31" i="21"/>
  <c r="P31" i="21"/>
  <c r="I31" i="21"/>
  <c r="H31" i="21"/>
  <c r="C31" i="21"/>
  <c r="B31" i="21"/>
  <c r="S30" i="21"/>
  <c r="R30" i="21"/>
  <c r="Q30" i="21"/>
  <c r="P30" i="21"/>
  <c r="I30" i="21"/>
  <c r="H30" i="21"/>
  <c r="C30" i="21"/>
  <c r="B30" i="21"/>
  <c r="S29" i="21"/>
  <c r="R29" i="21"/>
  <c r="Q29" i="21"/>
  <c r="P29" i="21"/>
  <c r="I29" i="21"/>
  <c r="H29" i="21"/>
  <c r="C29" i="21"/>
  <c r="B29" i="21"/>
  <c r="S28" i="21"/>
  <c r="R28" i="21"/>
  <c r="Q28" i="21"/>
  <c r="P28" i="21"/>
  <c r="I28" i="21"/>
  <c r="H28" i="21"/>
  <c r="C28" i="21"/>
  <c r="B28" i="21"/>
  <c r="S27" i="21"/>
  <c r="S37" i="21" s="1"/>
  <c r="R27" i="21"/>
  <c r="R37" i="21" s="1"/>
  <c r="Q27" i="21"/>
  <c r="Q37" i="21" s="1"/>
  <c r="P27" i="21"/>
  <c r="P37" i="21" s="1"/>
  <c r="I27" i="21"/>
  <c r="I37" i="21" s="1"/>
  <c r="H27" i="21"/>
  <c r="C27" i="21"/>
  <c r="B27" i="21"/>
  <c r="S26" i="21"/>
  <c r="R26" i="21"/>
  <c r="Q26" i="21"/>
  <c r="P26" i="21"/>
  <c r="I26" i="21"/>
  <c r="H26" i="21"/>
  <c r="C26" i="21"/>
  <c r="B26" i="21"/>
  <c r="S25" i="21"/>
  <c r="S36" i="21" s="1"/>
  <c r="R25" i="21"/>
  <c r="R36" i="21" s="1"/>
  <c r="Q25" i="21"/>
  <c r="Q36" i="21" s="1"/>
  <c r="P25" i="21"/>
  <c r="P36" i="21" s="1"/>
  <c r="I25" i="21"/>
  <c r="I36" i="21" s="1"/>
  <c r="H25" i="21"/>
  <c r="C25" i="21"/>
  <c r="B25" i="21"/>
  <c r="S24" i="21"/>
  <c r="R24" i="21"/>
  <c r="Q24" i="21"/>
  <c r="P24" i="21"/>
  <c r="I24" i="21"/>
  <c r="H24" i="21"/>
  <c r="C24" i="21"/>
  <c r="B24" i="21"/>
  <c r="S23" i="21"/>
  <c r="S35" i="21" s="1"/>
  <c r="R23" i="21"/>
  <c r="R35" i="21" s="1"/>
  <c r="Q23" i="21"/>
  <c r="Q35" i="21" s="1"/>
  <c r="P23" i="21"/>
  <c r="P35" i="21" s="1"/>
  <c r="I23" i="21"/>
  <c r="I35" i="21" s="1"/>
  <c r="H23" i="21"/>
  <c r="C23" i="21"/>
  <c r="B23" i="21"/>
  <c r="S22" i="21"/>
  <c r="R22" i="21"/>
  <c r="Q22" i="21"/>
  <c r="P22" i="21"/>
  <c r="I22" i="21"/>
  <c r="H22" i="21"/>
  <c r="C22" i="21"/>
  <c r="B22" i="21"/>
  <c r="S21" i="21"/>
  <c r="R21" i="21"/>
  <c r="Q21" i="21"/>
  <c r="P21" i="21"/>
  <c r="I21" i="21"/>
  <c r="H21" i="21"/>
  <c r="C21" i="21"/>
  <c r="B21" i="21"/>
  <c r="S20" i="21"/>
  <c r="R20" i="21"/>
  <c r="Q20" i="21"/>
  <c r="P20" i="21"/>
  <c r="I20" i="21"/>
  <c r="H20" i="21"/>
  <c r="C20" i="21"/>
  <c r="B20" i="21"/>
  <c r="S19" i="21"/>
  <c r="R19" i="21"/>
  <c r="Q19" i="21"/>
  <c r="P19" i="21"/>
  <c r="I19" i="21"/>
  <c r="H19" i="21"/>
  <c r="C19" i="21"/>
  <c r="B19" i="21"/>
  <c r="S18" i="21"/>
  <c r="R18" i="21"/>
  <c r="Q18" i="21"/>
  <c r="P18" i="21"/>
  <c r="I18" i="21"/>
  <c r="H18" i="21"/>
  <c r="C18" i="21"/>
  <c r="B18" i="21"/>
  <c r="S17" i="21"/>
  <c r="R17" i="21"/>
  <c r="Q17" i="21"/>
  <c r="P17" i="21"/>
  <c r="I17" i="21"/>
  <c r="H17" i="21"/>
  <c r="C17" i="21"/>
  <c r="B17" i="21"/>
  <c r="S16" i="21"/>
  <c r="R16" i="21"/>
  <c r="Q16" i="21"/>
  <c r="P16" i="21"/>
  <c r="I16" i="21"/>
  <c r="H16" i="21"/>
  <c r="C16" i="21"/>
  <c r="B16" i="21"/>
  <c r="S15" i="21"/>
  <c r="R15" i="21"/>
  <c r="Q15" i="21"/>
  <c r="P15" i="21"/>
  <c r="I15" i="21"/>
  <c r="H15" i="21"/>
  <c r="C15" i="21"/>
  <c r="B15" i="21"/>
  <c r="S14" i="21"/>
  <c r="R14" i="21"/>
  <c r="Q14" i="21"/>
  <c r="P14" i="21"/>
  <c r="I14" i="21"/>
  <c r="H14" i="21"/>
  <c r="C14" i="21"/>
  <c r="B14" i="21"/>
  <c r="S13" i="21"/>
  <c r="S34" i="21" s="1"/>
  <c r="R13" i="21"/>
  <c r="R34" i="21" s="1"/>
  <c r="Q13" i="21"/>
  <c r="Q34" i="21" s="1"/>
  <c r="P13" i="21"/>
  <c r="P34" i="21" s="1"/>
  <c r="I13" i="21"/>
  <c r="I34" i="21" s="1"/>
  <c r="H13" i="21"/>
  <c r="C13" i="21"/>
  <c r="B13" i="21"/>
  <c r="S12" i="21"/>
  <c r="R12" i="21"/>
  <c r="Q12" i="21"/>
  <c r="P12" i="21"/>
  <c r="I12" i="21"/>
  <c r="H12" i="21"/>
  <c r="C12" i="21"/>
  <c r="B12" i="21"/>
  <c r="S11" i="21"/>
  <c r="R11" i="21"/>
  <c r="Q11" i="21"/>
  <c r="P11" i="21"/>
  <c r="I11" i="21"/>
  <c r="H11" i="21"/>
  <c r="C11" i="21"/>
  <c r="B11" i="21"/>
  <c r="S10" i="21"/>
  <c r="S33" i="21" s="1"/>
  <c r="R10" i="21"/>
  <c r="Q10" i="21"/>
  <c r="Q33" i="21" s="1"/>
  <c r="P10" i="21"/>
  <c r="P33" i="21" s="1"/>
  <c r="I10" i="21"/>
  <c r="I33" i="21" s="1"/>
  <c r="H10" i="21"/>
  <c r="H33" i="21" s="1"/>
  <c r="C10" i="21"/>
  <c r="B10" i="21"/>
  <c r="M9" i="21"/>
  <c r="L9" i="21"/>
  <c r="K9" i="21"/>
  <c r="J9" i="21"/>
  <c r="G9" i="21"/>
  <c r="F9" i="21"/>
  <c r="E9" i="21"/>
  <c r="D9" i="21"/>
  <c r="M37" i="20"/>
  <c r="L37" i="20"/>
  <c r="K37" i="20"/>
  <c r="J37" i="20"/>
  <c r="G37" i="20"/>
  <c r="F37" i="20"/>
  <c r="E37" i="20"/>
  <c r="D37" i="20"/>
  <c r="M36" i="20"/>
  <c r="L36" i="20"/>
  <c r="K36" i="20"/>
  <c r="J36" i="20"/>
  <c r="G36" i="20"/>
  <c r="F36" i="20"/>
  <c r="E36" i="20"/>
  <c r="D36" i="20"/>
  <c r="M35" i="20"/>
  <c r="L35" i="20"/>
  <c r="K35" i="20"/>
  <c r="J35" i="20"/>
  <c r="G35" i="20"/>
  <c r="F35" i="20"/>
  <c r="E35" i="20"/>
  <c r="D35" i="20"/>
  <c r="M34" i="20"/>
  <c r="L34" i="20"/>
  <c r="K34" i="20"/>
  <c r="J34" i="20"/>
  <c r="G34" i="20"/>
  <c r="F34" i="20"/>
  <c r="E34" i="20"/>
  <c r="D34" i="20"/>
  <c r="M33" i="20"/>
  <c r="L33" i="20"/>
  <c r="K33" i="20"/>
  <c r="J33" i="20"/>
  <c r="G33" i="20"/>
  <c r="F33" i="20"/>
  <c r="E33" i="20"/>
  <c r="D33" i="20"/>
  <c r="S31" i="20"/>
  <c r="R31" i="20"/>
  <c r="Q31" i="20"/>
  <c r="P31" i="20"/>
  <c r="I31" i="20"/>
  <c r="H31" i="20"/>
  <c r="C31" i="20"/>
  <c r="B31" i="20"/>
  <c r="S30" i="20"/>
  <c r="R30" i="20"/>
  <c r="Q30" i="20"/>
  <c r="P30" i="20"/>
  <c r="I30" i="20"/>
  <c r="H30" i="20"/>
  <c r="C30" i="20"/>
  <c r="B30" i="20"/>
  <c r="S29" i="20"/>
  <c r="R29" i="20"/>
  <c r="Q29" i="20"/>
  <c r="P29" i="20"/>
  <c r="I29" i="20"/>
  <c r="H29" i="20"/>
  <c r="C29" i="20"/>
  <c r="B29" i="20"/>
  <c r="S28" i="20"/>
  <c r="R28" i="20"/>
  <c r="Q28" i="20"/>
  <c r="P28" i="20"/>
  <c r="I28" i="20"/>
  <c r="H28" i="20"/>
  <c r="C28" i="20"/>
  <c r="B28" i="20"/>
  <c r="S27" i="20"/>
  <c r="S37" i="20" s="1"/>
  <c r="R27" i="20"/>
  <c r="R37" i="20" s="1"/>
  <c r="Q27" i="20"/>
  <c r="Q37" i="20" s="1"/>
  <c r="P27" i="20"/>
  <c r="P37" i="20" s="1"/>
  <c r="I27" i="20"/>
  <c r="I37" i="20" s="1"/>
  <c r="H27" i="20"/>
  <c r="C27" i="20"/>
  <c r="B27" i="20"/>
  <c r="S26" i="20"/>
  <c r="R26" i="20"/>
  <c r="Q26" i="20"/>
  <c r="P26" i="20"/>
  <c r="I26" i="20"/>
  <c r="H26" i="20"/>
  <c r="C26" i="20"/>
  <c r="B26" i="20"/>
  <c r="S25" i="20"/>
  <c r="S36" i="20" s="1"/>
  <c r="R25" i="20"/>
  <c r="R36" i="20" s="1"/>
  <c r="Q25" i="20"/>
  <c r="Q36" i="20" s="1"/>
  <c r="P25" i="20"/>
  <c r="I25" i="20"/>
  <c r="I36" i="20" s="1"/>
  <c r="H25" i="20"/>
  <c r="C25" i="20"/>
  <c r="B25" i="20"/>
  <c r="S24" i="20"/>
  <c r="R24" i="20"/>
  <c r="Q24" i="20"/>
  <c r="P24" i="20"/>
  <c r="I24" i="20"/>
  <c r="H24" i="20"/>
  <c r="C24" i="20"/>
  <c r="B24" i="20"/>
  <c r="S23" i="20"/>
  <c r="S35" i="20" s="1"/>
  <c r="R23" i="20"/>
  <c r="Q23" i="20"/>
  <c r="Q35" i="20" s="1"/>
  <c r="P23" i="20"/>
  <c r="P35" i="20" s="1"/>
  <c r="I23" i="20"/>
  <c r="I35" i="20" s="1"/>
  <c r="H23" i="20"/>
  <c r="C23" i="20"/>
  <c r="B23" i="20"/>
  <c r="S22" i="20"/>
  <c r="R22" i="20"/>
  <c r="Q22" i="20"/>
  <c r="P22" i="20"/>
  <c r="I22" i="20"/>
  <c r="H22" i="20"/>
  <c r="C22" i="20"/>
  <c r="B22" i="20"/>
  <c r="S21" i="20"/>
  <c r="R21" i="20"/>
  <c r="Q21" i="20"/>
  <c r="P21" i="20"/>
  <c r="I21" i="20"/>
  <c r="H21" i="20"/>
  <c r="C21" i="20"/>
  <c r="B21" i="20"/>
  <c r="S20" i="20"/>
  <c r="R20" i="20"/>
  <c r="Q20" i="20"/>
  <c r="P20" i="20"/>
  <c r="I20" i="20"/>
  <c r="H20" i="20"/>
  <c r="C20" i="20"/>
  <c r="B20" i="20"/>
  <c r="S19" i="20"/>
  <c r="R19" i="20"/>
  <c r="Q19" i="20"/>
  <c r="P19" i="20"/>
  <c r="I19" i="20"/>
  <c r="H19" i="20"/>
  <c r="C19" i="20"/>
  <c r="B19" i="20"/>
  <c r="S18" i="20"/>
  <c r="R18" i="20"/>
  <c r="Q18" i="20"/>
  <c r="P18" i="20"/>
  <c r="I18" i="20"/>
  <c r="H18" i="20"/>
  <c r="C18" i="20"/>
  <c r="B18" i="20"/>
  <c r="S17" i="20"/>
  <c r="R17" i="20"/>
  <c r="Q17" i="20"/>
  <c r="P17" i="20"/>
  <c r="I17" i="20"/>
  <c r="H17" i="20"/>
  <c r="C17" i="20"/>
  <c r="B17" i="20"/>
  <c r="S16" i="20"/>
  <c r="R16" i="20"/>
  <c r="Q16" i="20"/>
  <c r="P16" i="20"/>
  <c r="I16" i="20"/>
  <c r="H16" i="20"/>
  <c r="C16" i="20"/>
  <c r="B16" i="20"/>
  <c r="S15" i="20"/>
  <c r="R15" i="20"/>
  <c r="Q15" i="20"/>
  <c r="P15" i="20"/>
  <c r="I15" i="20"/>
  <c r="H15" i="20"/>
  <c r="C15" i="20"/>
  <c r="B15" i="20"/>
  <c r="S14" i="20"/>
  <c r="R14" i="20"/>
  <c r="Q14" i="20"/>
  <c r="P14" i="20"/>
  <c r="I14" i="20"/>
  <c r="H14" i="20"/>
  <c r="C14" i="20"/>
  <c r="B14" i="20"/>
  <c r="S13" i="20"/>
  <c r="S34" i="20" s="1"/>
  <c r="R13" i="20"/>
  <c r="R34" i="20" s="1"/>
  <c r="Q13" i="20"/>
  <c r="Q34" i="20" s="1"/>
  <c r="P13" i="20"/>
  <c r="I13" i="20"/>
  <c r="I34" i="20" s="1"/>
  <c r="H13" i="20"/>
  <c r="C13" i="20"/>
  <c r="B13" i="20"/>
  <c r="S12" i="20"/>
  <c r="R12" i="20"/>
  <c r="Q12" i="20"/>
  <c r="P12" i="20"/>
  <c r="I12" i="20"/>
  <c r="H12" i="20"/>
  <c r="C12" i="20"/>
  <c r="B12" i="20"/>
  <c r="S11" i="20"/>
  <c r="R11" i="20"/>
  <c r="Q11" i="20"/>
  <c r="P11" i="20"/>
  <c r="I11" i="20"/>
  <c r="H11" i="20"/>
  <c r="C11" i="20"/>
  <c r="B11" i="20"/>
  <c r="S10" i="20"/>
  <c r="S33" i="20" s="1"/>
  <c r="R10" i="20"/>
  <c r="Q10" i="20"/>
  <c r="Q33" i="20" s="1"/>
  <c r="P10" i="20"/>
  <c r="I10" i="20"/>
  <c r="I33" i="20" s="1"/>
  <c r="H10" i="20"/>
  <c r="H33" i="20" s="1"/>
  <c r="C10" i="20"/>
  <c r="C33" i="20" s="1"/>
  <c r="B10" i="20"/>
  <c r="M9" i="20"/>
  <c r="L9" i="20"/>
  <c r="K9" i="20"/>
  <c r="J9" i="20"/>
  <c r="G9" i="20"/>
  <c r="F9" i="20"/>
  <c r="E9" i="20"/>
  <c r="D9" i="20"/>
  <c r="M37" i="19"/>
  <c r="L37" i="19"/>
  <c r="K37" i="19"/>
  <c r="J37" i="19"/>
  <c r="G37" i="19"/>
  <c r="F37" i="19"/>
  <c r="E37" i="19"/>
  <c r="D37" i="19"/>
  <c r="M36" i="19"/>
  <c r="L36" i="19"/>
  <c r="K36" i="19"/>
  <c r="J36" i="19"/>
  <c r="G36" i="19"/>
  <c r="F36" i="19"/>
  <c r="E36" i="19"/>
  <c r="D36" i="19"/>
  <c r="M35" i="19"/>
  <c r="L35" i="19"/>
  <c r="K35" i="19"/>
  <c r="J35" i="19"/>
  <c r="G35" i="19"/>
  <c r="F35" i="19"/>
  <c r="E35" i="19"/>
  <c r="D35" i="19"/>
  <c r="M34" i="19"/>
  <c r="L34" i="19"/>
  <c r="K34" i="19"/>
  <c r="J34" i="19"/>
  <c r="G34" i="19"/>
  <c r="F34" i="19"/>
  <c r="E34" i="19"/>
  <c r="D34" i="19"/>
  <c r="M33" i="19"/>
  <c r="L33" i="19"/>
  <c r="K33" i="19"/>
  <c r="J33" i="19"/>
  <c r="G33" i="19"/>
  <c r="F33" i="19"/>
  <c r="E33" i="19"/>
  <c r="D33" i="19"/>
  <c r="S31" i="19"/>
  <c r="R31" i="19"/>
  <c r="Q31" i="19"/>
  <c r="P31" i="19"/>
  <c r="I31" i="19"/>
  <c r="H31" i="19"/>
  <c r="C31" i="19"/>
  <c r="B31" i="19"/>
  <c r="S30" i="19"/>
  <c r="R30" i="19"/>
  <c r="Q30" i="19"/>
  <c r="P30" i="19"/>
  <c r="I30" i="19"/>
  <c r="H30" i="19"/>
  <c r="C30" i="19"/>
  <c r="B30" i="19"/>
  <c r="S29" i="19"/>
  <c r="R29" i="19"/>
  <c r="Q29" i="19"/>
  <c r="P29" i="19"/>
  <c r="I29" i="19"/>
  <c r="H29" i="19"/>
  <c r="C29" i="19"/>
  <c r="B29" i="19"/>
  <c r="S28" i="19"/>
  <c r="R28" i="19"/>
  <c r="Q28" i="19"/>
  <c r="P28" i="19"/>
  <c r="I28" i="19"/>
  <c r="H28" i="19"/>
  <c r="C28" i="19"/>
  <c r="B28" i="19"/>
  <c r="S27" i="19"/>
  <c r="S37" i="19" s="1"/>
  <c r="R27" i="19"/>
  <c r="Q27" i="19"/>
  <c r="Q37" i="19" s="1"/>
  <c r="P27" i="19"/>
  <c r="P37" i="19" s="1"/>
  <c r="I27" i="19"/>
  <c r="H27" i="19"/>
  <c r="H37" i="19" s="1"/>
  <c r="C27" i="19"/>
  <c r="B27" i="19"/>
  <c r="S26" i="19"/>
  <c r="R26" i="19"/>
  <c r="Q26" i="19"/>
  <c r="P26" i="19"/>
  <c r="I26" i="19"/>
  <c r="H26" i="19"/>
  <c r="C26" i="19"/>
  <c r="B26" i="19"/>
  <c r="S25" i="19"/>
  <c r="S36" i="19" s="1"/>
  <c r="R25" i="19"/>
  <c r="R36" i="19" s="1"/>
  <c r="Q25" i="19"/>
  <c r="Q36" i="19" s="1"/>
  <c r="P25" i="19"/>
  <c r="P36" i="19" s="1"/>
  <c r="I25" i="19"/>
  <c r="H25" i="19"/>
  <c r="H36" i="19" s="1"/>
  <c r="C25" i="19"/>
  <c r="B25" i="19"/>
  <c r="S24" i="19"/>
  <c r="R24" i="19"/>
  <c r="Q24" i="19"/>
  <c r="P24" i="19"/>
  <c r="I24" i="19"/>
  <c r="H24" i="19"/>
  <c r="C24" i="19"/>
  <c r="B24" i="19"/>
  <c r="S23" i="19"/>
  <c r="S35" i="19" s="1"/>
  <c r="R23" i="19"/>
  <c r="Q23" i="19"/>
  <c r="Q35" i="19" s="1"/>
  <c r="P23" i="19"/>
  <c r="P35" i="19" s="1"/>
  <c r="I23" i="19"/>
  <c r="H23" i="19"/>
  <c r="H35" i="19" s="1"/>
  <c r="C23" i="19"/>
  <c r="B23" i="19"/>
  <c r="S22" i="19"/>
  <c r="R22" i="19"/>
  <c r="Q22" i="19"/>
  <c r="P22" i="19"/>
  <c r="I22" i="19"/>
  <c r="H22" i="19"/>
  <c r="C22" i="19"/>
  <c r="B22" i="19"/>
  <c r="S21" i="19"/>
  <c r="R21" i="19"/>
  <c r="Q21" i="19"/>
  <c r="P21" i="19"/>
  <c r="I21" i="19"/>
  <c r="H21" i="19"/>
  <c r="C21" i="19"/>
  <c r="B21" i="19"/>
  <c r="S20" i="19"/>
  <c r="R20" i="19"/>
  <c r="Q20" i="19"/>
  <c r="P20" i="19"/>
  <c r="I20" i="19"/>
  <c r="H20" i="19"/>
  <c r="C20" i="19"/>
  <c r="B20" i="19"/>
  <c r="S19" i="19"/>
  <c r="R19" i="19"/>
  <c r="Q19" i="19"/>
  <c r="P19" i="19"/>
  <c r="I19" i="19"/>
  <c r="H19" i="19"/>
  <c r="C19" i="19"/>
  <c r="B19" i="19"/>
  <c r="S18" i="19"/>
  <c r="R18" i="19"/>
  <c r="Q18" i="19"/>
  <c r="P18" i="19"/>
  <c r="I18" i="19"/>
  <c r="H18" i="19"/>
  <c r="C18" i="19"/>
  <c r="B18" i="19"/>
  <c r="S17" i="19"/>
  <c r="R17" i="19"/>
  <c r="Q17" i="19"/>
  <c r="P17" i="19"/>
  <c r="I17" i="19"/>
  <c r="H17" i="19"/>
  <c r="C17" i="19"/>
  <c r="B17" i="19"/>
  <c r="S16" i="19"/>
  <c r="R16" i="19"/>
  <c r="Q16" i="19"/>
  <c r="P16" i="19"/>
  <c r="I16" i="19"/>
  <c r="H16" i="19"/>
  <c r="C16" i="19"/>
  <c r="B16" i="19"/>
  <c r="S15" i="19"/>
  <c r="R15" i="19"/>
  <c r="Q15" i="19"/>
  <c r="P15" i="19"/>
  <c r="I15" i="19"/>
  <c r="H15" i="19"/>
  <c r="C15" i="19"/>
  <c r="B15" i="19"/>
  <c r="S14" i="19"/>
  <c r="R14" i="19"/>
  <c r="Q14" i="19"/>
  <c r="P14" i="19"/>
  <c r="I14" i="19"/>
  <c r="H14" i="19"/>
  <c r="C14" i="19"/>
  <c r="B14" i="19"/>
  <c r="S13" i="19"/>
  <c r="R13" i="19"/>
  <c r="R34" i="19" s="1"/>
  <c r="Q13" i="19"/>
  <c r="P13" i="19"/>
  <c r="I13" i="19"/>
  <c r="H13" i="19"/>
  <c r="C13" i="19"/>
  <c r="B13" i="19"/>
  <c r="S12" i="19"/>
  <c r="R12" i="19"/>
  <c r="Q12" i="19"/>
  <c r="P12" i="19"/>
  <c r="I12" i="19"/>
  <c r="H12" i="19"/>
  <c r="C12" i="19"/>
  <c r="B12" i="19"/>
  <c r="S11" i="19"/>
  <c r="R11" i="19"/>
  <c r="Q11" i="19"/>
  <c r="P11" i="19"/>
  <c r="I11" i="19"/>
  <c r="H11" i="19"/>
  <c r="C11" i="19"/>
  <c r="B11" i="19"/>
  <c r="S10" i="19"/>
  <c r="S33" i="19" s="1"/>
  <c r="R10" i="19"/>
  <c r="R33" i="19" s="1"/>
  <c r="Q10" i="19"/>
  <c r="Q33" i="19" s="1"/>
  <c r="P10" i="19"/>
  <c r="P33" i="19" s="1"/>
  <c r="I10" i="19"/>
  <c r="I33" i="19" s="1"/>
  <c r="H10" i="19"/>
  <c r="H33" i="19" s="1"/>
  <c r="C10" i="19"/>
  <c r="B10" i="19"/>
  <c r="M9" i="19"/>
  <c r="L9" i="19"/>
  <c r="L43" i="19" s="1"/>
  <c r="K9" i="19"/>
  <c r="J9" i="19"/>
  <c r="G9" i="19"/>
  <c r="F9" i="19"/>
  <c r="E9" i="19"/>
  <c r="D9" i="19"/>
  <c r="D41" i="19" s="1"/>
  <c r="M37" i="18"/>
  <c r="L37" i="18"/>
  <c r="K37" i="18"/>
  <c r="J37" i="18"/>
  <c r="G37" i="18"/>
  <c r="F37" i="18"/>
  <c r="E37" i="18"/>
  <c r="D37" i="18"/>
  <c r="M36" i="18"/>
  <c r="L36" i="18"/>
  <c r="K36" i="18"/>
  <c r="J36" i="18"/>
  <c r="G36" i="18"/>
  <c r="F36" i="18"/>
  <c r="E36" i="18"/>
  <c r="D36" i="18"/>
  <c r="M35" i="18"/>
  <c r="L35" i="18"/>
  <c r="K35" i="18"/>
  <c r="J35" i="18"/>
  <c r="G35" i="18"/>
  <c r="F35" i="18"/>
  <c r="E35" i="18"/>
  <c r="D35" i="18"/>
  <c r="M34" i="18"/>
  <c r="L34" i="18"/>
  <c r="K34" i="18"/>
  <c r="J34" i="18"/>
  <c r="G34" i="18"/>
  <c r="F34" i="18"/>
  <c r="E34" i="18"/>
  <c r="D34" i="18"/>
  <c r="M33" i="18"/>
  <c r="L33" i="18"/>
  <c r="K33" i="18"/>
  <c r="J33" i="18"/>
  <c r="G33" i="18"/>
  <c r="F33" i="18"/>
  <c r="E33" i="18"/>
  <c r="D33" i="18"/>
  <c r="S31" i="18"/>
  <c r="R31" i="18"/>
  <c r="Q31" i="18"/>
  <c r="P31" i="18"/>
  <c r="I31" i="18"/>
  <c r="H31" i="18"/>
  <c r="C31" i="18"/>
  <c r="B31" i="18"/>
  <c r="S30" i="18"/>
  <c r="R30" i="18"/>
  <c r="Q30" i="18"/>
  <c r="P30" i="18"/>
  <c r="I30" i="18"/>
  <c r="H30" i="18"/>
  <c r="C30" i="18"/>
  <c r="B30" i="18"/>
  <c r="S29" i="18"/>
  <c r="R29" i="18"/>
  <c r="Q29" i="18"/>
  <c r="P29" i="18"/>
  <c r="I29" i="18"/>
  <c r="H29" i="18"/>
  <c r="C29" i="18"/>
  <c r="B29" i="18"/>
  <c r="S28" i="18"/>
  <c r="R28" i="18"/>
  <c r="Q28" i="18"/>
  <c r="P28" i="18"/>
  <c r="I28" i="18"/>
  <c r="H28" i="18"/>
  <c r="C28" i="18"/>
  <c r="B28" i="18"/>
  <c r="S27" i="18"/>
  <c r="R27" i="18"/>
  <c r="R37" i="18" s="1"/>
  <c r="Q27" i="18"/>
  <c r="Q37" i="18" s="1"/>
  <c r="P27" i="18"/>
  <c r="P37" i="18" s="1"/>
  <c r="I27" i="18"/>
  <c r="I37" i="18" s="1"/>
  <c r="H27" i="18"/>
  <c r="H37" i="18" s="1"/>
  <c r="C27" i="18"/>
  <c r="B27" i="18"/>
  <c r="S26" i="18"/>
  <c r="R26" i="18"/>
  <c r="Q26" i="18"/>
  <c r="P26" i="18"/>
  <c r="I26" i="18"/>
  <c r="H26" i="18"/>
  <c r="C26" i="18"/>
  <c r="B26" i="18"/>
  <c r="S25" i="18"/>
  <c r="S36" i="18" s="1"/>
  <c r="R25" i="18"/>
  <c r="R36" i="18" s="1"/>
  <c r="Q25" i="18"/>
  <c r="Q36" i="18" s="1"/>
  <c r="P25" i="18"/>
  <c r="P36" i="18" s="1"/>
  <c r="I25" i="18"/>
  <c r="I36" i="18" s="1"/>
  <c r="H25" i="18"/>
  <c r="C25" i="18"/>
  <c r="B25" i="18"/>
  <c r="B36" i="18" s="1"/>
  <c r="S24" i="18"/>
  <c r="R24" i="18"/>
  <c r="Q24" i="18"/>
  <c r="P24" i="18"/>
  <c r="I24" i="18"/>
  <c r="H24" i="18"/>
  <c r="C24" i="18"/>
  <c r="B24" i="18"/>
  <c r="S23" i="18"/>
  <c r="R23" i="18"/>
  <c r="Q23" i="18"/>
  <c r="Q35" i="18" s="1"/>
  <c r="P23" i="18"/>
  <c r="P35" i="18" s="1"/>
  <c r="I23" i="18"/>
  <c r="I35" i="18" s="1"/>
  <c r="H23" i="18"/>
  <c r="H35" i="18" s="1"/>
  <c r="C23" i="18"/>
  <c r="B23" i="18"/>
  <c r="S22" i="18"/>
  <c r="R22" i="18"/>
  <c r="Q22" i="18"/>
  <c r="P22" i="18"/>
  <c r="I22" i="18"/>
  <c r="H22" i="18"/>
  <c r="C22" i="18"/>
  <c r="B22" i="18"/>
  <c r="S21" i="18"/>
  <c r="R21" i="18"/>
  <c r="Q21" i="18"/>
  <c r="P21" i="18"/>
  <c r="I21" i="18"/>
  <c r="H21" i="18"/>
  <c r="C21" i="18"/>
  <c r="B21" i="18"/>
  <c r="S20" i="18"/>
  <c r="R20" i="18"/>
  <c r="Q20" i="18"/>
  <c r="P20" i="18"/>
  <c r="I20" i="18"/>
  <c r="H20" i="18"/>
  <c r="C20" i="18"/>
  <c r="B20" i="18"/>
  <c r="S19" i="18"/>
  <c r="R19" i="18"/>
  <c r="Q19" i="18"/>
  <c r="P19" i="18"/>
  <c r="I19" i="18"/>
  <c r="H19" i="18"/>
  <c r="C19" i="18"/>
  <c r="B19" i="18"/>
  <c r="S18" i="18"/>
  <c r="R18" i="18"/>
  <c r="Q18" i="18"/>
  <c r="P18" i="18"/>
  <c r="I18" i="18"/>
  <c r="H18" i="18"/>
  <c r="C18" i="18"/>
  <c r="B18" i="18"/>
  <c r="S17" i="18"/>
  <c r="R17" i="18"/>
  <c r="Q17" i="18"/>
  <c r="P17" i="18"/>
  <c r="I17" i="18"/>
  <c r="H17" i="18"/>
  <c r="C17" i="18"/>
  <c r="B17" i="18"/>
  <c r="S16" i="18"/>
  <c r="R16" i="18"/>
  <c r="Q16" i="18"/>
  <c r="P16" i="18"/>
  <c r="I16" i="18"/>
  <c r="H16" i="18"/>
  <c r="C16" i="18"/>
  <c r="B16" i="18"/>
  <c r="S15" i="18"/>
  <c r="R15" i="18"/>
  <c r="Q15" i="18"/>
  <c r="P15" i="18"/>
  <c r="I15" i="18"/>
  <c r="H15" i="18"/>
  <c r="C15" i="18"/>
  <c r="B15" i="18"/>
  <c r="S14" i="18"/>
  <c r="R14" i="18"/>
  <c r="Q14" i="18"/>
  <c r="P14" i="18"/>
  <c r="I14" i="18"/>
  <c r="H14" i="18"/>
  <c r="C14" i="18"/>
  <c r="B14" i="18"/>
  <c r="S13" i="18"/>
  <c r="S34" i="18" s="1"/>
  <c r="R13" i="18"/>
  <c r="R34" i="18" s="1"/>
  <c r="Q13" i="18"/>
  <c r="Q34" i="18" s="1"/>
  <c r="P13" i="18"/>
  <c r="P34" i="18" s="1"/>
  <c r="I13" i="18"/>
  <c r="I34" i="18" s="1"/>
  <c r="H13" i="18"/>
  <c r="H34" i="18" s="1"/>
  <c r="C13" i="18"/>
  <c r="B13" i="18"/>
  <c r="S12" i="18"/>
  <c r="R12" i="18"/>
  <c r="Q12" i="18"/>
  <c r="P12" i="18"/>
  <c r="I12" i="18"/>
  <c r="H12" i="18"/>
  <c r="C12" i="18"/>
  <c r="B12" i="18"/>
  <c r="S11" i="18"/>
  <c r="R11" i="18"/>
  <c r="Q11" i="18"/>
  <c r="P11" i="18"/>
  <c r="I11" i="18"/>
  <c r="H11" i="18"/>
  <c r="C11" i="18"/>
  <c r="B11" i="18"/>
  <c r="S10" i="18"/>
  <c r="S33" i="18" s="1"/>
  <c r="R10" i="18"/>
  <c r="R33" i="18" s="1"/>
  <c r="Q10" i="18"/>
  <c r="Q33" i="18" s="1"/>
  <c r="P10" i="18"/>
  <c r="P33" i="18" s="1"/>
  <c r="I10" i="18"/>
  <c r="I33" i="18" s="1"/>
  <c r="H10" i="18"/>
  <c r="H33" i="18" s="1"/>
  <c r="C10" i="18"/>
  <c r="B10" i="18"/>
  <c r="M9" i="18"/>
  <c r="M39" i="18" s="1"/>
  <c r="L9" i="18"/>
  <c r="K9" i="18"/>
  <c r="K42" i="18" s="1"/>
  <c r="J9" i="18"/>
  <c r="G9" i="18"/>
  <c r="F9" i="18"/>
  <c r="E9" i="18"/>
  <c r="D9" i="18"/>
  <c r="M37" i="17"/>
  <c r="L37" i="17"/>
  <c r="K37" i="17"/>
  <c r="J37" i="17"/>
  <c r="G37" i="17"/>
  <c r="F37" i="17"/>
  <c r="E37" i="17"/>
  <c r="D37" i="17"/>
  <c r="M36" i="17"/>
  <c r="L36" i="17"/>
  <c r="K36" i="17"/>
  <c r="J36" i="17"/>
  <c r="G36" i="17"/>
  <c r="F36" i="17"/>
  <c r="E36" i="17"/>
  <c r="D36" i="17"/>
  <c r="M35" i="17"/>
  <c r="L35" i="17"/>
  <c r="K35" i="17"/>
  <c r="J35" i="17"/>
  <c r="G35" i="17"/>
  <c r="F35" i="17"/>
  <c r="E35" i="17"/>
  <c r="D35" i="17"/>
  <c r="M34" i="17"/>
  <c r="L34" i="17"/>
  <c r="K34" i="17"/>
  <c r="J34" i="17"/>
  <c r="G34" i="17"/>
  <c r="F34" i="17"/>
  <c r="E34" i="17"/>
  <c r="D34" i="17"/>
  <c r="M33" i="17"/>
  <c r="L33" i="17"/>
  <c r="K33" i="17"/>
  <c r="J33" i="17"/>
  <c r="G33" i="17"/>
  <c r="F33" i="17"/>
  <c r="E33" i="17"/>
  <c r="D33" i="17"/>
  <c r="S31" i="17"/>
  <c r="R31" i="17"/>
  <c r="Q31" i="17"/>
  <c r="P31" i="17"/>
  <c r="I31" i="17"/>
  <c r="H31" i="17"/>
  <c r="C31" i="17"/>
  <c r="B31" i="17"/>
  <c r="S30" i="17"/>
  <c r="R30" i="17"/>
  <c r="Q30" i="17"/>
  <c r="P30" i="17"/>
  <c r="I30" i="17"/>
  <c r="H30" i="17"/>
  <c r="C30" i="17"/>
  <c r="B30" i="17"/>
  <c r="S29" i="17"/>
  <c r="R29" i="17"/>
  <c r="Q29" i="17"/>
  <c r="P29" i="17"/>
  <c r="I29" i="17"/>
  <c r="H29" i="17"/>
  <c r="C29" i="17"/>
  <c r="B29" i="17"/>
  <c r="S28" i="17"/>
  <c r="R28" i="17"/>
  <c r="Q28" i="17"/>
  <c r="P28" i="17"/>
  <c r="I28" i="17"/>
  <c r="H28" i="17"/>
  <c r="C28" i="17"/>
  <c r="B28" i="17"/>
  <c r="S27" i="17"/>
  <c r="R27" i="17"/>
  <c r="R37" i="17" s="1"/>
  <c r="Q27" i="17"/>
  <c r="Q37" i="17" s="1"/>
  <c r="P27" i="17"/>
  <c r="P37" i="17" s="1"/>
  <c r="I27" i="17"/>
  <c r="I37" i="17" s="1"/>
  <c r="H27" i="17"/>
  <c r="C27" i="17"/>
  <c r="B27" i="17"/>
  <c r="S26" i="17"/>
  <c r="R26" i="17"/>
  <c r="Q26" i="17"/>
  <c r="P26" i="17"/>
  <c r="I26" i="17"/>
  <c r="H26" i="17"/>
  <c r="C26" i="17"/>
  <c r="B26" i="17"/>
  <c r="S25" i="17"/>
  <c r="S36" i="17" s="1"/>
  <c r="R25" i="17"/>
  <c r="R36" i="17" s="1"/>
  <c r="Q25" i="17"/>
  <c r="Q36" i="17" s="1"/>
  <c r="P25" i="17"/>
  <c r="P36" i="17" s="1"/>
  <c r="I25" i="17"/>
  <c r="I36" i="17" s="1"/>
  <c r="H25" i="17"/>
  <c r="H36" i="17" s="1"/>
  <c r="C25" i="17"/>
  <c r="C36" i="17" s="1"/>
  <c r="B25" i="17"/>
  <c r="S24" i="17"/>
  <c r="R24" i="17"/>
  <c r="Q24" i="17"/>
  <c r="P24" i="17"/>
  <c r="I24" i="17"/>
  <c r="H24" i="17"/>
  <c r="C24" i="17"/>
  <c r="B24" i="17"/>
  <c r="S23" i="17"/>
  <c r="R23" i="17"/>
  <c r="R35" i="17" s="1"/>
  <c r="Q23" i="17"/>
  <c r="Q35" i="17" s="1"/>
  <c r="P23" i="17"/>
  <c r="P35" i="17" s="1"/>
  <c r="I23" i="17"/>
  <c r="I35" i="17" s="1"/>
  <c r="H23" i="17"/>
  <c r="H35" i="17" s="1"/>
  <c r="C23" i="17"/>
  <c r="B23" i="17"/>
  <c r="S22" i="17"/>
  <c r="R22" i="17"/>
  <c r="Q22" i="17"/>
  <c r="P22" i="17"/>
  <c r="I22" i="17"/>
  <c r="H22" i="17"/>
  <c r="C22" i="17"/>
  <c r="B22" i="17"/>
  <c r="S21" i="17"/>
  <c r="R21" i="17"/>
  <c r="Q21" i="17"/>
  <c r="P21" i="17"/>
  <c r="I21" i="17"/>
  <c r="H21" i="17"/>
  <c r="C21" i="17"/>
  <c r="B21" i="17"/>
  <c r="S20" i="17"/>
  <c r="R20" i="17"/>
  <c r="Q20" i="17"/>
  <c r="P20" i="17"/>
  <c r="I20" i="17"/>
  <c r="H20" i="17"/>
  <c r="C20" i="17"/>
  <c r="B20" i="17"/>
  <c r="S19" i="17"/>
  <c r="R19" i="17"/>
  <c r="Q19" i="17"/>
  <c r="P19" i="17"/>
  <c r="I19" i="17"/>
  <c r="H19" i="17"/>
  <c r="C19" i="17"/>
  <c r="B19" i="17"/>
  <c r="S18" i="17"/>
  <c r="R18" i="17"/>
  <c r="Q18" i="17"/>
  <c r="P18" i="17"/>
  <c r="I18" i="17"/>
  <c r="H18" i="17"/>
  <c r="C18" i="17"/>
  <c r="B18" i="17"/>
  <c r="S17" i="17"/>
  <c r="R17" i="17"/>
  <c r="Q17" i="17"/>
  <c r="P17" i="17"/>
  <c r="I17" i="17"/>
  <c r="H17" i="17"/>
  <c r="C17" i="17"/>
  <c r="B17" i="17"/>
  <c r="S16" i="17"/>
  <c r="R16" i="17"/>
  <c r="Q16" i="17"/>
  <c r="P16" i="17"/>
  <c r="I16" i="17"/>
  <c r="H16" i="17"/>
  <c r="C16" i="17"/>
  <c r="B16" i="17"/>
  <c r="S15" i="17"/>
  <c r="R15" i="17"/>
  <c r="Q15" i="17"/>
  <c r="P15" i="17"/>
  <c r="I15" i="17"/>
  <c r="H15" i="17"/>
  <c r="C15" i="17"/>
  <c r="B15" i="17"/>
  <c r="S14" i="17"/>
  <c r="R14" i="17"/>
  <c r="Q14" i="17"/>
  <c r="P14" i="17"/>
  <c r="I14" i="17"/>
  <c r="H14" i="17"/>
  <c r="C14" i="17"/>
  <c r="B14" i="17"/>
  <c r="S13" i="17"/>
  <c r="S34" i="17" s="1"/>
  <c r="R13" i="17"/>
  <c r="R34" i="17" s="1"/>
  <c r="Q13" i="17"/>
  <c r="Q34" i="17" s="1"/>
  <c r="P13" i="17"/>
  <c r="P34" i="17" s="1"/>
  <c r="I13" i="17"/>
  <c r="H13" i="17"/>
  <c r="C13" i="17"/>
  <c r="B13" i="17"/>
  <c r="S12" i="17"/>
  <c r="R12" i="17"/>
  <c r="Q12" i="17"/>
  <c r="P12" i="17"/>
  <c r="I12" i="17"/>
  <c r="H12" i="17"/>
  <c r="C12" i="17"/>
  <c r="B12" i="17"/>
  <c r="S11" i="17"/>
  <c r="R11" i="17"/>
  <c r="Q11" i="17"/>
  <c r="P11" i="17"/>
  <c r="I11" i="17"/>
  <c r="H11" i="17"/>
  <c r="C11" i="17"/>
  <c r="B11" i="17"/>
  <c r="S10" i="17"/>
  <c r="S33" i="17" s="1"/>
  <c r="R10" i="17"/>
  <c r="R33" i="17" s="1"/>
  <c r="Q10" i="17"/>
  <c r="Q33" i="17" s="1"/>
  <c r="P10" i="17"/>
  <c r="P33" i="17" s="1"/>
  <c r="I10" i="17"/>
  <c r="I33" i="17" s="1"/>
  <c r="H10" i="17"/>
  <c r="H33" i="17" s="1"/>
  <c r="C10" i="17"/>
  <c r="B10" i="17"/>
  <c r="B33" i="17" s="1"/>
  <c r="M9" i="17"/>
  <c r="M39" i="17" s="1"/>
  <c r="L9" i="17"/>
  <c r="K9" i="17"/>
  <c r="K42" i="17" s="1"/>
  <c r="J9" i="17"/>
  <c r="G9" i="17"/>
  <c r="F9" i="17"/>
  <c r="E9" i="17"/>
  <c r="D9" i="17"/>
  <c r="M37" i="16"/>
  <c r="L37" i="16"/>
  <c r="K37" i="16"/>
  <c r="J37" i="16"/>
  <c r="G37" i="16"/>
  <c r="F37" i="16"/>
  <c r="E37" i="16"/>
  <c r="D37" i="16"/>
  <c r="M36" i="16"/>
  <c r="L36" i="16"/>
  <c r="K36" i="16"/>
  <c r="J36" i="16"/>
  <c r="G36" i="16"/>
  <c r="F36" i="16"/>
  <c r="E36" i="16"/>
  <c r="D36" i="16"/>
  <c r="M35" i="16"/>
  <c r="L35" i="16"/>
  <c r="K35" i="16"/>
  <c r="J35" i="16"/>
  <c r="G35" i="16"/>
  <c r="F35" i="16"/>
  <c r="E35" i="16"/>
  <c r="D35" i="16"/>
  <c r="M34" i="16"/>
  <c r="L34" i="16"/>
  <c r="K34" i="16"/>
  <c r="J34" i="16"/>
  <c r="G34" i="16"/>
  <c r="F34" i="16"/>
  <c r="E34" i="16"/>
  <c r="D34" i="16"/>
  <c r="M33" i="16"/>
  <c r="L33" i="16"/>
  <c r="K33" i="16"/>
  <c r="J33" i="16"/>
  <c r="G33" i="16"/>
  <c r="F33" i="16"/>
  <c r="E33" i="16"/>
  <c r="D33" i="16"/>
  <c r="S31" i="16"/>
  <c r="R31" i="16"/>
  <c r="Q31" i="16"/>
  <c r="P31" i="16"/>
  <c r="I31" i="16"/>
  <c r="H31" i="16"/>
  <c r="C31" i="16"/>
  <c r="B31" i="16"/>
  <c r="S30" i="16"/>
  <c r="R30" i="16"/>
  <c r="Q30" i="16"/>
  <c r="P30" i="16"/>
  <c r="I30" i="16"/>
  <c r="H30" i="16"/>
  <c r="C30" i="16"/>
  <c r="B30" i="16"/>
  <c r="S29" i="16"/>
  <c r="R29" i="16"/>
  <c r="Q29" i="16"/>
  <c r="P29" i="16"/>
  <c r="I29" i="16"/>
  <c r="H29" i="16"/>
  <c r="C29" i="16"/>
  <c r="B29" i="16"/>
  <c r="S28" i="16"/>
  <c r="R28" i="16"/>
  <c r="Q28" i="16"/>
  <c r="P28" i="16"/>
  <c r="I28" i="16"/>
  <c r="H28" i="16"/>
  <c r="C28" i="16"/>
  <c r="B28" i="16"/>
  <c r="S27" i="16"/>
  <c r="S37" i="16" s="1"/>
  <c r="R27" i="16"/>
  <c r="Q27" i="16"/>
  <c r="Q37" i="16" s="1"/>
  <c r="P27" i="16"/>
  <c r="P37" i="16" s="1"/>
  <c r="I27" i="16"/>
  <c r="I37" i="16" s="1"/>
  <c r="H27" i="16"/>
  <c r="H37" i="16" s="1"/>
  <c r="C27" i="16"/>
  <c r="B27" i="16"/>
  <c r="S26" i="16"/>
  <c r="R26" i="16"/>
  <c r="Q26" i="16"/>
  <c r="P26" i="16"/>
  <c r="I26" i="16"/>
  <c r="H26" i="16"/>
  <c r="C26" i="16"/>
  <c r="B26" i="16"/>
  <c r="S25" i="16"/>
  <c r="S36" i="16" s="1"/>
  <c r="R25" i="16"/>
  <c r="R36" i="16" s="1"/>
  <c r="Q25" i="16"/>
  <c r="Q36" i="16" s="1"/>
  <c r="P25" i="16"/>
  <c r="P36" i="16" s="1"/>
  <c r="I25" i="16"/>
  <c r="I36" i="16" s="1"/>
  <c r="H25" i="16"/>
  <c r="C25" i="16"/>
  <c r="B25" i="16"/>
  <c r="S24" i="16"/>
  <c r="R24" i="16"/>
  <c r="Q24" i="16"/>
  <c r="P24" i="16"/>
  <c r="I24" i="16"/>
  <c r="H24" i="16"/>
  <c r="C24" i="16"/>
  <c r="B24" i="16"/>
  <c r="S23" i="16"/>
  <c r="S35" i="16" s="1"/>
  <c r="R23" i="16"/>
  <c r="Q23" i="16"/>
  <c r="Q35" i="16" s="1"/>
  <c r="P23" i="16"/>
  <c r="P35" i="16" s="1"/>
  <c r="I23" i="16"/>
  <c r="I35" i="16" s="1"/>
  <c r="H23" i="16"/>
  <c r="C23" i="16"/>
  <c r="B23" i="16"/>
  <c r="S22" i="16"/>
  <c r="R22" i="16"/>
  <c r="Q22" i="16"/>
  <c r="P22" i="16"/>
  <c r="I22" i="16"/>
  <c r="H22" i="16"/>
  <c r="C22" i="16"/>
  <c r="B22" i="16"/>
  <c r="S21" i="16"/>
  <c r="R21" i="16"/>
  <c r="Q21" i="16"/>
  <c r="P21" i="16"/>
  <c r="I21" i="16"/>
  <c r="H21" i="16"/>
  <c r="C21" i="16"/>
  <c r="B21" i="16"/>
  <c r="S20" i="16"/>
  <c r="R20" i="16"/>
  <c r="Q20" i="16"/>
  <c r="P20" i="16"/>
  <c r="I20" i="16"/>
  <c r="H20" i="16"/>
  <c r="C20" i="16"/>
  <c r="B20" i="16"/>
  <c r="S19" i="16"/>
  <c r="R19" i="16"/>
  <c r="Q19" i="16"/>
  <c r="P19" i="16"/>
  <c r="I19" i="16"/>
  <c r="H19" i="16"/>
  <c r="C19" i="16"/>
  <c r="B19" i="16"/>
  <c r="S18" i="16"/>
  <c r="R18" i="16"/>
  <c r="Q18" i="16"/>
  <c r="P18" i="16"/>
  <c r="I18" i="16"/>
  <c r="H18" i="16"/>
  <c r="C18" i="16"/>
  <c r="B18" i="16"/>
  <c r="S17" i="16"/>
  <c r="R17" i="16"/>
  <c r="Q17" i="16"/>
  <c r="P17" i="16"/>
  <c r="I17" i="16"/>
  <c r="H17" i="16"/>
  <c r="C17" i="16"/>
  <c r="B17" i="16"/>
  <c r="S16" i="16"/>
  <c r="R16" i="16"/>
  <c r="Q16" i="16"/>
  <c r="P16" i="16"/>
  <c r="I16" i="16"/>
  <c r="H16" i="16"/>
  <c r="C16" i="16"/>
  <c r="B16" i="16"/>
  <c r="S15" i="16"/>
  <c r="R15" i="16"/>
  <c r="Q15" i="16"/>
  <c r="P15" i="16"/>
  <c r="I15" i="16"/>
  <c r="H15" i="16"/>
  <c r="C15" i="16"/>
  <c r="B15" i="16"/>
  <c r="S14" i="16"/>
  <c r="R14" i="16"/>
  <c r="Q14" i="16"/>
  <c r="P14" i="16"/>
  <c r="I14" i="16"/>
  <c r="H14" i="16"/>
  <c r="C14" i="16"/>
  <c r="B14" i="16"/>
  <c r="S13" i="16"/>
  <c r="S34" i="16" s="1"/>
  <c r="R13" i="16"/>
  <c r="R34" i="16" s="1"/>
  <c r="Q13" i="16"/>
  <c r="P13" i="16"/>
  <c r="P34" i="16" s="1"/>
  <c r="I13" i="16"/>
  <c r="H13" i="16"/>
  <c r="H34" i="16" s="1"/>
  <c r="C13" i="16"/>
  <c r="B13" i="16"/>
  <c r="S12" i="16"/>
  <c r="R12" i="16"/>
  <c r="Q12" i="16"/>
  <c r="P12" i="16"/>
  <c r="I12" i="16"/>
  <c r="H12" i="16"/>
  <c r="C12" i="16"/>
  <c r="B12" i="16"/>
  <c r="S11" i="16"/>
  <c r="R11" i="16"/>
  <c r="Q11" i="16"/>
  <c r="P11" i="16"/>
  <c r="I11" i="16"/>
  <c r="H11" i="16"/>
  <c r="C11" i="16"/>
  <c r="B11" i="16"/>
  <c r="S10" i="16"/>
  <c r="S33" i="16" s="1"/>
  <c r="R10" i="16"/>
  <c r="R33" i="16" s="1"/>
  <c r="Q10" i="16"/>
  <c r="Q33" i="16" s="1"/>
  <c r="P10" i="16"/>
  <c r="P33" i="16" s="1"/>
  <c r="I10" i="16"/>
  <c r="I33" i="16" s="1"/>
  <c r="H10" i="16"/>
  <c r="C10" i="16"/>
  <c r="B10" i="16"/>
  <c r="M9" i="16"/>
  <c r="L9" i="16"/>
  <c r="L43" i="16" s="1"/>
  <c r="K9" i="16"/>
  <c r="J9" i="16"/>
  <c r="G9" i="16"/>
  <c r="F9" i="16"/>
  <c r="E9" i="16"/>
  <c r="D9" i="16"/>
  <c r="D41" i="16" s="1"/>
  <c r="M37" i="15"/>
  <c r="L37" i="15"/>
  <c r="K37" i="15"/>
  <c r="J37" i="15"/>
  <c r="G37" i="15"/>
  <c r="F37" i="15"/>
  <c r="E37" i="15"/>
  <c r="D37" i="15"/>
  <c r="M36" i="15"/>
  <c r="L36" i="15"/>
  <c r="K36" i="15"/>
  <c r="J36" i="15"/>
  <c r="G36" i="15"/>
  <c r="F36" i="15"/>
  <c r="E36" i="15"/>
  <c r="D36" i="15"/>
  <c r="M35" i="15"/>
  <c r="L35" i="15"/>
  <c r="K35" i="15"/>
  <c r="J35" i="15"/>
  <c r="G35" i="15"/>
  <c r="F35" i="15"/>
  <c r="E35" i="15"/>
  <c r="D35" i="15"/>
  <c r="M34" i="15"/>
  <c r="L34" i="15"/>
  <c r="K34" i="15"/>
  <c r="J34" i="15"/>
  <c r="G34" i="15"/>
  <c r="F34" i="15"/>
  <c r="E34" i="15"/>
  <c r="D34" i="15"/>
  <c r="M33" i="15"/>
  <c r="L33" i="15"/>
  <c r="K33" i="15"/>
  <c r="J33" i="15"/>
  <c r="G33" i="15"/>
  <c r="F33" i="15"/>
  <c r="E33" i="15"/>
  <c r="D33" i="15"/>
  <c r="S31" i="15"/>
  <c r="R31" i="15"/>
  <c r="Q31" i="15"/>
  <c r="P31" i="15"/>
  <c r="I31" i="15"/>
  <c r="H31" i="15"/>
  <c r="C31" i="15"/>
  <c r="B31" i="15"/>
  <c r="S30" i="15"/>
  <c r="R30" i="15"/>
  <c r="Q30" i="15"/>
  <c r="P30" i="15"/>
  <c r="I30" i="15"/>
  <c r="H30" i="15"/>
  <c r="C30" i="15"/>
  <c r="B30" i="15"/>
  <c r="S29" i="15"/>
  <c r="R29" i="15"/>
  <c r="Q29" i="15"/>
  <c r="P29" i="15"/>
  <c r="I29" i="15"/>
  <c r="H29" i="15"/>
  <c r="C29" i="15"/>
  <c r="B29" i="15"/>
  <c r="S28" i="15"/>
  <c r="R28" i="15"/>
  <c r="Q28" i="15"/>
  <c r="P28" i="15"/>
  <c r="I28" i="15"/>
  <c r="H28" i="15"/>
  <c r="C28" i="15"/>
  <c r="B28" i="15"/>
  <c r="S27" i="15"/>
  <c r="R27" i="15"/>
  <c r="Q27" i="15"/>
  <c r="Q37" i="15" s="1"/>
  <c r="P27" i="15"/>
  <c r="P37" i="15" s="1"/>
  <c r="I27" i="15"/>
  <c r="I37" i="15" s="1"/>
  <c r="H27" i="15"/>
  <c r="C27" i="15"/>
  <c r="B27" i="15"/>
  <c r="S26" i="15"/>
  <c r="R26" i="15"/>
  <c r="Q26" i="15"/>
  <c r="P26" i="15"/>
  <c r="I26" i="15"/>
  <c r="H26" i="15"/>
  <c r="C26" i="15"/>
  <c r="B26" i="15"/>
  <c r="S25" i="15"/>
  <c r="S36" i="15" s="1"/>
  <c r="R25" i="15"/>
  <c r="Q25" i="15"/>
  <c r="Q36" i="15" s="1"/>
  <c r="P25" i="15"/>
  <c r="P36" i="15" s="1"/>
  <c r="I25" i="15"/>
  <c r="I36" i="15" s="1"/>
  <c r="H25" i="15"/>
  <c r="H36" i="15" s="1"/>
  <c r="C25" i="15"/>
  <c r="C36" i="15" s="1"/>
  <c r="B25" i="15"/>
  <c r="B36" i="15" s="1"/>
  <c r="S24" i="15"/>
  <c r="R24" i="15"/>
  <c r="Q24" i="15"/>
  <c r="P24" i="15"/>
  <c r="I24" i="15"/>
  <c r="H24" i="15"/>
  <c r="C24" i="15"/>
  <c r="B24" i="15"/>
  <c r="S23" i="15"/>
  <c r="R23" i="15"/>
  <c r="Q23" i="15"/>
  <c r="Q35" i="15" s="1"/>
  <c r="P23" i="15"/>
  <c r="P35" i="15" s="1"/>
  <c r="I23" i="15"/>
  <c r="I35" i="15" s="1"/>
  <c r="H23" i="15"/>
  <c r="H35" i="15" s="1"/>
  <c r="C23" i="15"/>
  <c r="B23" i="15"/>
  <c r="S22" i="15"/>
  <c r="R22" i="15"/>
  <c r="Q22" i="15"/>
  <c r="P22" i="15"/>
  <c r="I22" i="15"/>
  <c r="H22" i="15"/>
  <c r="C22" i="15"/>
  <c r="B22" i="15"/>
  <c r="S21" i="15"/>
  <c r="R21" i="15"/>
  <c r="Q21" i="15"/>
  <c r="P21" i="15"/>
  <c r="I21" i="15"/>
  <c r="H21" i="15"/>
  <c r="C21" i="15"/>
  <c r="B21" i="15"/>
  <c r="S20" i="15"/>
  <c r="R20" i="15"/>
  <c r="Q20" i="15"/>
  <c r="P20" i="15"/>
  <c r="I20" i="15"/>
  <c r="H20" i="15"/>
  <c r="C20" i="15"/>
  <c r="B20" i="15"/>
  <c r="S19" i="15"/>
  <c r="R19" i="15"/>
  <c r="Q19" i="15"/>
  <c r="P19" i="15"/>
  <c r="I19" i="15"/>
  <c r="H19" i="15"/>
  <c r="C19" i="15"/>
  <c r="B19" i="15"/>
  <c r="S18" i="15"/>
  <c r="R18" i="15"/>
  <c r="Q18" i="15"/>
  <c r="P18" i="15"/>
  <c r="I18" i="15"/>
  <c r="H18" i="15"/>
  <c r="C18" i="15"/>
  <c r="B18" i="15"/>
  <c r="S17" i="15"/>
  <c r="R17" i="15"/>
  <c r="Q17" i="15"/>
  <c r="P17" i="15"/>
  <c r="I17" i="15"/>
  <c r="H17" i="15"/>
  <c r="C17" i="15"/>
  <c r="B17" i="15"/>
  <c r="S16" i="15"/>
  <c r="R16" i="15"/>
  <c r="Q16" i="15"/>
  <c r="P16" i="15"/>
  <c r="I16" i="15"/>
  <c r="H16" i="15"/>
  <c r="C16" i="15"/>
  <c r="B16" i="15"/>
  <c r="S15" i="15"/>
  <c r="R15" i="15"/>
  <c r="Q15" i="15"/>
  <c r="P15" i="15"/>
  <c r="I15" i="15"/>
  <c r="H15" i="15"/>
  <c r="C15" i="15"/>
  <c r="B15" i="15"/>
  <c r="S14" i="15"/>
  <c r="R14" i="15"/>
  <c r="Q14" i="15"/>
  <c r="P14" i="15"/>
  <c r="I14" i="15"/>
  <c r="H14" i="15"/>
  <c r="C14" i="15"/>
  <c r="B14" i="15"/>
  <c r="S13" i="15"/>
  <c r="S34" i="15" s="1"/>
  <c r="R13" i="15"/>
  <c r="R34" i="15" s="1"/>
  <c r="Q13" i="15"/>
  <c r="Q34" i="15" s="1"/>
  <c r="P13" i="15"/>
  <c r="P34" i="15" s="1"/>
  <c r="I13" i="15"/>
  <c r="I34" i="15" s="1"/>
  <c r="H13" i="15"/>
  <c r="H34" i="15" s="1"/>
  <c r="C13" i="15"/>
  <c r="B13" i="15"/>
  <c r="S12" i="15"/>
  <c r="R12" i="15"/>
  <c r="Q12" i="15"/>
  <c r="P12" i="15"/>
  <c r="I12" i="15"/>
  <c r="H12" i="15"/>
  <c r="C12" i="15"/>
  <c r="B12" i="15"/>
  <c r="S11" i="15"/>
  <c r="R11" i="15"/>
  <c r="Q11" i="15"/>
  <c r="P11" i="15"/>
  <c r="I11" i="15"/>
  <c r="H11" i="15"/>
  <c r="C11" i="15"/>
  <c r="B11" i="15"/>
  <c r="S10" i="15"/>
  <c r="S33" i="15" s="1"/>
  <c r="R10" i="15"/>
  <c r="R33" i="15" s="1"/>
  <c r="Q10" i="15"/>
  <c r="Q33" i="15" s="1"/>
  <c r="P10" i="15"/>
  <c r="P33" i="15" s="1"/>
  <c r="I10" i="15"/>
  <c r="I33" i="15" s="1"/>
  <c r="H10" i="15"/>
  <c r="C10" i="15"/>
  <c r="B10" i="15"/>
  <c r="M9" i="15"/>
  <c r="M39" i="15" s="1"/>
  <c r="L9" i="15"/>
  <c r="K9" i="15"/>
  <c r="J9" i="15"/>
  <c r="G9" i="15"/>
  <c r="G42" i="15" s="1"/>
  <c r="F9" i="15"/>
  <c r="E9" i="15"/>
  <c r="D9" i="15"/>
  <c r="M37" i="14"/>
  <c r="L37" i="14"/>
  <c r="K37" i="14"/>
  <c r="J37" i="14"/>
  <c r="G37" i="14"/>
  <c r="F37" i="14"/>
  <c r="E37" i="14"/>
  <c r="D37" i="14"/>
  <c r="M36" i="14"/>
  <c r="L36" i="14"/>
  <c r="K36" i="14"/>
  <c r="J36" i="14"/>
  <c r="G36" i="14"/>
  <c r="F36" i="14"/>
  <c r="E36" i="14"/>
  <c r="D36" i="14"/>
  <c r="M35" i="14"/>
  <c r="L35" i="14"/>
  <c r="K35" i="14"/>
  <c r="J35" i="14"/>
  <c r="G35" i="14"/>
  <c r="F35" i="14"/>
  <c r="E35" i="14"/>
  <c r="D35" i="14"/>
  <c r="M34" i="14"/>
  <c r="L34" i="14"/>
  <c r="K34" i="14"/>
  <c r="J34" i="14"/>
  <c r="G34" i="14"/>
  <c r="F34" i="14"/>
  <c r="E34" i="14"/>
  <c r="D34" i="14"/>
  <c r="M33" i="14"/>
  <c r="L33" i="14"/>
  <c r="K33" i="14"/>
  <c r="J33" i="14"/>
  <c r="G33" i="14"/>
  <c r="F33" i="14"/>
  <c r="E33" i="14"/>
  <c r="D33" i="14"/>
  <c r="S31" i="14"/>
  <c r="R31" i="14"/>
  <c r="Q31" i="14"/>
  <c r="P31" i="14"/>
  <c r="I31" i="14"/>
  <c r="H31" i="14"/>
  <c r="C31" i="14"/>
  <c r="B31" i="14"/>
  <c r="S30" i="14"/>
  <c r="R30" i="14"/>
  <c r="Q30" i="14"/>
  <c r="P30" i="14"/>
  <c r="I30" i="14"/>
  <c r="H30" i="14"/>
  <c r="C30" i="14"/>
  <c r="B30" i="14"/>
  <c r="S29" i="14"/>
  <c r="R29" i="14"/>
  <c r="Q29" i="14"/>
  <c r="P29" i="14"/>
  <c r="I29" i="14"/>
  <c r="H29" i="14"/>
  <c r="C29" i="14"/>
  <c r="B29" i="14"/>
  <c r="S28" i="14"/>
  <c r="R28" i="14"/>
  <c r="Q28" i="14"/>
  <c r="P28" i="14"/>
  <c r="I28" i="14"/>
  <c r="H28" i="14"/>
  <c r="C28" i="14"/>
  <c r="B28" i="14"/>
  <c r="S27" i="14"/>
  <c r="R27" i="14"/>
  <c r="R37" i="14" s="1"/>
  <c r="Q27" i="14"/>
  <c r="Q37" i="14" s="1"/>
  <c r="P27" i="14"/>
  <c r="P37" i="14" s="1"/>
  <c r="I27" i="14"/>
  <c r="I37" i="14" s="1"/>
  <c r="H27" i="14"/>
  <c r="H37" i="14" s="1"/>
  <c r="C27" i="14"/>
  <c r="B27" i="14"/>
  <c r="S26" i="14"/>
  <c r="R26" i="14"/>
  <c r="Q26" i="14"/>
  <c r="P26" i="14"/>
  <c r="I26" i="14"/>
  <c r="H26" i="14"/>
  <c r="C26" i="14"/>
  <c r="B26" i="14"/>
  <c r="S25" i="14"/>
  <c r="R25" i="14"/>
  <c r="Q25" i="14"/>
  <c r="P25" i="14"/>
  <c r="P36" i="14" s="1"/>
  <c r="I25" i="14"/>
  <c r="H25" i="14"/>
  <c r="C25" i="14"/>
  <c r="B25" i="14"/>
  <c r="S24" i="14"/>
  <c r="R24" i="14"/>
  <c r="Q24" i="14"/>
  <c r="P24" i="14"/>
  <c r="I24" i="14"/>
  <c r="H24" i="14"/>
  <c r="C24" i="14"/>
  <c r="B24" i="14"/>
  <c r="S23" i="14"/>
  <c r="R23" i="14"/>
  <c r="Q23" i="14"/>
  <c r="P23" i="14"/>
  <c r="P35" i="14" s="1"/>
  <c r="I23" i="14"/>
  <c r="H23" i="14"/>
  <c r="C23" i="14"/>
  <c r="B23" i="14"/>
  <c r="S22" i="14"/>
  <c r="R22" i="14"/>
  <c r="Q22" i="14"/>
  <c r="P22" i="14"/>
  <c r="I22" i="14"/>
  <c r="H22" i="14"/>
  <c r="C22" i="14"/>
  <c r="B22" i="14"/>
  <c r="S21" i="14"/>
  <c r="R21" i="14"/>
  <c r="Q21" i="14"/>
  <c r="P21" i="14"/>
  <c r="I21" i="14"/>
  <c r="H21" i="14"/>
  <c r="C21" i="14"/>
  <c r="B21" i="14"/>
  <c r="S20" i="14"/>
  <c r="R20" i="14"/>
  <c r="Q20" i="14"/>
  <c r="P20" i="14"/>
  <c r="I20" i="14"/>
  <c r="H20" i="14"/>
  <c r="C20" i="14"/>
  <c r="B20" i="14"/>
  <c r="S19" i="14"/>
  <c r="R19" i="14"/>
  <c r="Q19" i="14"/>
  <c r="P19" i="14"/>
  <c r="I19" i="14"/>
  <c r="H19" i="14"/>
  <c r="C19" i="14"/>
  <c r="B19" i="14"/>
  <c r="S18" i="14"/>
  <c r="R18" i="14"/>
  <c r="Q18" i="14"/>
  <c r="P18" i="14"/>
  <c r="I18" i="14"/>
  <c r="H18" i="14"/>
  <c r="C18" i="14"/>
  <c r="B18" i="14"/>
  <c r="S17" i="14"/>
  <c r="R17" i="14"/>
  <c r="Q17" i="14"/>
  <c r="P17" i="14"/>
  <c r="I17" i="14"/>
  <c r="H17" i="14"/>
  <c r="C17" i="14"/>
  <c r="B17" i="14"/>
  <c r="S16" i="14"/>
  <c r="R16" i="14"/>
  <c r="Q16" i="14"/>
  <c r="P16" i="14"/>
  <c r="I16" i="14"/>
  <c r="H16" i="14"/>
  <c r="C16" i="14"/>
  <c r="B16" i="14"/>
  <c r="S15" i="14"/>
  <c r="R15" i="14"/>
  <c r="Q15" i="14"/>
  <c r="P15" i="14"/>
  <c r="I15" i="14"/>
  <c r="H15" i="14"/>
  <c r="C15" i="14"/>
  <c r="B15" i="14"/>
  <c r="S14" i="14"/>
  <c r="R14" i="14"/>
  <c r="Q14" i="14"/>
  <c r="P14" i="14"/>
  <c r="I14" i="14"/>
  <c r="H14" i="14"/>
  <c r="C14" i="14"/>
  <c r="B14" i="14"/>
  <c r="S13" i="14"/>
  <c r="S34" i="14" s="1"/>
  <c r="R13" i="14"/>
  <c r="R34" i="14" s="1"/>
  <c r="Q13" i="14"/>
  <c r="Q34" i="14" s="1"/>
  <c r="P13" i="14"/>
  <c r="P34" i="14" s="1"/>
  <c r="I13" i="14"/>
  <c r="I34" i="14" s="1"/>
  <c r="H13" i="14"/>
  <c r="H34" i="14" s="1"/>
  <c r="C13" i="14"/>
  <c r="C34" i="14" s="1"/>
  <c r="B13" i="14"/>
  <c r="S12" i="14"/>
  <c r="R12" i="14"/>
  <c r="Q12" i="14"/>
  <c r="P12" i="14"/>
  <c r="I12" i="14"/>
  <c r="H12" i="14"/>
  <c r="C12" i="14"/>
  <c r="B12" i="14"/>
  <c r="S11" i="14"/>
  <c r="R11" i="14"/>
  <c r="Q11" i="14"/>
  <c r="P11" i="14"/>
  <c r="I11" i="14"/>
  <c r="H11" i="14"/>
  <c r="C11" i="14"/>
  <c r="B11" i="14"/>
  <c r="S10" i="14"/>
  <c r="S33" i="14" s="1"/>
  <c r="R10" i="14"/>
  <c r="R33" i="14" s="1"/>
  <c r="Q10" i="14"/>
  <c r="Q33" i="14" s="1"/>
  <c r="P10" i="14"/>
  <c r="P33" i="14" s="1"/>
  <c r="I10" i="14"/>
  <c r="H10" i="14"/>
  <c r="H33" i="14" s="1"/>
  <c r="C10" i="14"/>
  <c r="C33" i="14" s="1"/>
  <c r="B10" i="14"/>
  <c r="B33" i="14" s="1"/>
  <c r="M9" i="14"/>
  <c r="M39" i="14" s="1"/>
  <c r="L9" i="14"/>
  <c r="K9" i="14"/>
  <c r="J9" i="14"/>
  <c r="G9" i="14"/>
  <c r="F9" i="14"/>
  <c r="E9" i="14"/>
  <c r="D9" i="14"/>
  <c r="M37" i="13"/>
  <c r="L37" i="13"/>
  <c r="K37" i="13"/>
  <c r="J37" i="13"/>
  <c r="G37" i="13"/>
  <c r="F37" i="13"/>
  <c r="E37" i="13"/>
  <c r="D37" i="13"/>
  <c r="M36" i="13"/>
  <c r="L36" i="13"/>
  <c r="K36" i="13"/>
  <c r="J36" i="13"/>
  <c r="G36" i="13"/>
  <c r="F36" i="13"/>
  <c r="E36" i="13"/>
  <c r="D36" i="13"/>
  <c r="M35" i="13"/>
  <c r="L35" i="13"/>
  <c r="K35" i="13"/>
  <c r="J35" i="13"/>
  <c r="G35" i="13"/>
  <c r="F35" i="13"/>
  <c r="E35" i="13"/>
  <c r="D35" i="13"/>
  <c r="M34" i="13"/>
  <c r="L34" i="13"/>
  <c r="K34" i="13"/>
  <c r="J34" i="13"/>
  <c r="G34" i="13"/>
  <c r="F34" i="13"/>
  <c r="E34" i="13"/>
  <c r="D34" i="13"/>
  <c r="M33" i="13"/>
  <c r="L33" i="13"/>
  <c r="K33" i="13"/>
  <c r="J33" i="13"/>
  <c r="G33" i="13"/>
  <c r="F33" i="13"/>
  <c r="E33" i="13"/>
  <c r="D33" i="13"/>
  <c r="S31" i="13"/>
  <c r="R31" i="13"/>
  <c r="Q31" i="13"/>
  <c r="P31" i="13"/>
  <c r="I31" i="13"/>
  <c r="H31" i="13"/>
  <c r="C31" i="13"/>
  <c r="B31" i="13"/>
  <c r="S30" i="13"/>
  <c r="R30" i="13"/>
  <c r="Q30" i="13"/>
  <c r="P30" i="13"/>
  <c r="I30" i="13"/>
  <c r="H30" i="13"/>
  <c r="C30" i="13"/>
  <c r="B30" i="13"/>
  <c r="S29" i="13"/>
  <c r="R29" i="13"/>
  <c r="Q29" i="13"/>
  <c r="P29" i="13"/>
  <c r="I29" i="13"/>
  <c r="H29" i="13"/>
  <c r="C29" i="13"/>
  <c r="B29" i="13"/>
  <c r="S28" i="13"/>
  <c r="R28" i="13"/>
  <c r="Q28" i="13"/>
  <c r="P28" i="13"/>
  <c r="I28" i="13"/>
  <c r="H28" i="13"/>
  <c r="C28" i="13"/>
  <c r="B28" i="13"/>
  <c r="S27" i="13"/>
  <c r="S37" i="13" s="1"/>
  <c r="R27" i="13"/>
  <c r="R37" i="13" s="1"/>
  <c r="Q27" i="13"/>
  <c r="Q37" i="13" s="1"/>
  <c r="P27" i="13"/>
  <c r="P37" i="13" s="1"/>
  <c r="I27" i="13"/>
  <c r="I37" i="13" s="1"/>
  <c r="H27" i="13"/>
  <c r="H37" i="13" s="1"/>
  <c r="C27" i="13"/>
  <c r="B27" i="13"/>
  <c r="S26" i="13"/>
  <c r="R26" i="13"/>
  <c r="Q26" i="13"/>
  <c r="P26" i="13"/>
  <c r="I26" i="13"/>
  <c r="H26" i="13"/>
  <c r="C26" i="13"/>
  <c r="B26" i="13"/>
  <c r="S25" i="13"/>
  <c r="S36" i="13" s="1"/>
  <c r="R25" i="13"/>
  <c r="R36" i="13" s="1"/>
  <c r="Q25" i="13"/>
  <c r="Q36" i="13" s="1"/>
  <c r="P25" i="13"/>
  <c r="P36" i="13" s="1"/>
  <c r="I25" i="13"/>
  <c r="I36" i="13" s="1"/>
  <c r="H25" i="13"/>
  <c r="C25" i="13"/>
  <c r="B25" i="13"/>
  <c r="S24" i="13"/>
  <c r="R24" i="13"/>
  <c r="Q24" i="13"/>
  <c r="P24" i="13"/>
  <c r="I24" i="13"/>
  <c r="H24" i="13"/>
  <c r="C24" i="13"/>
  <c r="B24" i="13"/>
  <c r="S23" i="13"/>
  <c r="S35" i="13" s="1"/>
  <c r="R23" i="13"/>
  <c r="R35" i="13" s="1"/>
  <c r="Q23" i="13"/>
  <c r="Q35" i="13" s="1"/>
  <c r="P23" i="13"/>
  <c r="P35" i="13" s="1"/>
  <c r="I23" i="13"/>
  <c r="I35" i="13" s="1"/>
  <c r="H23" i="13"/>
  <c r="C23" i="13"/>
  <c r="B23" i="13"/>
  <c r="S22" i="13"/>
  <c r="R22" i="13"/>
  <c r="Q22" i="13"/>
  <c r="P22" i="13"/>
  <c r="I22" i="13"/>
  <c r="H22" i="13"/>
  <c r="C22" i="13"/>
  <c r="B22" i="13"/>
  <c r="S21" i="13"/>
  <c r="R21" i="13"/>
  <c r="Q21" i="13"/>
  <c r="P21" i="13"/>
  <c r="I21" i="13"/>
  <c r="H21" i="13"/>
  <c r="C21" i="13"/>
  <c r="B21" i="13"/>
  <c r="S20" i="13"/>
  <c r="R20" i="13"/>
  <c r="Q20" i="13"/>
  <c r="P20" i="13"/>
  <c r="I20" i="13"/>
  <c r="H20" i="13"/>
  <c r="C20" i="13"/>
  <c r="B20" i="13"/>
  <c r="S19" i="13"/>
  <c r="R19" i="13"/>
  <c r="Q19" i="13"/>
  <c r="P19" i="13"/>
  <c r="I19" i="13"/>
  <c r="H19" i="13"/>
  <c r="C19" i="13"/>
  <c r="B19" i="13"/>
  <c r="S18" i="13"/>
  <c r="R18" i="13"/>
  <c r="Q18" i="13"/>
  <c r="P18" i="13"/>
  <c r="I18" i="13"/>
  <c r="H18" i="13"/>
  <c r="C18" i="13"/>
  <c r="B18" i="13"/>
  <c r="S17" i="13"/>
  <c r="R17" i="13"/>
  <c r="Q17" i="13"/>
  <c r="P17" i="13"/>
  <c r="I17" i="13"/>
  <c r="H17" i="13"/>
  <c r="C17" i="13"/>
  <c r="B17" i="13"/>
  <c r="S16" i="13"/>
  <c r="R16" i="13"/>
  <c r="Q16" i="13"/>
  <c r="P16" i="13"/>
  <c r="I16" i="13"/>
  <c r="H16" i="13"/>
  <c r="C16" i="13"/>
  <c r="B16" i="13"/>
  <c r="S15" i="13"/>
  <c r="R15" i="13"/>
  <c r="Q15" i="13"/>
  <c r="P15" i="13"/>
  <c r="I15" i="13"/>
  <c r="H15" i="13"/>
  <c r="C15" i="13"/>
  <c r="B15" i="13"/>
  <c r="S14" i="13"/>
  <c r="R14" i="13"/>
  <c r="Q14" i="13"/>
  <c r="P14" i="13"/>
  <c r="I14" i="13"/>
  <c r="H14" i="13"/>
  <c r="C14" i="13"/>
  <c r="B14" i="13"/>
  <c r="S13" i="13"/>
  <c r="S34" i="13" s="1"/>
  <c r="R13" i="13"/>
  <c r="R34" i="13" s="1"/>
  <c r="Q13" i="13"/>
  <c r="Q34" i="13" s="1"/>
  <c r="P13" i="13"/>
  <c r="P34" i="13" s="1"/>
  <c r="I13" i="13"/>
  <c r="I34" i="13" s="1"/>
  <c r="H13" i="13"/>
  <c r="C13" i="13"/>
  <c r="B13" i="13"/>
  <c r="S12" i="13"/>
  <c r="R12" i="13"/>
  <c r="Q12" i="13"/>
  <c r="P12" i="13"/>
  <c r="I12" i="13"/>
  <c r="H12" i="13"/>
  <c r="C12" i="13"/>
  <c r="B12" i="13"/>
  <c r="S11" i="13"/>
  <c r="R11" i="13"/>
  <c r="Q11" i="13"/>
  <c r="P11" i="13"/>
  <c r="I11" i="13"/>
  <c r="H11" i="13"/>
  <c r="C11" i="13"/>
  <c r="B11" i="13"/>
  <c r="S10" i="13"/>
  <c r="S33" i="13" s="1"/>
  <c r="R10" i="13"/>
  <c r="R33" i="13" s="1"/>
  <c r="Q10" i="13"/>
  <c r="Q33" i="13" s="1"/>
  <c r="P10" i="13"/>
  <c r="P33" i="13" s="1"/>
  <c r="I10" i="13"/>
  <c r="I33" i="13" s="1"/>
  <c r="H10" i="13"/>
  <c r="H33" i="13" s="1"/>
  <c r="C10" i="13"/>
  <c r="C33" i="13" s="1"/>
  <c r="B10" i="13"/>
  <c r="M9" i="13"/>
  <c r="L9" i="13"/>
  <c r="K9" i="13"/>
  <c r="J9" i="13"/>
  <c r="G9" i="13"/>
  <c r="F9" i="13"/>
  <c r="E9" i="13"/>
  <c r="D9" i="13"/>
  <c r="M37" i="12"/>
  <c r="L37" i="12"/>
  <c r="K37" i="12"/>
  <c r="J37" i="12"/>
  <c r="G37" i="12"/>
  <c r="F37" i="12"/>
  <c r="E37" i="12"/>
  <c r="D37" i="12"/>
  <c r="M36" i="12"/>
  <c r="L36" i="12"/>
  <c r="K36" i="12"/>
  <c r="J36" i="12"/>
  <c r="G36" i="12"/>
  <c r="F36" i="12"/>
  <c r="E36" i="12"/>
  <c r="D36" i="12"/>
  <c r="M35" i="12"/>
  <c r="L35" i="12"/>
  <c r="K35" i="12"/>
  <c r="J35" i="12"/>
  <c r="G35" i="12"/>
  <c r="F35" i="12"/>
  <c r="E35" i="12"/>
  <c r="D35" i="12"/>
  <c r="M34" i="12"/>
  <c r="L34" i="12"/>
  <c r="K34" i="12"/>
  <c r="J34" i="12"/>
  <c r="G34" i="12"/>
  <c r="F34" i="12"/>
  <c r="E34" i="12"/>
  <c r="D34" i="12"/>
  <c r="M33" i="12"/>
  <c r="L33" i="12"/>
  <c r="K33" i="12"/>
  <c r="J33" i="12"/>
  <c r="G33" i="12"/>
  <c r="F33" i="12"/>
  <c r="E33" i="12"/>
  <c r="D33" i="12"/>
  <c r="S31" i="12"/>
  <c r="R31" i="12"/>
  <c r="Q31" i="12"/>
  <c r="P31" i="12"/>
  <c r="I31" i="12"/>
  <c r="H31" i="12"/>
  <c r="C31" i="12"/>
  <c r="B31" i="12"/>
  <c r="S30" i="12"/>
  <c r="R30" i="12"/>
  <c r="Q30" i="12"/>
  <c r="P30" i="12"/>
  <c r="I30" i="12"/>
  <c r="H30" i="12"/>
  <c r="C30" i="12"/>
  <c r="B30" i="12"/>
  <c r="S29" i="12"/>
  <c r="R29" i="12"/>
  <c r="Q29" i="12"/>
  <c r="P29" i="12"/>
  <c r="I29" i="12"/>
  <c r="H29" i="12"/>
  <c r="C29" i="12"/>
  <c r="B29" i="12"/>
  <c r="S28" i="12"/>
  <c r="R28" i="12"/>
  <c r="Q28" i="12"/>
  <c r="P28" i="12"/>
  <c r="I28" i="12"/>
  <c r="H28" i="12"/>
  <c r="C28" i="12"/>
  <c r="B28" i="12"/>
  <c r="S27" i="12"/>
  <c r="S37" i="12" s="1"/>
  <c r="R27" i="12"/>
  <c r="R37" i="12" s="1"/>
  <c r="Q27" i="12"/>
  <c r="Q37" i="12" s="1"/>
  <c r="P27" i="12"/>
  <c r="I27" i="12"/>
  <c r="I37" i="12" s="1"/>
  <c r="H27" i="12"/>
  <c r="H37" i="12" s="1"/>
  <c r="C27" i="12"/>
  <c r="B27" i="12"/>
  <c r="S26" i="12"/>
  <c r="R26" i="12"/>
  <c r="Q26" i="12"/>
  <c r="P26" i="12"/>
  <c r="I26" i="12"/>
  <c r="H26" i="12"/>
  <c r="C26" i="12"/>
  <c r="B26" i="12"/>
  <c r="S25" i="12"/>
  <c r="S36" i="12" s="1"/>
  <c r="R25" i="12"/>
  <c r="R36" i="12" s="1"/>
  <c r="Q25" i="12"/>
  <c r="P25" i="12"/>
  <c r="I25" i="12"/>
  <c r="I36" i="12" s="1"/>
  <c r="H25" i="12"/>
  <c r="H36" i="12" s="1"/>
  <c r="C25" i="12"/>
  <c r="B25" i="12"/>
  <c r="S24" i="12"/>
  <c r="R24" i="12"/>
  <c r="Q24" i="12"/>
  <c r="P24" i="12"/>
  <c r="I24" i="12"/>
  <c r="H24" i="12"/>
  <c r="C24" i="12"/>
  <c r="B24" i="12"/>
  <c r="S23" i="12"/>
  <c r="S35" i="12" s="1"/>
  <c r="R23" i="12"/>
  <c r="R35" i="12" s="1"/>
  <c r="Q23" i="12"/>
  <c r="Q35" i="12" s="1"/>
  <c r="P23" i="12"/>
  <c r="P35" i="12" s="1"/>
  <c r="I23" i="12"/>
  <c r="H23" i="12"/>
  <c r="H35" i="12" s="1"/>
  <c r="C23" i="12"/>
  <c r="B23" i="12"/>
  <c r="S22" i="12"/>
  <c r="R22" i="12"/>
  <c r="Q22" i="12"/>
  <c r="P22" i="12"/>
  <c r="I22" i="12"/>
  <c r="H22" i="12"/>
  <c r="C22" i="12"/>
  <c r="B22" i="12"/>
  <c r="S21" i="12"/>
  <c r="R21" i="12"/>
  <c r="Q21" i="12"/>
  <c r="P21" i="12"/>
  <c r="I21" i="12"/>
  <c r="H21" i="12"/>
  <c r="C21" i="12"/>
  <c r="B21" i="12"/>
  <c r="S20" i="12"/>
  <c r="R20" i="12"/>
  <c r="Q20" i="12"/>
  <c r="P20" i="12"/>
  <c r="I20" i="12"/>
  <c r="H20" i="12"/>
  <c r="C20" i="12"/>
  <c r="B20" i="12"/>
  <c r="S19" i="12"/>
  <c r="R19" i="12"/>
  <c r="Q19" i="12"/>
  <c r="P19" i="12"/>
  <c r="I19" i="12"/>
  <c r="H19" i="12"/>
  <c r="C19" i="12"/>
  <c r="B19" i="12"/>
  <c r="S18" i="12"/>
  <c r="R18" i="12"/>
  <c r="Q18" i="12"/>
  <c r="P18" i="12"/>
  <c r="I18" i="12"/>
  <c r="H18" i="12"/>
  <c r="C18" i="12"/>
  <c r="B18" i="12"/>
  <c r="S17" i="12"/>
  <c r="R17" i="12"/>
  <c r="Q17" i="12"/>
  <c r="P17" i="12"/>
  <c r="I17" i="12"/>
  <c r="H17" i="12"/>
  <c r="C17" i="12"/>
  <c r="B17" i="12"/>
  <c r="S16" i="12"/>
  <c r="R16" i="12"/>
  <c r="Q16" i="12"/>
  <c r="P16" i="12"/>
  <c r="I16" i="12"/>
  <c r="H16" i="12"/>
  <c r="C16" i="12"/>
  <c r="B16" i="12"/>
  <c r="S15" i="12"/>
  <c r="R15" i="12"/>
  <c r="Q15" i="12"/>
  <c r="P15" i="12"/>
  <c r="I15" i="12"/>
  <c r="H15" i="12"/>
  <c r="C15" i="12"/>
  <c r="B15" i="12"/>
  <c r="S14" i="12"/>
  <c r="R14" i="12"/>
  <c r="Q14" i="12"/>
  <c r="P14" i="12"/>
  <c r="I14" i="12"/>
  <c r="H14" i="12"/>
  <c r="C14" i="12"/>
  <c r="B14" i="12"/>
  <c r="S13" i="12"/>
  <c r="S34" i="12" s="1"/>
  <c r="R13" i="12"/>
  <c r="Q13" i="12"/>
  <c r="Q34" i="12" s="1"/>
  <c r="P13" i="12"/>
  <c r="P34" i="12" s="1"/>
  <c r="I13" i="12"/>
  <c r="I34" i="12" s="1"/>
  <c r="H13" i="12"/>
  <c r="H34" i="12" s="1"/>
  <c r="C13" i="12"/>
  <c r="C34" i="12" s="1"/>
  <c r="B13" i="12"/>
  <c r="S12" i="12"/>
  <c r="R12" i="12"/>
  <c r="Q12" i="12"/>
  <c r="P12" i="12"/>
  <c r="I12" i="12"/>
  <c r="H12" i="12"/>
  <c r="C12" i="12"/>
  <c r="B12" i="12"/>
  <c r="S11" i="12"/>
  <c r="R11" i="12"/>
  <c r="Q11" i="12"/>
  <c r="P11" i="12"/>
  <c r="I11" i="12"/>
  <c r="H11" i="12"/>
  <c r="C11" i="12"/>
  <c r="B11" i="12"/>
  <c r="S10" i="12"/>
  <c r="S33" i="12" s="1"/>
  <c r="R10" i="12"/>
  <c r="R33" i="12" s="1"/>
  <c r="Q10" i="12"/>
  <c r="Q33" i="12" s="1"/>
  <c r="P10" i="12"/>
  <c r="I10" i="12"/>
  <c r="H10" i="12"/>
  <c r="C10" i="12"/>
  <c r="B10" i="12"/>
  <c r="M9" i="12"/>
  <c r="L9" i="12"/>
  <c r="K9" i="12"/>
  <c r="J9" i="12"/>
  <c r="G9" i="12"/>
  <c r="F9" i="12"/>
  <c r="E9" i="12"/>
  <c r="D9" i="12"/>
  <c r="M37" i="11"/>
  <c r="L37" i="11"/>
  <c r="K37" i="11"/>
  <c r="J37" i="11"/>
  <c r="G37" i="11"/>
  <c r="F37" i="11"/>
  <c r="E37" i="11"/>
  <c r="D37" i="11"/>
  <c r="M36" i="11"/>
  <c r="L36" i="11"/>
  <c r="K36" i="11"/>
  <c r="J36" i="11"/>
  <c r="G36" i="11"/>
  <c r="F36" i="11"/>
  <c r="E36" i="11"/>
  <c r="D36" i="11"/>
  <c r="M35" i="11"/>
  <c r="L35" i="11"/>
  <c r="K35" i="11"/>
  <c r="J35" i="11"/>
  <c r="G35" i="11"/>
  <c r="F35" i="11"/>
  <c r="E35" i="11"/>
  <c r="D35" i="11"/>
  <c r="M34" i="11"/>
  <c r="L34" i="11"/>
  <c r="K34" i="11"/>
  <c r="J34" i="11"/>
  <c r="G34" i="11"/>
  <c r="F34" i="11"/>
  <c r="E34" i="11"/>
  <c r="D34" i="11"/>
  <c r="M33" i="11"/>
  <c r="L33" i="11"/>
  <c r="K33" i="11"/>
  <c r="J33" i="11"/>
  <c r="G33" i="11"/>
  <c r="F33" i="11"/>
  <c r="E33" i="11"/>
  <c r="D33" i="11"/>
  <c r="S31" i="11"/>
  <c r="R31" i="11"/>
  <c r="Q31" i="11"/>
  <c r="P31" i="11"/>
  <c r="I31" i="11"/>
  <c r="H31" i="11"/>
  <c r="C31" i="11"/>
  <c r="B31" i="11"/>
  <c r="S30" i="11"/>
  <c r="R30" i="11"/>
  <c r="Q30" i="11"/>
  <c r="P30" i="11"/>
  <c r="I30" i="11"/>
  <c r="H30" i="11"/>
  <c r="C30" i="11"/>
  <c r="B30" i="11"/>
  <c r="S29" i="11"/>
  <c r="R29" i="11"/>
  <c r="Q29" i="11"/>
  <c r="P29" i="11"/>
  <c r="I29" i="11"/>
  <c r="H29" i="11"/>
  <c r="C29" i="11"/>
  <c r="B29" i="11"/>
  <c r="S28" i="11"/>
  <c r="R28" i="11"/>
  <c r="Q28" i="11"/>
  <c r="P28" i="11"/>
  <c r="I28" i="11"/>
  <c r="H28" i="11"/>
  <c r="C28" i="11"/>
  <c r="B28" i="11"/>
  <c r="S27" i="11"/>
  <c r="S37" i="11" s="1"/>
  <c r="R27" i="11"/>
  <c r="R37" i="11" s="1"/>
  <c r="Q27" i="11"/>
  <c r="Q37" i="11" s="1"/>
  <c r="P27" i="11"/>
  <c r="P37" i="11" s="1"/>
  <c r="I27" i="11"/>
  <c r="I37" i="11" s="1"/>
  <c r="H27" i="11"/>
  <c r="C27" i="11"/>
  <c r="B27" i="11"/>
  <c r="S26" i="11"/>
  <c r="R26" i="11"/>
  <c r="Q26" i="11"/>
  <c r="P26" i="11"/>
  <c r="I26" i="11"/>
  <c r="H26" i="11"/>
  <c r="C26" i="11"/>
  <c r="B26" i="11"/>
  <c r="S25" i="11"/>
  <c r="S36" i="11" s="1"/>
  <c r="R25" i="11"/>
  <c r="R36" i="11" s="1"/>
  <c r="Q25" i="11"/>
  <c r="Q36" i="11" s="1"/>
  <c r="P25" i="11"/>
  <c r="P36" i="11" s="1"/>
  <c r="I25" i="11"/>
  <c r="I36" i="11" s="1"/>
  <c r="H25" i="11"/>
  <c r="H36" i="11" s="1"/>
  <c r="C25" i="11"/>
  <c r="B25" i="11"/>
  <c r="B36" i="11" s="1"/>
  <c r="S24" i="11"/>
  <c r="R24" i="11"/>
  <c r="Q24" i="11"/>
  <c r="P24" i="11"/>
  <c r="I24" i="11"/>
  <c r="H24" i="11"/>
  <c r="C24" i="11"/>
  <c r="B24" i="11"/>
  <c r="S23" i="11"/>
  <c r="S35" i="11" s="1"/>
  <c r="R23" i="11"/>
  <c r="R35" i="11" s="1"/>
  <c r="Q23" i="11"/>
  <c r="Q35" i="11" s="1"/>
  <c r="P23" i="11"/>
  <c r="P35" i="11" s="1"/>
  <c r="I23" i="11"/>
  <c r="H23" i="11"/>
  <c r="H35" i="11" s="1"/>
  <c r="C23" i="11"/>
  <c r="B23" i="11"/>
  <c r="S22" i="11"/>
  <c r="R22" i="11"/>
  <c r="Q22" i="11"/>
  <c r="P22" i="11"/>
  <c r="I22" i="11"/>
  <c r="H22" i="11"/>
  <c r="C22" i="11"/>
  <c r="B22" i="11"/>
  <c r="S21" i="11"/>
  <c r="R21" i="11"/>
  <c r="Q21" i="11"/>
  <c r="P21" i="11"/>
  <c r="I21" i="11"/>
  <c r="H21" i="11"/>
  <c r="C21" i="11"/>
  <c r="B21" i="11"/>
  <c r="S20" i="11"/>
  <c r="R20" i="11"/>
  <c r="Q20" i="11"/>
  <c r="P20" i="11"/>
  <c r="I20" i="11"/>
  <c r="H20" i="11"/>
  <c r="C20" i="11"/>
  <c r="B20" i="11"/>
  <c r="S19" i="11"/>
  <c r="R19" i="11"/>
  <c r="Q19" i="11"/>
  <c r="P19" i="11"/>
  <c r="I19" i="11"/>
  <c r="H19" i="11"/>
  <c r="C19" i="11"/>
  <c r="B19" i="11"/>
  <c r="S18" i="11"/>
  <c r="R18" i="11"/>
  <c r="Q18" i="11"/>
  <c r="P18" i="11"/>
  <c r="I18" i="11"/>
  <c r="H18" i="11"/>
  <c r="C18" i="11"/>
  <c r="B18" i="11"/>
  <c r="S17" i="11"/>
  <c r="R17" i="11"/>
  <c r="Q17" i="11"/>
  <c r="P17" i="11"/>
  <c r="I17" i="11"/>
  <c r="H17" i="11"/>
  <c r="C17" i="11"/>
  <c r="B17" i="11"/>
  <c r="S16" i="11"/>
  <c r="R16" i="11"/>
  <c r="Q16" i="11"/>
  <c r="P16" i="11"/>
  <c r="I16" i="11"/>
  <c r="H16" i="11"/>
  <c r="C16" i="11"/>
  <c r="B16" i="11"/>
  <c r="S15" i="11"/>
  <c r="R15" i="11"/>
  <c r="Q15" i="11"/>
  <c r="P15" i="11"/>
  <c r="I15" i="11"/>
  <c r="H15" i="11"/>
  <c r="C15" i="11"/>
  <c r="B15" i="11"/>
  <c r="S14" i="11"/>
  <c r="R14" i="11"/>
  <c r="Q14" i="11"/>
  <c r="P14" i="11"/>
  <c r="I14" i="11"/>
  <c r="H14" i="11"/>
  <c r="C14" i="11"/>
  <c r="B14" i="11"/>
  <c r="S13" i="11"/>
  <c r="S34" i="11" s="1"/>
  <c r="R13" i="11"/>
  <c r="R34" i="11" s="1"/>
  <c r="Q13" i="11"/>
  <c r="Q34" i="11" s="1"/>
  <c r="P13" i="11"/>
  <c r="P34" i="11" s="1"/>
  <c r="I13" i="11"/>
  <c r="I34" i="11" s="1"/>
  <c r="H13" i="11"/>
  <c r="C13" i="11"/>
  <c r="B13" i="11"/>
  <c r="B34" i="11" s="1"/>
  <c r="S12" i="11"/>
  <c r="R12" i="11"/>
  <c r="Q12" i="11"/>
  <c r="P12" i="11"/>
  <c r="I12" i="11"/>
  <c r="H12" i="11"/>
  <c r="C12" i="11"/>
  <c r="B12" i="11"/>
  <c r="S11" i="11"/>
  <c r="R11" i="11"/>
  <c r="Q11" i="11"/>
  <c r="P11" i="11"/>
  <c r="I11" i="11"/>
  <c r="H11" i="11"/>
  <c r="C11" i="11"/>
  <c r="B11" i="11"/>
  <c r="S10" i="11"/>
  <c r="S33" i="11" s="1"/>
  <c r="R10" i="11"/>
  <c r="R33" i="11" s="1"/>
  <c r="Q10" i="11"/>
  <c r="Q33" i="11" s="1"/>
  <c r="P10" i="11"/>
  <c r="I10" i="11"/>
  <c r="I33" i="11" s="1"/>
  <c r="H10" i="11"/>
  <c r="H33" i="11" s="1"/>
  <c r="C10" i="11"/>
  <c r="C33" i="11" s="1"/>
  <c r="B10" i="11"/>
  <c r="M9" i="11"/>
  <c r="L9" i="11"/>
  <c r="K9" i="11"/>
  <c r="J9" i="11"/>
  <c r="G9" i="11"/>
  <c r="F9" i="11"/>
  <c r="E9" i="11"/>
  <c r="D9" i="11"/>
  <c r="M37" i="10"/>
  <c r="L37" i="10"/>
  <c r="K37" i="10"/>
  <c r="J37" i="10"/>
  <c r="G37" i="10"/>
  <c r="F37" i="10"/>
  <c r="E37" i="10"/>
  <c r="D37" i="10"/>
  <c r="M36" i="10"/>
  <c r="L36" i="10"/>
  <c r="K36" i="10"/>
  <c r="J36" i="10"/>
  <c r="G36" i="10"/>
  <c r="F36" i="10"/>
  <c r="E36" i="10"/>
  <c r="D36" i="10"/>
  <c r="M35" i="10"/>
  <c r="L35" i="10"/>
  <c r="K35" i="10"/>
  <c r="J35" i="10"/>
  <c r="G35" i="10"/>
  <c r="F35" i="10"/>
  <c r="E35" i="10"/>
  <c r="D35" i="10"/>
  <c r="M34" i="10"/>
  <c r="L34" i="10"/>
  <c r="K34" i="10"/>
  <c r="J34" i="10"/>
  <c r="G34" i="10"/>
  <c r="F34" i="10"/>
  <c r="E34" i="10"/>
  <c r="D34" i="10"/>
  <c r="M33" i="10"/>
  <c r="L33" i="10"/>
  <c r="K33" i="10"/>
  <c r="J33" i="10"/>
  <c r="G33" i="10"/>
  <c r="F33" i="10"/>
  <c r="E33" i="10"/>
  <c r="D33" i="10"/>
  <c r="S31" i="10"/>
  <c r="R31" i="10"/>
  <c r="Q31" i="10"/>
  <c r="P31" i="10"/>
  <c r="I31" i="10"/>
  <c r="H31" i="10"/>
  <c r="C31" i="10"/>
  <c r="B31" i="10"/>
  <c r="S30" i="10"/>
  <c r="R30" i="10"/>
  <c r="Q30" i="10"/>
  <c r="P30" i="10"/>
  <c r="I30" i="10"/>
  <c r="H30" i="10"/>
  <c r="C30" i="10"/>
  <c r="B30" i="10"/>
  <c r="S29" i="10"/>
  <c r="R29" i="10"/>
  <c r="Q29" i="10"/>
  <c r="P29" i="10"/>
  <c r="I29" i="10"/>
  <c r="H29" i="10"/>
  <c r="C29" i="10"/>
  <c r="B29" i="10"/>
  <c r="S28" i="10"/>
  <c r="R28" i="10"/>
  <c r="Q28" i="10"/>
  <c r="P28" i="10"/>
  <c r="I28" i="10"/>
  <c r="H28" i="10"/>
  <c r="C28" i="10"/>
  <c r="B28" i="10"/>
  <c r="S27" i="10"/>
  <c r="S37" i="10" s="1"/>
  <c r="R27" i="10"/>
  <c r="R37" i="10" s="1"/>
  <c r="Q27" i="10"/>
  <c r="Q37" i="10" s="1"/>
  <c r="P27" i="10"/>
  <c r="P37" i="10" s="1"/>
  <c r="I27" i="10"/>
  <c r="I37" i="10" s="1"/>
  <c r="H27" i="10"/>
  <c r="H37" i="10" s="1"/>
  <c r="C27" i="10"/>
  <c r="B27" i="10"/>
  <c r="S26" i="10"/>
  <c r="R26" i="10"/>
  <c r="Q26" i="10"/>
  <c r="P26" i="10"/>
  <c r="I26" i="10"/>
  <c r="H26" i="10"/>
  <c r="C26" i="10"/>
  <c r="B26" i="10"/>
  <c r="S25" i="10"/>
  <c r="S36" i="10" s="1"/>
  <c r="R25" i="10"/>
  <c r="R36" i="10" s="1"/>
  <c r="Q25" i="10"/>
  <c r="Q36" i="10" s="1"/>
  <c r="P25" i="10"/>
  <c r="I25" i="10"/>
  <c r="H25" i="10"/>
  <c r="C25" i="10"/>
  <c r="B25" i="10"/>
  <c r="S24" i="10"/>
  <c r="R24" i="10"/>
  <c r="Q24" i="10"/>
  <c r="P24" i="10"/>
  <c r="I24" i="10"/>
  <c r="H24" i="10"/>
  <c r="C24" i="10"/>
  <c r="B24" i="10"/>
  <c r="S23" i="10"/>
  <c r="S35" i="10" s="1"/>
  <c r="R23" i="10"/>
  <c r="R35" i="10" s="1"/>
  <c r="Q23" i="10"/>
  <c r="Q35" i="10" s="1"/>
  <c r="P23" i="10"/>
  <c r="I23" i="10"/>
  <c r="I35" i="10" s="1"/>
  <c r="H23" i="10"/>
  <c r="C23" i="10"/>
  <c r="B23" i="10"/>
  <c r="S22" i="10"/>
  <c r="R22" i="10"/>
  <c r="Q22" i="10"/>
  <c r="P22" i="10"/>
  <c r="I22" i="10"/>
  <c r="H22" i="10"/>
  <c r="C22" i="10"/>
  <c r="B22" i="10"/>
  <c r="S21" i="10"/>
  <c r="R21" i="10"/>
  <c r="Q21" i="10"/>
  <c r="P21" i="10"/>
  <c r="I21" i="10"/>
  <c r="H21" i="10"/>
  <c r="C21" i="10"/>
  <c r="B21" i="10"/>
  <c r="S20" i="10"/>
  <c r="R20" i="10"/>
  <c r="Q20" i="10"/>
  <c r="P20" i="10"/>
  <c r="I20" i="10"/>
  <c r="H20" i="10"/>
  <c r="C20" i="10"/>
  <c r="B20" i="10"/>
  <c r="S19" i="10"/>
  <c r="R19" i="10"/>
  <c r="Q19" i="10"/>
  <c r="P19" i="10"/>
  <c r="I19" i="10"/>
  <c r="H19" i="10"/>
  <c r="C19" i="10"/>
  <c r="B19" i="10"/>
  <c r="S18" i="10"/>
  <c r="R18" i="10"/>
  <c r="Q18" i="10"/>
  <c r="P18" i="10"/>
  <c r="I18" i="10"/>
  <c r="H18" i="10"/>
  <c r="C18" i="10"/>
  <c r="B18" i="10"/>
  <c r="S17" i="10"/>
  <c r="R17" i="10"/>
  <c r="Q17" i="10"/>
  <c r="P17" i="10"/>
  <c r="I17" i="10"/>
  <c r="H17" i="10"/>
  <c r="C17" i="10"/>
  <c r="B17" i="10"/>
  <c r="S16" i="10"/>
  <c r="R16" i="10"/>
  <c r="Q16" i="10"/>
  <c r="P16" i="10"/>
  <c r="I16" i="10"/>
  <c r="H16" i="10"/>
  <c r="C16" i="10"/>
  <c r="B16" i="10"/>
  <c r="S15" i="10"/>
  <c r="R15" i="10"/>
  <c r="Q15" i="10"/>
  <c r="P15" i="10"/>
  <c r="I15" i="10"/>
  <c r="H15" i="10"/>
  <c r="C15" i="10"/>
  <c r="B15" i="10"/>
  <c r="S14" i="10"/>
  <c r="R14" i="10"/>
  <c r="Q14" i="10"/>
  <c r="P14" i="10"/>
  <c r="I14" i="10"/>
  <c r="H14" i="10"/>
  <c r="C14" i="10"/>
  <c r="B14" i="10"/>
  <c r="S13" i="10"/>
  <c r="R13" i="10"/>
  <c r="R34" i="10" s="1"/>
  <c r="Q13" i="10"/>
  <c r="Q34" i="10" s="1"/>
  <c r="P13" i="10"/>
  <c r="P34" i="10" s="1"/>
  <c r="I13" i="10"/>
  <c r="I34" i="10" s="1"/>
  <c r="H13" i="10"/>
  <c r="H34" i="10" s="1"/>
  <c r="C13" i="10"/>
  <c r="B13" i="10"/>
  <c r="S12" i="10"/>
  <c r="R12" i="10"/>
  <c r="Q12" i="10"/>
  <c r="P12" i="10"/>
  <c r="I12" i="10"/>
  <c r="H12" i="10"/>
  <c r="C12" i="10"/>
  <c r="B12" i="10"/>
  <c r="S11" i="10"/>
  <c r="R11" i="10"/>
  <c r="Q11" i="10"/>
  <c r="P11" i="10"/>
  <c r="I11" i="10"/>
  <c r="H11" i="10"/>
  <c r="C11" i="10"/>
  <c r="B11" i="10"/>
  <c r="S10" i="10"/>
  <c r="R10" i="10"/>
  <c r="R33" i="10" s="1"/>
  <c r="Q10" i="10"/>
  <c r="Q33" i="10" s="1"/>
  <c r="P10" i="10"/>
  <c r="P33" i="10" s="1"/>
  <c r="I10" i="10"/>
  <c r="I33" i="10" s="1"/>
  <c r="H10" i="10"/>
  <c r="H33" i="10" s="1"/>
  <c r="C10" i="10"/>
  <c r="B10" i="10"/>
  <c r="B33" i="10" s="1"/>
  <c r="M9" i="10"/>
  <c r="L9" i="10"/>
  <c r="K9" i="10"/>
  <c r="J9" i="10"/>
  <c r="G9" i="10"/>
  <c r="F9" i="10"/>
  <c r="E9" i="10"/>
  <c r="D9" i="10"/>
  <c r="M37" i="9"/>
  <c r="L37" i="9"/>
  <c r="K37" i="9"/>
  <c r="J37" i="9"/>
  <c r="G37" i="9"/>
  <c r="F37" i="9"/>
  <c r="E37" i="9"/>
  <c r="D37" i="9"/>
  <c r="M36" i="9"/>
  <c r="L36" i="9"/>
  <c r="K36" i="9"/>
  <c r="J36" i="9"/>
  <c r="G36" i="9"/>
  <c r="F36" i="9"/>
  <c r="E36" i="9"/>
  <c r="D36" i="9"/>
  <c r="M35" i="9"/>
  <c r="L35" i="9"/>
  <c r="K35" i="9"/>
  <c r="J35" i="9"/>
  <c r="G35" i="9"/>
  <c r="F35" i="9"/>
  <c r="E35" i="9"/>
  <c r="D35" i="9"/>
  <c r="M34" i="9"/>
  <c r="L34" i="9"/>
  <c r="K34" i="9"/>
  <c r="J34" i="9"/>
  <c r="G34" i="9"/>
  <c r="F34" i="9"/>
  <c r="E34" i="9"/>
  <c r="D34" i="9"/>
  <c r="M33" i="9"/>
  <c r="L33" i="9"/>
  <c r="K33" i="9"/>
  <c r="J33" i="9"/>
  <c r="G33" i="9"/>
  <c r="F33" i="9"/>
  <c r="E33" i="9"/>
  <c r="D33" i="9"/>
  <c r="S31" i="9"/>
  <c r="R31" i="9"/>
  <c r="Q31" i="9"/>
  <c r="P31" i="9"/>
  <c r="I31" i="9"/>
  <c r="H31" i="9"/>
  <c r="C31" i="9"/>
  <c r="B31" i="9"/>
  <c r="S30" i="9"/>
  <c r="R30" i="9"/>
  <c r="Q30" i="9"/>
  <c r="P30" i="9"/>
  <c r="I30" i="9"/>
  <c r="H30" i="9"/>
  <c r="C30" i="9"/>
  <c r="B30" i="9"/>
  <c r="S29" i="9"/>
  <c r="R29" i="9"/>
  <c r="Q29" i="9"/>
  <c r="P29" i="9"/>
  <c r="I29" i="9"/>
  <c r="H29" i="9"/>
  <c r="C29" i="9"/>
  <c r="B29" i="9"/>
  <c r="S28" i="9"/>
  <c r="R28" i="9"/>
  <c r="Q28" i="9"/>
  <c r="P28" i="9"/>
  <c r="I28" i="9"/>
  <c r="H28" i="9"/>
  <c r="C28" i="9"/>
  <c r="B28" i="9"/>
  <c r="S27" i="9"/>
  <c r="S37" i="9" s="1"/>
  <c r="R27" i="9"/>
  <c r="Q27" i="9"/>
  <c r="Q37" i="9" s="1"/>
  <c r="P27" i="9"/>
  <c r="P37" i="9" s="1"/>
  <c r="I27" i="9"/>
  <c r="I37" i="9" s="1"/>
  <c r="H27" i="9"/>
  <c r="H37" i="9" s="1"/>
  <c r="C27" i="9"/>
  <c r="B27" i="9"/>
  <c r="S26" i="9"/>
  <c r="R26" i="9"/>
  <c r="Q26" i="9"/>
  <c r="P26" i="9"/>
  <c r="I26" i="9"/>
  <c r="H26" i="9"/>
  <c r="C26" i="9"/>
  <c r="B26" i="9"/>
  <c r="S25" i="9"/>
  <c r="S36" i="9" s="1"/>
  <c r="R25" i="9"/>
  <c r="R36" i="9" s="1"/>
  <c r="Q25" i="9"/>
  <c r="Q36" i="9" s="1"/>
  <c r="P25" i="9"/>
  <c r="P36" i="9" s="1"/>
  <c r="I25" i="9"/>
  <c r="I36" i="9" s="1"/>
  <c r="H25" i="9"/>
  <c r="H36" i="9" s="1"/>
  <c r="C25" i="9"/>
  <c r="B25" i="9"/>
  <c r="S24" i="9"/>
  <c r="R24" i="9"/>
  <c r="Q24" i="9"/>
  <c r="P24" i="9"/>
  <c r="I24" i="9"/>
  <c r="H24" i="9"/>
  <c r="C24" i="9"/>
  <c r="B24" i="9"/>
  <c r="S23" i="9"/>
  <c r="S35" i="9" s="1"/>
  <c r="R23" i="9"/>
  <c r="R35" i="9" s="1"/>
  <c r="Q23" i="9"/>
  <c r="Q35" i="9" s="1"/>
  <c r="P23" i="9"/>
  <c r="P35" i="9" s="1"/>
  <c r="I23" i="9"/>
  <c r="H23" i="9"/>
  <c r="H35" i="9" s="1"/>
  <c r="C23" i="9"/>
  <c r="B23" i="9"/>
  <c r="S22" i="9"/>
  <c r="R22" i="9"/>
  <c r="Q22" i="9"/>
  <c r="P22" i="9"/>
  <c r="I22" i="9"/>
  <c r="H22" i="9"/>
  <c r="C22" i="9"/>
  <c r="B22" i="9"/>
  <c r="S21" i="9"/>
  <c r="R21" i="9"/>
  <c r="Q21" i="9"/>
  <c r="P21" i="9"/>
  <c r="I21" i="9"/>
  <c r="H21" i="9"/>
  <c r="C21" i="9"/>
  <c r="B21" i="9"/>
  <c r="S20" i="9"/>
  <c r="R20" i="9"/>
  <c r="Q20" i="9"/>
  <c r="P20" i="9"/>
  <c r="I20" i="9"/>
  <c r="H20" i="9"/>
  <c r="C20" i="9"/>
  <c r="B20" i="9"/>
  <c r="S19" i="9"/>
  <c r="R19" i="9"/>
  <c r="Q19" i="9"/>
  <c r="P19" i="9"/>
  <c r="I19" i="9"/>
  <c r="H19" i="9"/>
  <c r="C19" i="9"/>
  <c r="B19" i="9"/>
  <c r="S18" i="9"/>
  <c r="R18" i="9"/>
  <c r="Q18" i="9"/>
  <c r="P18" i="9"/>
  <c r="I18" i="9"/>
  <c r="H18" i="9"/>
  <c r="C18" i="9"/>
  <c r="B18" i="9"/>
  <c r="S17" i="9"/>
  <c r="R17" i="9"/>
  <c r="Q17" i="9"/>
  <c r="P17" i="9"/>
  <c r="I17" i="9"/>
  <c r="H17" i="9"/>
  <c r="C17" i="9"/>
  <c r="B17" i="9"/>
  <c r="S16" i="9"/>
  <c r="R16" i="9"/>
  <c r="Q16" i="9"/>
  <c r="P16" i="9"/>
  <c r="I16" i="9"/>
  <c r="H16" i="9"/>
  <c r="C16" i="9"/>
  <c r="B16" i="9"/>
  <c r="S15" i="9"/>
  <c r="R15" i="9"/>
  <c r="Q15" i="9"/>
  <c r="P15" i="9"/>
  <c r="I15" i="9"/>
  <c r="H15" i="9"/>
  <c r="C15" i="9"/>
  <c r="B15" i="9"/>
  <c r="S14" i="9"/>
  <c r="R14" i="9"/>
  <c r="Q14" i="9"/>
  <c r="P14" i="9"/>
  <c r="I14" i="9"/>
  <c r="H14" i="9"/>
  <c r="C14" i="9"/>
  <c r="B14" i="9"/>
  <c r="S13" i="9"/>
  <c r="S34" i="9" s="1"/>
  <c r="R13" i="9"/>
  <c r="R34" i="9" s="1"/>
  <c r="Q13" i="9"/>
  <c r="Q34" i="9" s="1"/>
  <c r="P13" i="9"/>
  <c r="P34" i="9" s="1"/>
  <c r="I13" i="9"/>
  <c r="I34" i="9" s="1"/>
  <c r="H13" i="9"/>
  <c r="H34" i="9" s="1"/>
  <c r="C13" i="9"/>
  <c r="C34" i="9" s="1"/>
  <c r="B13" i="9"/>
  <c r="S12" i="9"/>
  <c r="R12" i="9"/>
  <c r="Q12" i="9"/>
  <c r="P12" i="9"/>
  <c r="I12" i="9"/>
  <c r="H12" i="9"/>
  <c r="C12" i="9"/>
  <c r="B12" i="9"/>
  <c r="S11" i="9"/>
  <c r="R11" i="9"/>
  <c r="Q11" i="9"/>
  <c r="P11" i="9"/>
  <c r="I11" i="9"/>
  <c r="H11" i="9"/>
  <c r="C11" i="9"/>
  <c r="B11" i="9"/>
  <c r="S10" i="9"/>
  <c r="S33" i="9" s="1"/>
  <c r="R10" i="9"/>
  <c r="R33" i="9" s="1"/>
  <c r="Q10" i="9"/>
  <c r="Q33" i="9" s="1"/>
  <c r="P10" i="9"/>
  <c r="I10" i="9"/>
  <c r="I33" i="9" s="1"/>
  <c r="H10" i="9"/>
  <c r="C10" i="9"/>
  <c r="B10" i="9"/>
  <c r="B33" i="9" s="1"/>
  <c r="M9" i="9"/>
  <c r="L9" i="9"/>
  <c r="K9" i="9"/>
  <c r="J9" i="9"/>
  <c r="G9" i="9"/>
  <c r="F9" i="9"/>
  <c r="E9" i="9"/>
  <c r="D9" i="9"/>
  <c r="M37" i="8"/>
  <c r="L37" i="8"/>
  <c r="K37" i="8"/>
  <c r="J37" i="8"/>
  <c r="G37" i="8"/>
  <c r="F37" i="8"/>
  <c r="E37" i="8"/>
  <c r="D37" i="8"/>
  <c r="M36" i="8"/>
  <c r="L36" i="8"/>
  <c r="K36" i="8"/>
  <c r="J36" i="8"/>
  <c r="G36" i="8"/>
  <c r="F36" i="8"/>
  <c r="E36" i="8"/>
  <c r="D36" i="8"/>
  <c r="M35" i="8"/>
  <c r="L35" i="8"/>
  <c r="K35" i="8"/>
  <c r="J35" i="8"/>
  <c r="G35" i="8"/>
  <c r="F35" i="8"/>
  <c r="E35" i="8"/>
  <c r="D35" i="8"/>
  <c r="M34" i="8"/>
  <c r="L34" i="8"/>
  <c r="K34" i="8"/>
  <c r="J34" i="8"/>
  <c r="G34" i="8"/>
  <c r="F34" i="8"/>
  <c r="E34" i="8"/>
  <c r="D34" i="8"/>
  <c r="M33" i="8"/>
  <c r="L33" i="8"/>
  <c r="K33" i="8"/>
  <c r="J33" i="8"/>
  <c r="G33" i="8"/>
  <c r="F33" i="8"/>
  <c r="E33" i="8"/>
  <c r="D33" i="8"/>
  <c r="S31" i="8"/>
  <c r="R31" i="8"/>
  <c r="Q31" i="8"/>
  <c r="P31" i="8"/>
  <c r="I31" i="8"/>
  <c r="H31" i="8"/>
  <c r="C31" i="8"/>
  <c r="B31" i="8"/>
  <c r="S30" i="8"/>
  <c r="R30" i="8"/>
  <c r="Q30" i="8"/>
  <c r="P30" i="8"/>
  <c r="I30" i="8"/>
  <c r="H30" i="8"/>
  <c r="C30" i="8"/>
  <c r="B30" i="8"/>
  <c r="S29" i="8"/>
  <c r="R29" i="8"/>
  <c r="Q29" i="8"/>
  <c r="P29" i="8"/>
  <c r="I29" i="8"/>
  <c r="H29" i="8"/>
  <c r="C29" i="8"/>
  <c r="B29" i="8"/>
  <c r="S28" i="8"/>
  <c r="R28" i="8"/>
  <c r="Q28" i="8"/>
  <c r="P28" i="8"/>
  <c r="I28" i="8"/>
  <c r="H28" i="8"/>
  <c r="C28" i="8"/>
  <c r="B28" i="8"/>
  <c r="S27" i="8"/>
  <c r="S37" i="8" s="1"/>
  <c r="R27" i="8"/>
  <c r="Q27" i="8"/>
  <c r="P27" i="8"/>
  <c r="P37" i="8" s="1"/>
  <c r="I27" i="8"/>
  <c r="I37" i="8" s="1"/>
  <c r="H27" i="8"/>
  <c r="C27" i="8"/>
  <c r="B27" i="8"/>
  <c r="S26" i="8"/>
  <c r="R26" i="8"/>
  <c r="Q26" i="8"/>
  <c r="P26" i="8"/>
  <c r="I26" i="8"/>
  <c r="H26" i="8"/>
  <c r="C26" i="8"/>
  <c r="B26" i="8"/>
  <c r="S25" i="8"/>
  <c r="S36" i="8" s="1"/>
  <c r="R25" i="8"/>
  <c r="R36" i="8" s="1"/>
  <c r="Q25" i="8"/>
  <c r="P25" i="8"/>
  <c r="P36" i="8" s="1"/>
  <c r="I25" i="8"/>
  <c r="I36" i="8" s="1"/>
  <c r="H25" i="8"/>
  <c r="H36" i="8" s="1"/>
  <c r="C25" i="8"/>
  <c r="B25" i="8"/>
  <c r="B36" i="8" s="1"/>
  <c r="S24" i="8"/>
  <c r="R24" i="8"/>
  <c r="Q24" i="8"/>
  <c r="P24" i="8"/>
  <c r="I24" i="8"/>
  <c r="H24" i="8"/>
  <c r="C24" i="8"/>
  <c r="B24" i="8"/>
  <c r="S23" i="8"/>
  <c r="R23" i="8"/>
  <c r="R35" i="8" s="1"/>
  <c r="Q23" i="8"/>
  <c r="P23" i="8"/>
  <c r="P35" i="8" s="1"/>
  <c r="I23" i="8"/>
  <c r="H23" i="8"/>
  <c r="C23" i="8"/>
  <c r="B23" i="8"/>
  <c r="S22" i="8"/>
  <c r="R22" i="8"/>
  <c r="Q22" i="8"/>
  <c r="P22" i="8"/>
  <c r="I22" i="8"/>
  <c r="H22" i="8"/>
  <c r="C22" i="8"/>
  <c r="B22" i="8"/>
  <c r="S21" i="8"/>
  <c r="R21" i="8"/>
  <c r="Q21" i="8"/>
  <c r="P21" i="8"/>
  <c r="I21" i="8"/>
  <c r="H21" i="8"/>
  <c r="C21" i="8"/>
  <c r="B21" i="8"/>
  <c r="S20" i="8"/>
  <c r="R20" i="8"/>
  <c r="Q20" i="8"/>
  <c r="P20" i="8"/>
  <c r="I20" i="8"/>
  <c r="H20" i="8"/>
  <c r="C20" i="8"/>
  <c r="B20" i="8"/>
  <c r="S19" i="8"/>
  <c r="R19" i="8"/>
  <c r="Q19" i="8"/>
  <c r="P19" i="8"/>
  <c r="I19" i="8"/>
  <c r="H19" i="8"/>
  <c r="C19" i="8"/>
  <c r="B19" i="8"/>
  <c r="S18" i="8"/>
  <c r="R18" i="8"/>
  <c r="Q18" i="8"/>
  <c r="P18" i="8"/>
  <c r="I18" i="8"/>
  <c r="H18" i="8"/>
  <c r="C18" i="8"/>
  <c r="B18" i="8"/>
  <c r="S17" i="8"/>
  <c r="R17" i="8"/>
  <c r="Q17" i="8"/>
  <c r="P17" i="8"/>
  <c r="I17" i="8"/>
  <c r="H17" i="8"/>
  <c r="C17" i="8"/>
  <c r="B17" i="8"/>
  <c r="S16" i="8"/>
  <c r="R16" i="8"/>
  <c r="Q16" i="8"/>
  <c r="P16" i="8"/>
  <c r="I16" i="8"/>
  <c r="H16" i="8"/>
  <c r="C16" i="8"/>
  <c r="B16" i="8"/>
  <c r="S15" i="8"/>
  <c r="R15" i="8"/>
  <c r="Q15" i="8"/>
  <c r="P15" i="8"/>
  <c r="I15" i="8"/>
  <c r="H15" i="8"/>
  <c r="C15" i="8"/>
  <c r="B15" i="8"/>
  <c r="S14" i="8"/>
  <c r="R14" i="8"/>
  <c r="Q14" i="8"/>
  <c r="P14" i="8"/>
  <c r="I14" i="8"/>
  <c r="H14" i="8"/>
  <c r="C14" i="8"/>
  <c r="B14" i="8"/>
  <c r="S13" i="8"/>
  <c r="S34" i="8" s="1"/>
  <c r="R13" i="8"/>
  <c r="R34" i="8" s="1"/>
  <c r="Q13" i="8"/>
  <c r="Q34" i="8" s="1"/>
  <c r="P13" i="8"/>
  <c r="P34" i="8" s="1"/>
  <c r="I13" i="8"/>
  <c r="I34" i="8" s="1"/>
  <c r="H13" i="8"/>
  <c r="C13" i="8"/>
  <c r="B13" i="8"/>
  <c r="B34" i="8" s="1"/>
  <c r="S12" i="8"/>
  <c r="R12" i="8"/>
  <c r="Q12" i="8"/>
  <c r="P12" i="8"/>
  <c r="I12" i="8"/>
  <c r="H12" i="8"/>
  <c r="C12" i="8"/>
  <c r="B12" i="8"/>
  <c r="S11" i="8"/>
  <c r="R11" i="8"/>
  <c r="Q11" i="8"/>
  <c r="P11" i="8"/>
  <c r="I11" i="8"/>
  <c r="H11" i="8"/>
  <c r="C11" i="8"/>
  <c r="B11" i="8"/>
  <c r="S10" i="8"/>
  <c r="S33" i="8" s="1"/>
  <c r="R10" i="8"/>
  <c r="R33" i="8" s="1"/>
  <c r="Q10" i="8"/>
  <c r="Q33" i="8" s="1"/>
  <c r="P10" i="8"/>
  <c r="P33" i="8" s="1"/>
  <c r="I10" i="8"/>
  <c r="I33" i="8" s="1"/>
  <c r="H10" i="8"/>
  <c r="H33" i="8" s="1"/>
  <c r="C10" i="8"/>
  <c r="B10" i="8"/>
  <c r="M9" i="8"/>
  <c r="L9" i="8"/>
  <c r="K9" i="8"/>
  <c r="J9" i="8"/>
  <c r="G9" i="8"/>
  <c r="F9" i="8"/>
  <c r="E9" i="8"/>
  <c r="D9" i="8"/>
  <c r="M37" i="7"/>
  <c r="L37" i="7"/>
  <c r="K37" i="7"/>
  <c r="J37" i="7"/>
  <c r="G37" i="7"/>
  <c r="F37" i="7"/>
  <c r="E37" i="7"/>
  <c r="D37" i="7"/>
  <c r="M36" i="7"/>
  <c r="L36" i="7"/>
  <c r="K36" i="7"/>
  <c r="J36" i="7"/>
  <c r="G36" i="7"/>
  <c r="F36" i="7"/>
  <c r="E36" i="7"/>
  <c r="D36" i="7"/>
  <c r="M35" i="7"/>
  <c r="L35" i="7"/>
  <c r="K35" i="7"/>
  <c r="J35" i="7"/>
  <c r="G35" i="7"/>
  <c r="F35" i="7"/>
  <c r="E35" i="7"/>
  <c r="D35" i="7"/>
  <c r="M34" i="7"/>
  <c r="L34" i="7"/>
  <c r="K34" i="7"/>
  <c r="J34" i="7"/>
  <c r="G34" i="7"/>
  <c r="F34" i="7"/>
  <c r="E34" i="7"/>
  <c r="D34" i="7"/>
  <c r="M33" i="7"/>
  <c r="L33" i="7"/>
  <c r="K33" i="7"/>
  <c r="J33" i="7"/>
  <c r="G33" i="7"/>
  <c r="F33" i="7"/>
  <c r="E33" i="7"/>
  <c r="D33" i="7"/>
  <c r="S31" i="7"/>
  <c r="R31" i="7"/>
  <c r="Q31" i="7"/>
  <c r="P31" i="7"/>
  <c r="I31" i="7"/>
  <c r="H31" i="7"/>
  <c r="C31" i="7"/>
  <c r="B31" i="7"/>
  <c r="S30" i="7"/>
  <c r="R30" i="7"/>
  <c r="Q30" i="7"/>
  <c r="P30" i="7"/>
  <c r="I30" i="7"/>
  <c r="H30" i="7"/>
  <c r="C30" i="7"/>
  <c r="B30" i="7"/>
  <c r="S29" i="7"/>
  <c r="R29" i="7"/>
  <c r="Q29" i="7"/>
  <c r="P29" i="7"/>
  <c r="I29" i="7"/>
  <c r="H29" i="7"/>
  <c r="C29" i="7"/>
  <c r="B29" i="7"/>
  <c r="S28" i="7"/>
  <c r="R28" i="7"/>
  <c r="Q28" i="7"/>
  <c r="P28" i="7"/>
  <c r="I28" i="7"/>
  <c r="H28" i="7"/>
  <c r="C28" i="7"/>
  <c r="B28" i="7"/>
  <c r="S27" i="7"/>
  <c r="R27" i="7"/>
  <c r="R37" i="7" s="1"/>
  <c r="Q27" i="7"/>
  <c r="Q37" i="7" s="1"/>
  <c r="P27" i="7"/>
  <c r="I27" i="7"/>
  <c r="H27" i="7"/>
  <c r="C27" i="7"/>
  <c r="B27" i="7"/>
  <c r="S26" i="7"/>
  <c r="R26" i="7"/>
  <c r="Q26" i="7"/>
  <c r="P26" i="7"/>
  <c r="I26" i="7"/>
  <c r="H26" i="7"/>
  <c r="C26" i="7"/>
  <c r="B26" i="7"/>
  <c r="S25" i="7"/>
  <c r="R25" i="7"/>
  <c r="R36" i="7" s="1"/>
  <c r="Q25" i="7"/>
  <c r="Q36" i="7" s="1"/>
  <c r="P25" i="7"/>
  <c r="P36" i="7" s="1"/>
  <c r="I25" i="7"/>
  <c r="I36" i="7" s="1"/>
  <c r="H25" i="7"/>
  <c r="C25" i="7"/>
  <c r="B25" i="7"/>
  <c r="S24" i="7"/>
  <c r="R24" i="7"/>
  <c r="Q24" i="7"/>
  <c r="P24" i="7"/>
  <c r="I24" i="7"/>
  <c r="H24" i="7"/>
  <c r="C24" i="7"/>
  <c r="B24" i="7"/>
  <c r="S23" i="7"/>
  <c r="R23" i="7"/>
  <c r="R35" i="7" s="1"/>
  <c r="Q23" i="7"/>
  <c r="Q35" i="7" s="1"/>
  <c r="P23" i="7"/>
  <c r="I23" i="7"/>
  <c r="I35" i="7" s="1"/>
  <c r="H23" i="7"/>
  <c r="C23" i="7"/>
  <c r="B23" i="7"/>
  <c r="S22" i="7"/>
  <c r="R22" i="7"/>
  <c r="Q22" i="7"/>
  <c r="P22" i="7"/>
  <c r="I22" i="7"/>
  <c r="H22" i="7"/>
  <c r="C22" i="7"/>
  <c r="B22" i="7"/>
  <c r="S21" i="7"/>
  <c r="R21" i="7"/>
  <c r="Q21" i="7"/>
  <c r="P21" i="7"/>
  <c r="I21" i="7"/>
  <c r="H21" i="7"/>
  <c r="C21" i="7"/>
  <c r="B21" i="7"/>
  <c r="S20" i="7"/>
  <c r="R20" i="7"/>
  <c r="Q20" i="7"/>
  <c r="P20" i="7"/>
  <c r="I20" i="7"/>
  <c r="H20" i="7"/>
  <c r="C20" i="7"/>
  <c r="B20" i="7"/>
  <c r="S19" i="7"/>
  <c r="R19" i="7"/>
  <c r="Q19" i="7"/>
  <c r="P19" i="7"/>
  <c r="I19" i="7"/>
  <c r="H19" i="7"/>
  <c r="C19" i="7"/>
  <c r="B19" i="7"/>
  <c r="S18" i="7"/>
  <c r="R18" i="7"/>
  <c r="Q18" i="7"/>
  <c r="P18" i="7"/>
  <c r="I18" i="7"/>
  <c r="H18" i="7"/>
  <c r="C18" i="7"/>
  <c r="B18" i="7"/>
  <c r="S17" i="7"/>
  <c r="R17" i="7"/>
  <c r="Q17" i="7"/>
  <c r="P17" i="7"/>
  <c r="I17" i="7"/>
  <c r="H17" i="7"/>
  <c r="C17" i="7"/>
  <c r="B17" i="7"/>
  <c r="S16" i="7"/>
  <c r="R16" i="7"/>
  <c r="Q16" i="7"/>
  <c r="P16" i="7"/>
  <c r="I16" i="7"/>
  <c r="H16" i="7"/>
  <c r="C16" i="7"/>
  <c r="B16" i="7"/>
  <c r="S15" i="7"/>
  <c r="R15" i="7"/>
  <c r="Q15" i="7"/>
  <c r="P15" i="7"/>
  <c r="I15" i="7"/>
  <c r="H15" i="7"/>
  <c r="C15" i="7"/>
  <c r="B15" i="7"/>
  <c r="S14" i="7"/>
  <c r="R14" i="7"/>
  <c r="Q14" i="7"/>
  <c r="P14" i="7"/>
  <c r="I14" i="7"/>
  <c r="H14" i="7"/>
  <c r="C14" i="7"/>
  <c r="B14" i="7"/>
  <c r="S13" i="7"/>
  <c r="R13" i="7"/>
  <c r="R34" i="7" s="1"/>
  <c r="Q13" i="7"/>
  <c r="P13" i="7"/>
  <c r="P34" i="7" s="1"/>
  <c r="I13" i="7"/>
  <c r="H13" i="7"/>
  <c r="H34" i="7" s="1"/>
  <c r="C13" i="7"/>
  <c r="B13" i="7"/>
  <c r="S12" i="7"/>
  <c r="R12" i="7"/>
  <c r="Q12" i="7"/>
  <c r="P12" i="7"/>
  <c r="I12" i="7"/>
  <c r="H12" i="7"/>
  <c r="C12" i="7"/>
  <c r="B12" i="7"/>
  <c r="S11" i="7"/>
  <c r="R11" i="7"/>
  <c r="Q11" i="7"/>
  <c r="P11" i="7"/>
  <c r="I11" i="7"/>
  <c r="H11" i="7"/>
  <c r="C11" i="7"/>
  <c r="B11" i="7"/>
  <c r="S10" i="7"/>
  <c r="S33" i="7" s="1"/>
  <c r="R10" i="7"/>
  <c r="R33" i="7" s="1"/>
  <c r="Q10" i="7"/>
  <c r="Q33" i="7" s="1"/>
  <c r="P10" i="7"/>
  <c r="P33" i="7" s="1"/>
  <c r="I10" i="7"/>
  <c r="I33" i="7" s="1"/>
  <c r="H10" i="7"/>
  <c r="C10" i="7"/>
  <c r="B10" i="7"/>
  <c r="M9" i="7"/>
  <c r="L9" i="7"/>
  <c r="K9" i="7"/>
  <c r="J9" i="7"/>
  <c r="J43" i="7" s="1"/>
  <c r="G9" i="7"/>
  <c r="F9" i="7"/>
  <c r="F43" i="7" s="1"/>
  <c r="E9" i="7"/>
  <c r="D9" i="7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P10" i="1"/>
  <c r="Q10" i="1"/>
  <c r="R10" i="1"/>
  <c r="S10" i="1"/>
  <c r="P11" i="1"/>
  <c r="Q11" i="1"/>
  <c r="R11" i="1"/>
  <c r="S11" i="1"/>
  <c r="P12" i="1"/>
  <c r="Q12" i="1"/>
  <c r="R12" i="1"/>
  <c r="S12" i="1"/>
  <c r="P13" i="1"/>
  <c r="Q13" i="1"/>
  <c r="R13" i="1"/>
  <c r="S13" i="1"/>
  <c r="P14" i="1"/>
  <c r="Q14" i="1"/>
  <c r="R14" i="1"/>
  <c r="S14" i="1"/>
  <c r="P15" i="1"/>
  <c r="Q15" i="1"/>
  <c r="R15" i="1"/>
  <c r="S15" i="1"/>
  <c r="P16" i="1"/>
  <c r="Q16" i="1"/>
  <c r="R16" i="1"/>
  <c r="S16" i="1"/>
  <c r="P17" i="1"/>
  <c r="Q17" i="1"/>
  <c r="R17" i="1"/>
  <c r="S17" i="1"/>
  <c r="P18" i="1"/>
  <c r="Q18" i="1"/>
  <c r="R18" i="1"/>
  <c r="S18" i="1"/>
  <c r="P19" i="1"/>
  <c r="Q19" i="1"/>
  <c r="R19" i="1"/>
  <c r="S19" i="1"/>
  <c r="P20" i="1"/>
  <c r="Q20" i="1"/>
  <c r="R20" i="1"/>
  <c r="S20" i="1"/>
  <c r="P21" i="1"/>
  <c r="Q21" i="1"/>
  <c r="R21" i="1"/>
  <c r="S21" i="1"/>
  <c r="P22" i="1"/>
  <c r="Q22" i="1"/>
  <c r="R22" i="1"/>
  <c r="S22" i="1"/>
  <c r="P23" i="1"/>
  <c r="Q23" i="1"/>
  <c r="R23" i="1"/>
  <c r="S23" i="1"/>
  <c r="P24" i="1"/>
  <c r="Q24" i="1"/>
  <c r="R24" i="1"/>
  <c r="S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S30" i="1"/>
  <c r="P31" i="1"/>
  <c r="Q31" i="1"/>
  <c r="R31" i="1"/>
  <c r="S31" i="1"/>
  <c r="I31" i="1"/>
  <c r="H31" i="1"/>
  <c r="C31" i="1"/>
  <c r="B31" i="1"/>
  <c r="I30" i="1"/>
  <c r="H30" i="1"/>
  <c r="C30" i="1"/>
  <c r="B30" i="1"/>
  <c r="I29" i="1"/>
  <c r="H29" i="1"/>
  <c r="C29" i="1"/>
  <c r="B29" i="1"/>
  <c r="I28" i="1"/>
  <c r="H28" i="1"/>
  <c r="C28" i="1"/>
  <c r="B28" i="1"/>
  <c r="I27" i="1"/>
  <c r="H27" i="1"/>
  <c r="C27" i="1"/>
  <c r="B27" i="1"/>
  <c r="I26" i="1"/>
  <c r="H26" i="1"/>
  <c r="C26" i="1"/>
  <c r="B26" i="1"/>
  <c r="I25" i="1"/>
  <c r="H25" i="1"/>
  <c r="C25" i="1"/>
  <c r="B25" i="1"/>
  <c r="I24" i="1"/>
  <c r="H24" i="1"/>
  <c r="C24" i="1"/>
  <c r="B24" i="1"/>
  <c r="I23" i="1"/>
  <c r="H23" i="1"/>
  <c r="C23" i="1"/>
  <c r="B23" i="1"/>
  <c r="I22" i="1"/>
  <c r="H22" i="1"/>
  <c r="C22" i="1"/>
  <c r="B22" i="1"/>
  <c r="I21" i="1"/>
  <c r="H21" i="1"/>
  <c r="C21" i="1"/>
  <c r="B21" i="1"/>
  <c r="I20" i="1"/>
  <c r="H20" i="1"/>
  <c r="C20" i="1"/>
  <c r="B20" i="1"/>
  <c r="I19" i="1"/>
  <c r="H19" i="1"/>
  <c r="C19" i="1"/>
  <c r="B19" i="1"/>
  <c r="I18" i="1"/>
  <c r="H18" i="1"/>
  <c r="C18" i="1"/>
  <c r="B18" i="1"/>
  <c r="I17" i="1"/>
  <c r="H17" i="1"/>
  <c r="C17" i="1"/>
  <c r="B17" i="1"/>
  <c r="I16" i="1"/>
  <c r="H16" i="1"/>
  <c r="C16" i="1"/>
  <c r="B16" i="1"/>
  <c r="I15" i="1"/>
  <c r="H15" i="1"/>
  <c r="C15" i="1"/>
  <c r="B15" i="1"/>
  <c r="I14" i="1"/>
  <c r="H14" i="1"/>
  <c r="C14" i="1"/>
  <c r="B14" i="1"/>
  <c r="I13" i="1"/>
  <c r="H13" i="1"/>
  <c r="C13" i="1"/>
  <c r="B13" i="1"/>
  <c r="I12" i="1"/>
  <c r="H12" i="1"/>
  <c r="C12" i="1"/>
  <c r="B12" i="1"/>
  <c r="I11" i="1"/>
  <c r="H11" i="1"/>
  <c r="C11" i="1"/>
  <c r="B11" i="1"/>
  <c r="I10" i="1"/>
  <c r="H10" i="1"/>
  <c r="C10" i="1"/>
  <c r="B10" i="1"/>
  <c r="M9" i="1"/>
  <c r="L9" i="1"/>
  <c r="K9" i="1"/>
  <c r="J9" i="1"/>
  <c r="G9" i="1"/>
  <c r="F9" i="1"/>
  <c r="E9" i="1"/>
  <c r="D9" i="1"/>
  <c r="C34" i="23" l="1"/>
  <c r="B34" i="12"/>
  <c r="B34" i="9"/>
  <c r="C34" i="15"/>
  <c r="I35" i="19"/>
  <c r="I36" i="19"/>
  <c r="I37" i="19"/>
  <c r="I35" i="8"/>
  <c r="I35" i="12"/>
  <c r="I35" i="9"/>
  <c r="I36" i="10"/>
  <c r="I35" i="11"/>
  <c r="I33" i="12"/>
  <c r="I34" i="16"/>
  <c r="I33" i="14"/>
  <c r="I34" i="17"/>
  <c r="H37" i="15"/>
  <c r="C34" i="18"/>
  <c r="H37" i="11"/>
  <c r="C34" i="25"/>
  <c r="H36" i="16"/>
  <c r="H34" i="17"/>
  <c r="H35" i="25"/>
  <c r="H37" i="8"/>
  <c r="H35" i="16"/>
  <c r="B36" i="19"/>
  <c r="O30" i="23"/>
  <c r="O37" i="23" s="1"/>
  <c r="O31" i="23"/>
  <c r="O11" i="25"/>
  <c r="O12" i="25"/>
  <c r="O14" i="25"/>
  <c r="O15" i="25"/>
  <c r="O16" i="25"/>
  <c r="B37" i="23"/>
  <c r="B35" i="23"/>
  <c r="O17" i="25"/>
  <c r="O18" i="25"/>
  <c r="O19" i="25"/>
  <c r="P33" i="9"/>
  <c r="H9" i="24"/>
  <c r="H39" i="24" s="1"/>
  <c r="O20" i="25"/>
  <c r="B36" i="22"/>
  <c r="B33" i="11"/>
  <c r="B34" i="14"/>
  <c r="O21" i="25"/>
  <c r="O22" i="25"/>
  <c r="O23" i="25"/>
  <c r="B33" i="13"/>
  <c r="B33" i="16"/>
  <c r="I37" i="7"/>
  <c r="Q9" i="22"/>
  <c r="Q41" i="22" s="1"/>
  <c r="O11" i="22"/>
  <c r="O12" i="22"/>
  <c r="O14" i="22"/>
  <c r="O24" i="25"/>
  <c r="B36" i="12"/>
  <c r="H33" i="7"/>
  <c r="B36" i="7"/>
  <c r="O11" i="16"/>
  <c r="O12" i="16"/>
  <c r="O14" i="16"/>
  <c r="O15" i="16"/>
  <c r="O16" i="16"/>
  <c r="B34" i="15"/>
  <c r="B34" i="19"/>
  <c r="C36" i="9"/>
  <c r="S34" i="10"/>
  <c r="C33" i="12"/>
  <c r="C36" i="21"/>
  <c r="S35" i="8"/>
  <c r="S33" i="10"/>
  <c r="C33" i="18"/>
  <c r="P9" i="25"/>
  <c r="P39" i="25" s="1"/>
  <c r="C33" i="25"/>
  <c r="H35" i="8"/>
  <c r="C33" i="22"/>
  <c r="H34" i="8"/>
  <c r="I34" i="7"/>
  <c r="H33" i="9"/>
  <c r="C36" i="10"/>
  <c r="C33" i="17"/>
  <c r="Q9" i="24"/>
  <c r="Q39" i="24" s="1"/>
  <c r="Q9" i="25"/>
  <c r="Q41" i="25" s="1"/>
  <c r="O26" i="25"/>
  <c r="O27" i="25"/>
  <c r="O28" i="25"/>
  <c r="O29" i="25"/>
  <c r="O30" i="25"/>
  <c r="O31" i="25"/>
  <c r="H34" i="13"/>
  <c r="H35" i="13"/>
  <c r="H36" i="13"/>
  <c r="B33" i="8"/>
  <c r="H35" i="10"/>
  <c r="B34" i="16"/>
  <c r="H36" i="10"/>
  <c r="B34" i="10"/>
  <c r="H34" i="11"/>
  <c r="H33" i="12"/>
  <c r="C34" i="7"/>
  <c r="C36" i="16"/>
  <c r="C9" i="7"/>
  <c r="C9" i="15"/>
  <c r="C40" i="15" s="1"/>
  <c r="O11" i="15"/>
  <c r="O12" i="15"/>
  <c r="O14" i="15"/>
  <c r="O17" i="16"/>
  <c r="O18" i="16"/>
  <c r="O19" i="16"/>
  <c r="O20" i="16"/>
  <c r="O21" i="16"/>
  <c r="O23" i="16"/>
  <c r="O15" i="22"/>
  <c r="R37" i="9"/>
  <c r="B33" i="18"/>
  <c r="B36" i="9"/>
  <c r="R37" i="8"/>
  <c r="B33" i="12"/>
  <c r="B34" i="22"/>
  <c r="I9" i="1"/>
  <c r="O11" i="1"/>
  <c r="O15" i="1"/>
  <c r="O17" i="1"/>
  <c r="O19" i="1"/>
  <c r="O21" i="1"/>
  <c r="O23" i="1"/>
  <c r="O25" i="1"/>
  <c r="R34" i="12"/>
  <c r="R35" i="18"/>
  <c r="C36" i="11"/>
  <c r="C36" i="8"/>
  <c r="C33" i="19"/>
  <c r="C36" i="24"/>
  <c r="C34" i="21"/>
  <c r="C34" i="20"/>
  <c r="C36" i="23"/>
  <c r="C42" i="23" s="1"/>
  <c r="C33" i="10"/>
  <c r="C36" i="18"/>
  <c r="C34" i="22"/>
  <c r="C33" i="24"/>
  <c r="C36" i="12"/>
  <c r="O26" i="1"/>
  <c r="O28" i="1"/>
  <c r="O30" i="1"/>
  <c r="O11" i="7"/>
  <c r="O12" i="7"/>
  <c r="O14" i="7"/>
  <c r="O15" i="7"/>
  <c r="O16" i="7"/>
  <c r="O17" i="7"/>
  <c r="O18" i="7"/>
  <c r="O19" i="7"/>
  <c r="O27" i="7"/>
  <c r="O15" i="15"/>
  <c r="O16" i="15"/>
  <c r="O24" i="16"/>
  <c r="O27" i="16"/>
  <c r="B33" i="7"/>
  <c r="N11" i="1"/>
  <c r="N15" i="1"/>
  <c r="N17" i="1"/>
  <c r="N19" i="1"/>
  <c r="N21" i="1"/>
  <c r="B36" i="13"/>
  <c r="O29" i="1"/>
  <c r="R35" i="15"/>
  <c r="R36" i="15"/>
  <c r="R37" i="15"/>
  <c r="Q34" i="16"/>
  <c r="C34" i="13"/>
  <c r="C34" i="16"/>
  <c r="C34" i="17"/>
  <c r="I9" i="19"/>
  <c r="Q36" i="12"/>
  <c r="C33" i="15"/>
  <c r="C39" i="15" s="1"/>
  <c r="C34" i="24"/>
  <c r="C33" i="8"/>
  <c r="C34" i="10"/>
  <c r="C36" i="20"/>
  <c r="S9" i="25"/>
  <c r="S40" i="25" s="1"/>
  <c r="C33" i="9"/>
  <c r="C36" i="25"/>
  <c r="H33" i="16"/>
  <c r="H36" i="18"/>
  <c r="P9" i="7"/>
  <c r="P39" i="7" s="1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6" i="7"/>
  <c r="N27" i="7"/>
  <c r="N28" i="7"/>
  <c r="N29" i="7"/>
  <c r="N30" i="7"/>
  <c r="N31" i="7"/>
  <c r="P9" i="8"/>
  <c r="P42" i="8" s="1"/>
  <c r="N11" i="8"/>
  <c r="N12" i="8"/>
  <c r="N14" i="8"/>
  <c r="N15" i="8"/>
  <c r="N16" i="8"/>
  <c r="N17" i="8"/>
  <c r="N18" i="8"/>
  <c r="N19" i="8"/>
  <c r="N20" i="8"/>
  <c r="N21" i="8"/>
  <c r="N22" i="8"/>
  <c r="N23" i="8"/>
  <c r="N24" i="8"/>
  <c r="N26" i="8"/>
  <c r="N27" i="8"/>
  <c r="N28" i="8"/>
  <c r="N29" i="8"/>
  <c r="N30" i="8"/>
  <c r="N31" i="8"/>
  <c r="B9" i="12"/>
  <c r="N11" i="12"/>
  <c r="N12" i="12"/>
  <c r="N14" i="12"/>
  <c r="N15" i="12"/>
  <c r="N16" i="12"/>
  <c r="N17" i="12"/>
  <c r="N18" i="12"/>
  <c r="N19" i="12"/>
  <c r="N20" i="12"/>
  <c r="N21" i="12"/>
  <c r="N22" i="12"/>
  <c r="N23" i="12"/>
  <c r="N24" i="12"/>
  <c r="N26" i="12"/>
  <c r="N27" i="12"/>
  <c r="N28" i="12"/>
  <c r="N29" i="12"/>
  <c r="N30" i="12"/>
  <c r="N31" i="12"/>
  <c r="P9" i="22"/>
  <c r="N11" i="25"/>
  <c r="N12" i="25"/>
  <c r="N13" i="25"/>
  <c r="N14" i="25"/>
  <c r="N15" i="25"/>
  <c r="N16" i="25"/>
  <c r="N17" i="25"/>
  <c r="N18" i="25"/>
  <c r="N19" i="25"/>
  <c r="N20" i="25"/>
  <c r="N21" i="25"/>
  <c r="N22" i="25"/>
  <c r="N24" i="25"/>
  <c r="N26" i="25"/>
  <c r="N29" i="25"/>
  <c r="N30" i="25"/>
  <c r="N31" i="25"/>
  <c r="C33" i="21"/>
  <c r="S9" i="1"/>
  <c r="S9" i="24"/>
  <c r="S39" i="24" s="1"/>
  <c r="H33" i="15"/>
  <c r="C34" i="11"/>
  <c r="O37" i="24"/>
  <c r="H37" i="17"/>
  <c r="B33" i="21"/>
  <c r="B36" i="25"/>
  <c r="O20" i="7"/>
  <c r="O21" i="7"/>
  <c r="O22" i="7"/>
  <c r="O23" i="7"/>
  <c r="O24" i="7"/>
  <c r="O26" i="7"/>
  <c r="O28" i="7"/>
  <c r="O29" i="7"/>
  <c r="O30" i="7"/>
  <c r="C9" i="8"/>
  <c r="O11" i="8"/>
  <c r="O12" i="8"/>
  <c r="O14" i="8"/>
  <c r="O15" i="8"/>
  <c r="O16" i="8"/>
  <c r="O17" i="8"/>
  <c r="O18" i="8"/>
  <c r="O17" i="15"/>
  <c r="O18" i="15"/>
  <c r="O19" i="15"/>
  <c r="O20" i="15"/>
  <c r="O21" i="15"/>
  <c r="O22" i="15"/>
  <c r="O23" i="15"/>
  <c r="O26" i="15"/>
  <c r="O27" i="15"/>
  <c r="O28" i="15"/>
  <c r="O29" i="15"/>
  <c r="O30" i="15"/>
  <c r="O22" i="16"/>
  <c r="O26" i="16"/>
  <c r="O28" i="16"/>
  <c r="C9" i="18"/>
  <c r="O11" i="18"/>
  <c r="O16" i="22"/>
  <c r="S9" i="21"/>
  <c r="S41" i="21" s="1"/>
  <c r="B34" i="13"/>
  <c r="N23" i="1"/>
  <c r="H9" i="21"/>
  <c r="H39" i="21" s="1"/>
  <c r="B37" i="25"/>
  <c r="B36" i="17"/>
  <c r="B34" i="18"/>
  <c r="Q9" i="1"/>
  <c r="R37" i="1"/>
  <c r="O31" i="7"/>
  <c r="O19" i="8"/>
  <c r="O20" i="8"/>
  <c r="O21" i="8"/>
  <c r="O22" i="8"/>
  <c r="O23" i="8"/>
  <c r="O24" i="8"/>
  <c r="O26" i="8"/>
  <c r="O26" i="14"/>
  <c r="O29" i="16"/>
  <c r="O12" i="18"/>
  <c r="B33" i="15"/>
  <c r="B36" i="16"/>
  <c r="C33" i="1"/>
  <c r="R9" i="1"/>
  <c r="R9" i="16"/>
  <c r="R39" i="16" s="1"/>
  <c r="B34" i="17"/>
  <c r="S9" i="10"/>
  <c r="B36" i="10"/>
  <c r="P35" i="10"/>
  <c r="P36" i="10"/>
  <c r="N11" i="9"/>
  <c r="N12" i="9"/>
  <c r="N14" i="9"/>
  <c r="N15" i="9"/>
  <c r="N11" i="10"/>
  <c r="N12" i="10"/>
  <c r="N14" i="10"/>
  <c r="N15" i="10"/>
  <c r="N16" i="10"/>
  <c r="N17" i="10"/>
  <c r="N18" i="10"/>
  <c r="N19" i="10"/>
  <c r="N20" i="10"/>
  <c r="N21" i="10"/>
  <c r="N22" i="10"/>
  <c r="N23" i="10"/>
  <c r="N24" i="10"/>
  <c r="N26" i="10"/>
  <c r="N27" i="10"/>
  <c r="N28" i="10"/>
  <c r="N29" i="10"/>
  <c r="N30" i="10"/>
  <c r="N31" i="10"/>
  <c r="B9" i="11"/>
  <c r="N11" i="11"/>
  <c r="N12" i="11"/>
  <c r="N14" i="11"/>
  <c r="N15" i="11"/>
  <c r="N16" i="11"/>
  <c r="N17" i="11"/>
  <c r="N18" i="11"/>
  <c r="N19" i="11"/>
  <c r="N20" i="11"/>
  <c r="N21" i="11"/>
  <c r="N22" i="11"/>
  <c r="N23" i="11"/>
  <c r="N24" i="11"/>
  <c r="N26" i="11"/>
  <c r="N27" i="11"/>
  <c r="N28" i="11"/>
  <c r="N29" i="11"/>
  <c r="N30" i="11"/>
  <c r="N31" i="11"/>
  <c r="N18" i="19"/>
  <c r="D41" i="1"/>
  <c r="C36" i="19"/>
  <c r="C36" i="22"/>
  <c r="H36" i="7"/>
  <c r="B9" i="13"/>
  <c r="I33" i="1"/>
  <c r="S9" i="11"/>
  <c r="S39" i="11" s="1"/>
  <c r="S9" i="12"/>
  <c r="S39" i="12" s="1"/>
  <c r="S9" i="14"/>
  <c r="S39" i="14" s="1"/>
  <c r="D39" i="1"/>
  <c r="C36" i="13"/>
  <c r="C33" i="16"/>
  <c r="N27" i="1"/>
  <c r="N29" i="1"/>
  <c r="N31" i="1"/>
  <c r="P9" i="20"/>
  <c r="P41" i="20" s="1"/>
  <c r="O31" i="1"/>
  <c r="I9" i="23"/>
  <c r="O9" i="23" s="1"/>
  <c r="D43" i="1"/>
  <c r="N24" i="1"/>
  <c r="N12" i="1"/>
  <c r="M39" i="1"/>
  <c r="O18" i="1"/>
  <c r="B34" i="1"/>
  <c r="B36" i="1"/>
  <c r="S34" i="1"/>
  <c r="L40" i="1"/>
  <c r="E40" i="1"/>
  <c r="K41" i="1"/>
  <c r="P9" i="1"/>
  <c r="C34" i="1"/>
  <c r="C37" i="1"/>
  <c r="L41" i="1"/>
  <c r="L43" i="1"/>
  <c r="C33" i="7"/>
  <c r="C36" i="7"/>
  <c r="C34" i="8"/>
  <c r="S37" i="1"/>
  <c r="P33" i="1"/>
  <c r="H9" i="12"/>
  <c r="H40" i="12" s="1"/>
  <c r="H9" i="13"/>
  <c r="H9" i="14"/>
  <c r="H43" i="14" s="1"/>
  <c r="G39" i="14"/>
  <c r="G40" i="14"/>
  <c r="G42" i="14"/>
  <c r="E39" i="24"/>
  <c r="E40" i="24"/>
  <c r="E41" i="24"/>
  <c r="E42" i="24"/>
  <c r="E43" i="24"/>
  <c r="I9" i="7"/>
  <c r="I9" i="9"/>
  <c r="I42" i="9" s="1"/>
  <c r="I9" i="10"/>
  <c r="I41" i="10" s="1"/>
  <c r="I9" i="11"/>
  <c r="I41" i="11" s="1"/>
  <c r="I9" i="12"/>
  <c r="I9" i="13"/>
  <c r="I41" i="13" s="1"/>
  <c r="I9" i="14"/>
  <c r="I43" i="14" s="1"/>
  <c r="S9" i="20"/>
  <c r="S40" i="20" s="1"/>
  <c r="R9" i="21"/>
  <c r="R41" i="21" s="1"/>
  <c r="R35" i="14"/>
  <c r="R36" i="14"/>
  <c r="K40" i="14"/>
  <c r="K42" i="14"/>
  <c r="Q34" i="19"/>
  <c r="H9" i="20"/>
  <c r="H39" i="20" s="1"/>
  <c r="B36" i="14"/>
  <c r="S34" i="19"/>
  <c r="O27" i="8"/>
  <c r="O28" i="8"/>
  <c r="O29" i="8"/>
  <c r="O30" i="8"/>
  <c r="O31" i="8"/>
  <c r="O11" i="9"/>
  <c r="O12" i="9"/>
  <c r="O14" i="9"/>
  <c r="O15" i="9"/>
  <c r="O16" i="9"/>
  <c r="O17" i="9"/>
  <c r="O18" i="9"/>
  <c r="O19" i="9"/>
  <c r="O20" i="9"/>
  <c r="O21" i="9"/>
  <c r="O22" i="9"/>
  <c r="O23" i="9"/>
  <c r="O24" i="9"/>
  <c r="O26" i="9"/>
  <c r="O27" i="9"/>
  <c r="O11" i="10"/>
  <c r="O12" i="10"/>
  <c r="O14" i="10"/>
  <c r="O15" i="10"/>
  <c r="O16" i="10"/>
  <c r="O17" i="10"/>
  <c r="O18" i="10"/>
  <c r="O19" i="10"/>
  <c r="O20" i="10"/>
  <c r="O21" i="10"/>
  <c r="O22" i="10"/>
  <c r="O23" i="10"/>
  <c r="O24" i="10"/>
  <c r="O26" i="10"/>
  <c r="O27" i="10"/>
  <c r="O28" i="10"/>
  <c r="O29" i="10"/>
  <c r="O30" i="10"/>
  <c r="O31" i="10"/>
  <c r="B9" i="17"/>
  <c r="N11" i="17"/>
  <c r="N12" i="17"/>
  <c r="N14" i="17"/>
  <c r="N15" i="17"/>
  <c r="N16" i="17"/>
  <c r="N17" i="17"/>
  <c r="N18" i="17"/>
  <c r="N19" i="17"/>
  <c r="N20" i="17"/>
  <c r="N21" i="17"/>
  <c r="N22" i="17"/>
  <c r="N23" i="17"/>
  <c r="N24" i="17"/>
  <c r="N26" i="17"/>
  <c r="N27" i="17"/>
  <c r="N28" i="17"/>
  <c r="N29" i="17"/>
  <c r="N30" i="17"/>
  <c r="N31" i="17"/>
  <c r="B9" i="18"/>
  <c r="N11" i="18"/>
  <c r="N12" i="18"/>
  <c r="N14" i="18"/>
  <c r="N15" i="18"/>
  <c r="N16" i="18"/>
  <c r="N17" i="18"/>
  <c r="N18" i="18"/>
  <c r="N19" i="18"/>
  <c r="N20" i="18"/>
  <c r="N21" i="18"/>
  <c r="N22" i="18"/>
  <c r="N23" i="18"/>
  <c r="N24" i="18"/>
  <c r="N26" i="18"/>
  <c r="N27" i="18"/>
  <c r="N28" i="18"/>
  <c r="N29" i="18"/>
  <c r="N30" i="18"/>
  <c r="N31" i="18"/>
  <c r="N10" i="19"/>
  <c r="N11" i="19"/>
  <c r="N12" i="19"/>
  <c r="N14" i="19"/>
  <c r="N15" i="19"/>
  <c r="N16" i="19"/>
  <c r="O30" i="16"/>
  <c r="O31" i="16"/>
  <c r="C9" i="17"/>
  <c r="C42" i="17" s="1"/>
  <c r="O11" i="17"/>
  <c r="O12" i="17"/>
  <c r="O14" i="17"/>
  <c r="O15" i="17"/>
  <c r="O16" i="17"/>
  <c r="O17" i="17"/>
  <c r="O18" i="17"/>
  <c r="O19" i="17"/>
  <c r="O20" i="17"/>
  <c r="O21" i="17"/>
  <c r="O23" i="17"/>
  <c r="O27" i="17"/>
  <c r="O14" i="18"/>
  <c r="O15" i="18"/>
  <c r="O16" i="18"/>
  <c r="O17" i="18"/>
  <c r="O18" i="18"/>
  <c r="O19" i="18"/>
  <c r="O20" i="18"/>
  <c r="O21" i="18"/>
  <c r="O22" i="18"/>
  <c r="O23" i="18"/>
  <c r="O26" i="18"/>
  <c r="O27" i="18"/>
  <c r="O28" i="18"/>
  <c r="C9" i="19"/>
  <c r="C34" i="19"/>
  <c r="B9" i="20"/>
  <c r="P33" i="12"/>
  <c r="P37" i="12"/>
  <c r="G42" i="1"/>
  <c r="Q35" i="8"/>
  <c r="Q36" i="8"/>
  <c r="Q37" i="8"/>
  <c r="J40" i="1"/>
  <c r="E43" i="1"/>
  <c r="H33" i="1"/>
  <c r="H34" i="1"/>
  <c r="H35" i="1"/>
  <c r="H36" i="1"/>
  <c r="H37" i="1"/>
  <c r="S36" i="1"/>
  <c r="P36" i="1"/>
  <c r="P33" i="11"/>
  <c r="Q37" i="1"/>
  <c r="G40" i="1"/>
  <c r="I34" i="1"/>
  <c r="I35" i="1"/>
  <c r="I41" i="1" s="1"/>
  <c r="I36" i="1"/>
  <c r="P35" i="1"/>
  <c r="P34" i="1"/>
  <c r="F41" i="1"/>
  <c r="C9" i="1"/>
  <c r="I37" i="1"/>
  <c r="B9" i="1"/>
  <c r="D40" i="1"/>
  <c r="B33" i="1"/>
  <c r="N14" i="1"/>
  <c r="N16" i="1"/>
  <c r="N18" i="1"/>
  <c r="N20" i="1"/>
  <c r="N22" i="1"/>
  <c r="N26" i="1"/>
  <c r="N28" i="1"/>
  <c r="N30" i="1"/>
  <c r="G41" i="1"/>
  <c r="M40" i="1"/>
  <c r="O12" i="1"/>
  <c r="O14" i="1"/>
  <c r="O16" i="1"/>
  <c r="O20" i="1"/>
  <c r="O22" i="1"/>
  <c r="O24" i="1"/>
  <c r="Q33" i="1"/>
  <c r="F40" i="1"/>
  <c r="F42" i="1"/>
  <c r="L39" i="1"/>
  <c r="J41" i="1"/>
  <c r="H9" i="8"/>
  <c r="H9" i="10"/>
  <c r="H40" i="10" s="1"/>
  <c r="B9" i="15"/>
  <c r="B42" i="15" s="1"/>
  <c r="N11" i="15"/>
  <c r="N12" i="15"/>
  <c r="N14" i="15"/>
  <c r="N15" i="15"/>
  <c r="N16" i="15"/>
  <c r="N17" i="15"/>
  <c r="N18" i="15"/>
  <c r="N19" i="15"/>
  <c r="N20" i="15"/>
  <c r="N21" i="15"/>
  <c r="N22" i="15"/>
  <c r="N23" i="15"/>
  <c r="N24" i="15"/>
  <c r="N26" i="15"/>
  <c r="N27" i="15"/>
  <c r="N28" i="15"/>
  <c r="N29" i="15"/>
  <c r="N30" i="15"/>
  <c r="N31" i="15"/>
  <c r="N16" i="16"/>
  <c r="N17" i="16"/>
  <c r="N18" i="16"/>
  <c r="N19" i="16"/>
  <c r="N20" i="16"/>
  <c r="N21" i="16"/>
  <c r="N22" i="16"/>
  <c r="N23" i="16"/>
  <c r="N26" i="16"/>
  <c r="N27" i="16"/>
  <c r="P34" i="19"/>
  <c r="L40" i="7"/>
  <c r="L42" i="7"/>
  <c r="K40" i="18"/>
  <c r="E39" i="1"/>
  <c r="E41" i="1"/>
  <c r="K40" i="1"/>
  <c r="M41" i="1"/>
  <c r="M43" i="1"/>
  <c r="I9" i="8"/>
  <c r="O29" i="18"/>
  <c r="O30" i="18"/>
  <c r="O31" i="18"/>
  <c r="H9" i="22"/>
  <c r="H43" i="22" s="1"/>
  <c r="F39" i="1"/>
  <c r="F43" i="1"/>
  <c r="J42" i="1"/>
  <c r="D40" i="7"/>
  <c r="D42" i="7"/>
  <c r="P9" i="9"/>
  <c r="P39" i="9" s="1"/>
  <c r="N16" i="9"/>
  <c r="N17" i="9"/>
  <c r="P9" i="24"/>
  <c r="P41" i="24" s="1"/>
  <c r="G39" i="1"/>
  <c r="K42" i="1"/>
  <c r="Q9" i="10"/>
  <c r="Q40" i="10" s="1"/>
  <c r="D39" i="11"/>
  <c r="D40" i="11"/>
  <c r="D41" i="11"/>
  <c r="D42" i="11"/>
  <c r="D43" i="11"/>
  <c r="K40" i="15"/>
  <c r="K42" i="15"/>
  <c r="I9" i="16"/>
  <c r="I40" i="16" s="1"/>
  <c r="I9" i="17"/>
  <c r="G40" i="17"/>
  <c r="G42" i="17"/>
  <c r="S9" i="18"/>
  <c r="S39" i="18" s="1"/>
  <c r="G40" i="18"/>
  <c r="G42" i="18"/>
  <c r="R9" i="19"/>
  <c r="R39" i="19" s="1"/>
  <c r="N22" i="19"/>
  <c r="R9" i="23"/>
  <c r="I9" i="25"/>
  <c r="I39" i="25" s="1"/>
  <c r="R36" i="1"/>
  <c r="S35" i="1"/>
  <c r="R34" i="1"/>
  <c r="S33" i="1"/>
  <c r="D42" i="1"/>
  <c r="L42" i="1"/>
  <c r="R9" i="8"/>
  <c r="R40" i="8" s="1"/>
  <c r="R9" i="10"/>
  <c r="R39" i="10" s="1"/>
  <c r="C9" i="11"/>
  <c r="Q9" i="12"/>
  <c r="Q40" i="12" s="1"/>
  <c r="O11" i="12"/>
  <c r="O12" i="12"/>
  <c r="O14" i="12"/>
  <c r="O15" i="12"/>
  <c r="O16" i="12"/>
  <c r="O17" i="12"/>
  <c r="O18" i="12"/>
  <c r="O19" i="12"/>
  <c r="Q9" i="13"/>
  <c r="Q42" i="13" s="1"/>
  <c r="O11" i="13"/>
  <c r="O12" i="13"/>
  <c r="O14" i="13"/>
  <c r="O15" i="13"/>
  <c r="O16" i="13"/>
  <c r="O17" i="13"/>
  <c r="O18" i="13"/>
  <c r="O19" i="13"/>
  <c r="O20" i="13"/>
  <c r="O21" i="13"/>
  <c r="O22" i="13"/>
  <c r="O23" i="13"/>
  <c r="O24" i="13"/>
  <c r="O26" i="13"/>
  <c r="O27" i="13"/>
  <c r="O28" i="13"/>
  <c r="O29" i="13"/>
  <c r="O30" i="13"/>
  <c r="O11" i="14"/>
  <c r="O12" i="14"/>
  <c r="O14" i="14"/>
  <c r="O15" i="14"/>
  <c r="O16" i="14"/>
  <c r="O17" i="14"/>
  <c r="O18" i="14"/>
  <c r="O19" i="14"/>
  <c r="O20" i="14"/>
  <c r="O21" i="14"/>
  <c r="O22" i="14"/>
  <c r="O23" i="14"/>
  <c r="N27" i="14"/>
  <c r="N28" i="14"/>
  <c r="N29" i="14"/>
  <c r="N30" i="14"/>
  <c r="N31" i="14"/>
  <c r="O23" i="19"/>
  <c r="O24" i="19"/>
  <c r="O26" i="19"/>
  <c r="O27" i="19"/>
  <c r="O28" i="19"/>
  <c r="O29" i="19"/>
  <c r="O30" i="19"/>
  <c r="O31" i="19"/>
  <c r="Q9" i="20"/>
  <c r="Q43" i="20" s="1"/>
  <c r="P9" i="21"/>
  <c r="P40" i="21" s="1"/>
  <c r="N11" i="21"/>
  <c r="N12" i="21"/>
  <c r="N13" i="21"/>
  <c r="N15" i="21"/>
  <c r="N16" i="21"/>
  <c r="N17" i="21"/>
  <c r="N18" i="21"/>
  <c r="N19" i="21"/>
  <c r="N20" i="21"/>
  <c r="N21" i="21"/>
  <c r="N22" i="21"/>
  <c r="N24" i="21"/>
  <c r="N26" i="21"/>
  <c r="N29" i="21"/>
  <c r="N30" i="21"/>
  <c r="N31" i="21"/>
  <c r="C9" i="22"/>
  <c r="P37" i="1"/>
  <c r="Q36" i="1"/>
  <c r="R35" i="1"/>
  <c r="Q34" i="1"/>
  <c r="R33" i="1"/>
  <c r="E42" i="1"/>
  <c r="M42" i="1"/>
  <c r="F39" i="11"/>
  <c r="F40" i="11"/>
  <c r="F41" i="11"/>
  <c r="F42" i="11"/>
  <c r="F43" i="11"/>
  <c r="R9" i="14"/>
  <c r="R43" i="14" s="1"/>
  <c r="H35" i="14"/>
  <c r="H36" i="14"/>
  <c r="E40" i="14"/>
  <c r="E42" i="14"/>
  <c r="F39" i="19"/>
  <c r="F40" i="19"/>
  <c r="F41" i="19"/>
  <c r="F42" i="19"/>
  <c r="F43" i="19"/>
  <c r="O11" i="20"/>
  <c r="O12" i="20"/>
  <c r="O14" i="20"/>
  <c r="O15" i="20"/>
  <c r="O16" i="20"/>
  <c r="O17" i="20"/>
  <c r="O11" i="21"/>
  <c r="O12" i="21"/>
  <c r="O14" i="21"/>
  <c r="O15" i="21"/>
  <c r="O16" i="21"/>
  <c r="O17" i="21"/>
  <c r="O18" i="21"/>
  <c r="O19" i="21"/>
  <c r="O20" i="21"/>
  <c r="O21" i="21"/>
  <c r="O22" i="21"/>
  <c r="O23" i="21"/>
  <c r="O24" i="21"/>
  <c r="O26" i="21"/>
  <c r="O27" i="21"/>
  <c r="O28" i="21"/>
  <c r="O29" i="21"/>
  <c r="O30" i="21"/>
  <c r="O31" i="21"/>
  <c r="N11" i="22"/>
  <c r="N12" i="22"/>
  <c r="N14" i="22"/>
  <c r="N15" i="22"/>
  <c r="N16" i="22"/>
  <c r="N17" i="22"/>
  <c r="N18" i="22"/>
  <c r="N19" i="22"/>
  <c r="N20" i="22"/>
  <c r="N21" i="22"/>
  <c r="N22" i="22"/>
  <c r="N24" i="22"/>
  <c r="N26" i="22"/>
  <c r="N28" i="22"/>
  <c r="N29" i="22"/>
  <c r="N30" i="22"/>
  <c r="B9" i="23"/>
  <c r="B41" i="23" s="1"/>
  <c r="N11" i="23"/>
  <c r="N12" i="23"/>
  <c r="N14" i="23"/>
  <c r="N15" i="23"/>
  <c r="N16" i="23"/>
  <c r="N17" i="23"/>
  <c r="N18" i="23"/>
  <c r="N19" i="23"/>
  <c r="N20" i="23"/>
  <c r="N21" i="23"/>
  <c r="N22" i="23"/>
  <c r="N24" i="23"/>
  <c r="N26" i="23"/>
  <c r="B9" i="24"/>
  <c r="K40" i="7"/>
  <c r="K43" i="7"/>
  <c r="M40" i="8"/>
  <c r="L41" i="9"/>
  <c r="P36" i="12"/>
  <c r="J41" i="12"/>
  <c r="O13" i="1"/>
  <c r="C36" i="1"/>
  <c r="Q35" i="1"/>
  <c r="K39" i="1"/>
  <c r="K43" i="1"/>
  <c r="L39" i="7"/>
  <c r="L41" i="7"/>
  <c r="L43" i="7"/>
  <c r="D39" i="8"/>
  <c r="D40" i="8"/>
  <c r="D41" i="8"/>
  <c r="D42" i="8"/>
  <c r="D43" i="8"/>
  <c r="B9" i="9"/>
  <c r="L39" i="11"/>
  <c r="L40" i="11"/>
  <c r="L41" i="11"/>
  <c r="L42" i="11"/>
  <c r="L43" i="11"/>
  <c r="J39" i="13"/>
  <c r="J40" i="13"/>
  <c r="J41" i="13"/>
  <c r="J42" i="13"/>
  <c r="B35" i="1"/>
  <c r="B41" i="1" s="1"/>
  <c r="S34" i="7"/>
  <c r="S37" i="7"/>
  <c r="M39" i="7"/>
  <c r="M40" i="7"/>
  <c r="M41" i="7"/>
  <c r="M43" i="7"/>
  <c r="E39" i="8"/>
  <c r="E40" i="8"/>
  <c r="E41" i="8"/>
  <c r="E42" i="8"/>
  <c r="E43" i="8"/>
  <c r="P9" i="10"/>
  <c r="P43" i="10" s="1"/>
  <c r="B9" i="10"/>
  <c r="B39" i="10" s="1"/>
  <c r="D39" i="10"/>
  <c r="D40" i="10"/>
  <c r="D41" i="10"/>
  <c r="D42" i="10"/>
  <c r="D43" i="10"/>
  <c r="L39" i="12"/>
  <c r="L40" i="12"/>
  <c r="L41" i="12"/>
  <c r="L42" i="12"/>
  <c r="L43" i="12"/>
  <c r="Q34" i="7"/>
  <c r="K39" i="7"/>
  <c r="L43" i="9"/>
  <c r="J39" i="12"/>
  <c r="H9" i="1"/>
  <c r="N13" i="1"/>
  <c r="S36" i="7"/>
  <c r="M42" i="7"/>
  <c r="N25" i="1"/>
  <c r="O10" i="1"/>
  <c r="C35" i="1"/>
  <c r="D39" i="7"/>
  <c r="D41" i="7"/>
  <c r="D43" i="7"/>
  <c r="S9" i="8"/>
  <c r="S39" i="8" s="1"/>
  <c r="F39" i="8"/>
  <c r="F40" i="8"/>
  <c r="F41" i="8"/>
  <c r="F42" i="8"/>
  <c r="F43" i="8"/>
  <c r="Q9" i="9"/>
  <c r="Q40" i="9" s="1"/>
  <c r="C9" i="9"/>
  <c r="C40" i="9" s="1"/>
  <c r="L39" i="13"/>
  <c r="L40" i="13"/>
  <c r="L41" i="13"/>
  <c r="L42" i="13"/>
  <c r="L43" i="13"/>
  <c r="J39" i="1"/>
  <c r="M39" i="8"/>
  <c r="L40" i="9"/>
  <c r="J40" i="12"/>
  <c r="N10" i="1"/>
  <c r="G43" i="1"/>
  <c r="E39" i="7"/>
  <c r="E40" i="7"/>
  <c r="E41" i="7"/>
  <c r="E42" i="7"/>
  <c r="E43" i="7"/>
  <c r="G39" i="8"/>
  <c r="G40" i="8"/>
  <c r="G41" i="8"/>
  <c r="G42" i="8"/>
  <c r="G43" i="8"/>
  <c r="R9" i="9"/>
  <c r="R42" i="9" s="1"/>
  <c r="F39" i="9"/>
  <c r="F40" i="9"/>
  <c r="F41" i="9"/>
  <c r="F42" i="9"/>
  <c r="F43" i="9"/>
  <c r="F39" i="10"/>
  <c r="F40" i="10"/>
  <c r="F41" i="10"/>
  <c r="F42" i="10"/>
  <c r="F43" i="10"/>
  <c r="P9" i="12"/>
  <c r="P40" i="12" s="1"/>
  <c r="D39" i="12"/>
  <c r="D40" i="12"/>
  <c r="D41" i="12"/>
  <c r="D42" i="12"/>
  <c r="D43" i="12"/>
  <c r="M43" i="8"/>
  <c r="J43" i="12"/>
  <c r="S9" i="7"/>
  <c r="S39" i="7" s="1"/>
  <c r="H35" i="7"/>
  <c r="H37" i="7"/>
  <c r="F40" i="7"/>
  <c r="F42" i="7"/>
  <c r="J39" i="8"/>
  <c r="J40" i="8"/>
  <c r="J41" i="8"/>
  <c r="J42" i="8"/>
  <c r="J43" i="8"/>
  <c r="J43" i="1"/>
  <c r="K41" i="7"/>
  <c r="M42" i="8"/>
  <c r="L42" i="9"/>
  <c r="J42" i="12"/>
  <c r="O27" i="1"/>
  <c r="B37" i="1"/>
  <c r="G39" i="7"/>
  <c r="G40" i="7"/>
  <c r="G41" i="7"/>
  <c r="G42" i="7"/>
  <c r="G43" i="7"/>
  <c r="K39" i="8"/>
  <c r="K40" i="8"/>
  <c r="K41" i="8"/>
  <c r="K42" i="8"/>
  <c r="K43" i="8"/>
  <c r="H9" i="9"/>
  <c r="H41" i="9" s="1"/>
  <c r="J39" i="9"/>
  <c r="J40" i="9"/>
  <c r="J41" i="9"/>
  <c r="J42" i="9"/>
  <c r="J43" i="9"/>
  <c r="J39" i="10"/>
  <c r="J40" i="10"/>
  <c r="J41" i="10"/>
  <c r="J42" i="10"/>
  <c r="J43" i="10"/>
  <c r="K42" i="7"/>
  <c r="M41" i="8"/>
  <c r="L39" i="9"/>
  <c r="S35" i="7"/>
  <c r="P35" i="7"/>
  <c r="P37" i="7"/>
  <c r="J40" i="7"/>
  <c r="J42" i="7"/>
  <c r="B9" i="8"/>
  <c r="L39" i="8"/>
  <c r="L40" i="8"/>
  <c r="L41" i="8"/>
  <c r="L42" i="8"/>
  <c r="L43" i="8"/>
  <c r="R9" i="13"/>
  <c r="R42" i="13" s="1"/>
  <c r="G41" i="14"/>
  <c r="G43" i="14"/>
  <c r="L39" i="15"/>
  <c r="L40" i="15"/>
  <c r="L41" i="15"/>
  <c r="L42" i="15"/>
  <c r="L43" i="15"/>
  <c r="D40" i="25"/>
  <c r="D41" i="25"/>
  <c r="D42" i="25"/>
  <c r="D43" i="25"/>
  <c r="M39" i="9"/>
  <c r="M40" i="9"/>
  <c r="M41" i="9"/>
  <c r="M42" i="9"/>
  <c r="M43" i="9"/>
  <c r="K39" i="10"/>
  <c r="K40" i="10"/>
  <c r="K41" i="10"/>
  <c r="K42" i="10"/>
  <c r="K43" i="10"/>
  <c r="G39" i="11"/>
  <c r="G40" i="11"/>
  <c r="G41" i="11"/>
  <c r="G42" i="11"/>
  <c r="G43" i="11"/>
  <c r="O20" i="12"/>
  <c r="O21" i="12"/>
  <c r="O22" i="12"/>
  <c r="O23" i="12"/>
  <c r="O24" i="12"/>
  <c r="O26" i="12"/>
  <c r="O27" i="12"/>
  <c r="O28" i="12"/>
  <c r="O29" i="12"/>
  <c r="O30" i="12"/>
  <c r="O31" i="12"/>
  <c r="E39" i="12"/>
  <c r="E40" i="12"/>
  <c r="E41" i="12"/>
  <c r="E42" i="12"/>
  <c r="E43" i="12"/>
  <c r="C9" i="13"/>
  <c r="M39" i="13"/>
  <c r="M40" i="13"/>
  <c r="M41" i="13"/>
  <c r="M42" i="13"/>
  <c r="M43" i="13"/>
  <c r="Q35" i="14"/>
  <c r="Q36" i="14"/>
  <c r="J39" i="14"/>
  <c r="J40" i="14"/>
  <c r="J41" i="14"/>
  <c r="J42" i="14"/>
  <c r="J43" i="14"/>
  <c r="S35" i="15"/>
  <c r="S37" i="15"/>
  <c r="M40" i="15"/>
  <c r="M42" i="15"/>
  <c r="S9" i="16"/>
  <c r="S39" i="16" s="1"/>
  <c r="F40" i="16"/>
  <c r="F42" i="16"/>
  <c r="N18" i="9"/>
  <c r="N19" i="9"/>
  <c r="N20" i="9"/>
  <c r="N21" i="9"/>
  <c r="N22" i="9"/>
  <c r="N23" i="9"/>
  <c r="N24" i="9"/>
  <c r="N26" i="9"/>
  <c r="N27" i="9"/>
  <c r="N28" i="9"/>
  <c r="N29" i="9"/>
  <c r="N30" i="9"/>
  <c r="N31" i="9"/>
  <c r="D39" i="9"/>
  <c r="D40" i="9"/>
  <c r="D41" i="9"/>
  <c r="D42" i="9"/>
  <c r="D43" i="9"/>
  <c r="L39" i="10"/>
  <c r="L40" i="10"/>
  <c r="L41" i="10"/>
  <c r="L42" i="10"/>
  <c r="L43" i="10"/>
  <c r="H9" i="11"/>
  <c r="H41" i="11" s="1"/>
  <c r="J39" i="11"/>
  <c r="J40" i="11"/>
  <c r="J41" i="11"/>
  <c r="J42" i="11"/>
  <c r="J43" i="11"/>
  <c r="R9" i="12"/>
  <c r="R39" i="12" s="1"/>
  <c r="F39" i="12"/>
  <c r="F40" i="12"/>
  <c r="F41" i="12"/>
  <c r="F42" i="12"/>
  <c r="F43" i="12"/>
  <c r="P9" i="13"/>
  <c r="P39" i="13" s="1"/>
  <c r="N11" i="13"/>
  <c r="N12" i="13"/>
  <c r="N14" i="13"/>
  <c r="N15" i="13"/>
  <c r="N16" i="13"/>
  <c r="N17" i="13"/>
  <c r="N18" i="13"/>
  <c r="N19" i="13"/>
  <c r="N20" i="13"/>
  <c r="N21" i="13"/>
  <c r="N22" i="13"/>
  <c r="N23" i="13"/>
  <c r="N24" i="13"/>
  <c r="N26" i="13"/>
  <c r="N27" i="13"/>
  <c r="N28" i="13"/>
  <c r="N29" i="13"/>
  <c r="N30" i="13"/>
  <c r="N31" i="13"/>
  <c r="D39" i="13"/>
  <c r="D40" i="13"/>
  <c r="D41" i="13"/>
  <c r="D42" i="13"/>
  <c r="D43" i="13"/>
  <c r="B9" i="14"/>
  <c r="K39" i="14"/>
  <c r="K41" i="14"/>
  <c r="K43" i="14"/>
  <c r="P9" i="15"/>
  <c r="P42" i="15" s="1"/>
  <c r="D39" i="15"/>
  <c r="D40" i="15"/>
  <c r="D41" i="15"/>
  <c r="D42" i="15"/>
  <c r="D43" i="15"/>
  <c r="G40" i="15"/>
  <c r="C35" i="18"/>
  <c r="E40" i="18"/>
  <c r="E42" i="18"/>
  <c r="O28" i="9"/>
  <c r="O29" i="9"/>
  <c r="O30" i="9"/>
  <c r="O31" i="9"/>
  <c r="E39" i="9"/>
  <c r="E40" i="9"/>
  <c r="E41" i="9"/>
  <c r="E42" i="9"/>
  <c r="E43" i="9"/>
  <c r="C9" i="10"/>
  <c r="M39" i="10"/>
  <c r="M40" i="10"/>
  <c r="M41" i="10"/>
  <c r="M42" i="10"/>
  <c r="M43" i="10"/>
  <c r="K39" i="11"/>
  <c r="K40" i="11"/>
  <c r="K41" i="11"/>
  <c r="K42" i="11"/>
  <c r="K43" i="11"/>
  <c r="G39" i="12"/>
  <c r="G40" i="12"/>
  <c r="G41" i="12"/>
  <c r="G42" i="12"/>
  <c r="G43" i="12"/>
  <c r="O31" i="13"/>
  <c r="E39" i="13"/>
  <c r="E40" i="13"/>
  <c r="E41" i="13"/>
  <c r="E42" i="13"/>
  <c r="E43" i="13"/>
  <c r="P9" i="14"/>
  <c r="P43" i="14" s="1"/>
  <c r="S35" i="14"/>
  <c r="S36" i="14"/>
  <c r="L39" i="14"/>
  <c r="L40" i="14"/>
  <c r="L41" i="14"/>
  <c r="L42" i="14"/>
  <c r="L43" i="14"/>
  <c r="C35" i="15"/>
  <c r="O31" i="15"/>
  <c r="E40" i="15"/>
  <c r="E42" i="15"/>
  <c r="J39" i="16"/>
  <c r="J40" i="16"/>
  <c r="J41" i="16"/>
  <c r="J42" i="16"/>
  <c r="J43" i="16"/>
  <c r="F39" i="13"/>
  <c r="F40" i="13"/>
  <c r="F41" i="13"/>
  <c r="F42" i="13"/>
  <c r="F43" i="13"/>
  <c r="C9" i="14"/>
  <c r="N11" i="14"/>
  <c r="N12" i="14"/>
  <c r="N14" i="14"/>
  <c r="N15" i="14"/>
  <c r="N16" i="14"/>
  <c r="N17" i="14"/>
  <c r="N18" i="14"/>
  <c r="N19" i="14"/>
  <c r="N20" i="14"/>
  <c r="N21" i="14"/>
  <c r="N22" i="14"/>
  <c r="N23" i="14"/>
  <c r="N24" i="14"/>
  <c r="N26" i="14"/>
  <c r="S37" i="14"/>
  <c r="M40" i="14"/>
  <c r="M42" i="14"/>
  <c r="R9" i="15"/>
  <c r="F39" i="15"/>
  <c r="F40" i="15"/>
  <c r="F41" i="15"/>
  <c r="F42" i="15"/>
  <c r="F43" i="15"/>
  <c r="K39" i="23"/>
  <c r="K40" i="23"/>
  <c r="K41" i="23"/>
  <c r="K42" i="23"/>
  <c r="K43" i="23"/>
  <c r="S9" i="9"/>
  <c r="S40" i="9" s="1"/>
  <c r="G39" i="9"/>
  <c r="G40" i="9"/>
  <c r="G41" i="9"/>
  <c r="G42" i="9"/>
  <c r="G43" i="9"/>
  <c r="E39" i="10"/>
  <c r="E40" i="10"/>
  <c r="E41" i="10"/>
  <c r="E42" i="10"/>
  <c r="E43" i="10"/>
  <c r="P9" i="11"/>
  <c r="M39" i="11"/>
  <c r="M40" i="11"/>
  <c r="M41" i="11"/>
  <c r="M42" i="11"/>
  <c r="M43" i="11"/>
  <c r="K39" i="12"/>
  <c r="K40" i="12"/>
  <c r="K41" i="12"/>
  <c r="K42" i="12"/>
  <c r="K43" i="12"/>
  <c r="S9" i="13"/>
  <c r="S41" i="13" s="1"/>
  <c r="G39" i="13"/>
  <c r="G40" i="13"/>
  <c r="G41" i="13"/>
  <c r="G42" i="13"/>
  <c r="G43" i="13"/>
  <c r="C35" i="14"/>
  <c r="C36" i="14"/>
  <c r="D39" i="14"/>
  <c r="D40" i="14"/>
  <c r="D41" i="14"/>
  <c r="D42" i="14"/>
  <c r="D43" i="14"/>
  <c r="S9" i="15"/>
  <c r="S40" i="15" s="1"/>
  <c r="G39" i="15"/>
  <c r="G41" i="15"/>
  <c r="G43" i="15"/>
  <c r="R35" i="16"/>
  <c r="R37" i="16"/>
  <c r="L40" i="16"/>
  <c r="L42" i="16"/>
  <c r="J43" i="13"/>
  <c r="O27" i="14"/>
  <c r="C37" i="14"/>
  <c r="O29" i="14"/>
  <c r="O30" i="14"/>
  <c r="O31" i="14"/>
  <c r="H9" i="15"/>
  <c r="J39" i="15"/>
  <c r="J40" i="15"/>
  <c r="J41" i="15"/>
  <c r="J42" i="15"/>
  <c r="J43" i="15"/>
  <c r="M39" i="16"/>
  <c r="B34" i="21"/>
  <c r="M39" i="22"/>
  <c r="M40" i="22"/>
  <c r="M41" i="22"/>
  <c r="M42" i="22"/>
  <c r="M43" i="22"/>
  <c r="K39" i="9"/>
  <c r="K40" i="9"/>
  <c r="K41" i="9"/>
  <c r="K42" i="9"/>
  <c r="K43" i="9"/>
  <c r="G39" i="10"/>
  <c r="G40" i="10"/>
  <c r="G41" i="10"/>
  <c r="G42" i="10"/>
  <c r="G43" i="10"/>
  <c r="R9" i="11"/>
  <c r="R39" i="11" s="1"/>
  <c r="O11" i="11"/>
  <c r="O12" i="11"/>
  <c r="O14" i="11"/>
  <c r="O15" i="11"/>
  <c r="O16" i="11"/>
  <c r="O17" i="11"/>
  <c r="O18" i="11"/>
  <c r="O19" i="11"/>
  <c r="O20" i="11"/>
  <c r="O21" i="11"/>
  <c r="O22" i="11"/>
  <c r="O23" i="11"/>
  <c r="O24" i="11"/>
  <c r="O26" i="11"/>
  <c r="O27" i="11"/>
  <c r="O28" i="11"/>
  <c r="O29" i="11"/>
  <c r="O30" i="11"/>
  <c r="O31" i="11"/>
  <c r="E39" i="11"/>
  <c r="E40" i="11"/>
  <c r="E41" i="11"/>
  <c r="E42" i="11"/>
  <c r="E43" i="11"/>
  <c r="C9" i="12"/>
  <c r="M39" i="12"/>
  <c r="M40" i="12"/>
  <c r="M41" i="12"/>
  <c r="M42" i="12"/>
  <c r="M43" i="12"/>
  <c r="K39" i="13"/>
  <c r="K40" i="13"/>
  <c r="K41" i="13"/>
  <c r="K42" i="13"/>
  <c r="K43" i="13"/>
  <c r="I35" i="14"/>
  <c r="I36" i="14"/>
  <c r="F39" i="14"/>
  <c r="F40" i="14"/>
  <c r="F41" i="14"/>
  <c r="F42" i="14"/>
  <c r="F43" i="14"/>
  <c r="K39" i="15"/>
  <c r="K41" i="15"/>
  <c r="K43" i="15"/>
  <c r="C9" i="16"/>
  <c r="N11" i="16"/>
  <c r="N12" i="16"/>
  <c r="N14" i="16"/>
  <c r="N15" i="16"/>
  <c r="L39" i="17"/>
  <c r="L40" i="17"/>
  <c r="L41" i="17"/>
  <c r="L42" i="17"/>
  <c r="L43" i="17"/>
  <c r="J40" i="19"/>
  <c r="J42" i="19"/>
  <c r="Q9" i="21"/>
  <c r="Q39" i="21" s="1"/>
  <c r="C9" i="21"/>
  <c r="K39" i="16"/>
  <c r="K40" i="16"/>
  <c r="K41" i="16"/>
  <c r="K42" i="16"/>
  <c r="K43" i="16"/>
  <c r="P9" i="17"/>
  <c r="P41" i="17" s="1"/>
  <c r="S35" i="17"/>
  <c r="S37" i="17"/>
  <c r="M40" i="17"/>
  <c r="M42" i="17"/>
  <c r="R9" i="18"/>
  <c r="R39" i="18" s="1"/>
  <c r="F39" i="18"/>
  <c r="F40" i="18"/>
  <c r="F41" i="18"/>
  <c r="F42" i="18"/>
  <c r="F43" i="18"/>
  <c r="G39" i="19"/>
  <c r="G40" i="19"/>
  <c r="G41" i="19"/>
  <c r="G42" i="19"/>
  <c r="G43" i="19"/>
  <c r="G39" i="20"/>
  <c r="G40" i="20"/>
  <c r="G41" i="20"/>
  <c r="G42" i="20"/>
  <c r="G43" i="20"/>
  <c r="E39" i="21"/>
  <c r="E40" i="21"/>
  <c r="E41" i="21"/>
  <c r="E42" i="21"/>
  <c r="E43" i="21"/>
  <c r="N31" i="22"/>
  <c r="D39" i="22"/>
  <c r="D40" i="22"/>
  <c r="D41" i="22"/>
  <c r="D42" i="22"/>
  <c r="D43" i="22"/>
  <c r="E39" i="25"/>
  <c r="E40" i="25"/>
  <c r="E41" i="25"/>
  <c r="E42" i="25"/>
  <c r="E43" i="25"/>
  <c r="D39" i="17"/>
  <c r="D40" i="17"/>
  <c r="D41" i="17"/>
  <c r="D42" i="17"/>
  <c r="D43" i="17"/>
  <c r="G39" i="18"/>
  <c r="G41" i="18"/>
  <c r="G43" i="18"/>
  <c r="J39" i="19"/>
  <c r="J41" i="19"/>
  <c r="J43" i="19"/>
  <c r="I9" i="20"/>
  <c r="I41" i="20" s="1"/>
  <c r="J39" i="20"/>
  <c r="J40" i="20"/>
  <c r="J41" i="20"/>
  <c r="J42" i="20"/>
  <c r="J43" i="20"/>
  <c r="O17" i="22"/>
  <c r="O18" i="22"/>
  <c r="O19" i="22"/>
  <c r="O20" i="22"/>
  <c r="O21" i="22"/>
  <c r="O22" i="22"/>
  <c r="O23" i="22"/>
  <c r="O24" i="22"/>
  <c r="O26" i="22"/>
  <c r="O27" i="22"/>
  <c r="O28" i="22"/>
  <c r="O29" i="22"/>
  <c r="O30" i="22"/>
  <c r="O31" i="22"/>
  <c r="E39" i="22"/>
  <c r="E40" i="22"/>
  <c r="E41" i="22"/>
  <c r="E42" i="22"/>
  <c r="E43" i="22"/>
  <c r="M39" i="23"/>
  <c r="M40" i="23"/>
  <c r="M41" i="23"/>
  <c r="M42" i="23"/>
  <c r="M43" i="23"/>
  <c r="G39" i="24"/>
  <c r="G40" i="24"/>
  <c r="G41" i="24"/>
  <c r="G42" i="24"/>
  <c r="G43" i="24"/>
  <c r="H33" i="25"/>
  <c r="F40" i="25"/>
  <c r="F41" i="25"/>
  <c r="F42" i="25"/>
  <c r="F43" i="25"/>
  <c r="M40" i="16"/>
  <c r="M41" i="16"/>
  <c r="M42" i="16"/>
  <c r="M43" i="16"/>
  <c r="R9" i="17"/>
  <c r="R40" i="17" s="1"/>
  <c r="O22" i="17"/>
  <c r="C35" i="17"/>
  <c r="O26" i="17"/>
  <c r="C37" i="17"/>
  <c r="O29" i="17"/>
  <c r="O30" i="17"/>
  <c r="O31" i="17"/>
  <c r="E40" i="17"/>
  <c r="E42" i="17"/>
  <c r="K40" i="17"/>
  <c r="H9" i="18"/>
  <c r="J39" i="18"/>
  <c r="J40" i="18"/>
  <c r="J41" i="18"/>
  <c r="J42" i="18"/>
  <c r="J43" i="18"/>
  <c r="K39" i="19"/>
  <c r="K40" i="19"/>
  <c r="K41" i="19"/>
  <c r="K42" i="19"/>
  <c r="K43" i="19"/>
  <c r="C9" i="20"/>
  <c r="C39" i="20" s="1"/>
  <c r="K39" i="20"/>
  <c r="K40" i="20"/>
  <c r="K41" i="20"/>
  <c r="K42" i="20"/>
  <c r="K43" i="20"/>
  <c r="G39" i="21"/>
  <c r="G40" i="21"/>
  <c r="G41" i="21"/>
  <c r="G42" i="21"/>
  <c r="G43" i="21"/>
  <c r="F39" i="22"/>
  <c r="F40" i="22"/>
  <c r="F41" i="22"/>
  <c r="F42" i="22"/>
  <c r="F43" i="22"/>
  <c r="N28" i="23"/>
  <c r="N30" i="23"/>
  <c r="N31" i="23"/>
  <c r="D39" i="23"/>
  <c r="D40" i="23"/>
  <c r="D41" i="23"/>
  <c r="D42" i="23"/>
  <c r="D43" i="23"/>
  <c r="I9" i="24"/>
  <c r="I40" i="24" s="1"/>
  <c r="J39" i="24"/>
  <c r="J40" i="24"/>
  <c r="J41" i="24"/>
  <c r="J42" i="24"/>
  <c r="J43" i="24"/>
  <c r="G39" i="25"/>
  <c r="G40" i="25"/>
  <c r="G41" i="25"/>
  <c r="G42" i="25"/>
  <c r="G43" i="25"/>
  <c r="B35" i="16"/>
  <c r="B37" i="16"/>
  <c r="N29" i="16"/>
  <c r="N30" i="16"/>
  <c r="N31" i="16"/>
  <c r="D40" i="16"/>
  <c r="D42" i="16"/>
  <c r="S9" i="17"/>
  <c r="S40" i="17" s="1"/>
  <c r="F39" i="17"/>
  <c r="F40" i="17"/>
  <c r="F41" i="17"/>
  <c r="F42" i="17"/>
  <c r="F43" i="17"/>
  <c r="K39" i="18"/>
  <c r="K41" i="18"/>
  <c r="K43" i="18"/>
  <c r="N17" i="19"/>
  <c r="R35" i="19"/>
  <c r="R37" i="19"/>
  <c r="L40" i="19"/>
  <c r="L42" i="19"/>
  <c r="L39" i="20"/>
  <c r="L40" i="20"/>
  <c r="L41" i="20"/>
  <c r="L42" i="20"/>
  <c r="L43" i="20"/>
  <c r="J41" i="21"/>
  <c r="J42" i="21"/>
  <c r="J43" i="21"/>
  <c r="S9" i="22"/>
  <c r="S39" i="22" s="1"/>
  <c r="G39" i="22"/>
  <c r="G40" i="22"/>
  <c r="G41" i="22"/>
  <c r="G42" i="22"/>
  <c r="G43" i="22"/>
  <c r="Q9" i="23"/>
  <c r="Q43" i="23" s="1"/>
  <c r="C39" i="23"/>
  <c r="C40" i="23"/>
  <c r="E39" i="23"/>
  <c r="E40" i="23"/>
  <c r="E41" i="23"/>
  <c r="E42" i="23"/>
  <c r="E43" i="23"/>
  <c r="C9" i="24"/>
  <c r="K39" i="24"/>
  <c r="K40" i="24"/>
  <c r="K41" i="24"/>
  <c r="K42" i="24"/>
  <c r="K43" i="24"/>
  <c r="H9" i="25"/>
  <c r="H43" i="25" s="1"/>
  <c r="J40" i="25"/>
  <c r="E39" i="16"/>
  <c r="E40" i="16"/>
  <c r="E41" i="16"/>
  <c r="E42" i="16"/>
  <c r="E43" i="16"/>
  <c r="G39" i="17"/>
  <c r="G41" i="17"/>
  <c r="G43" i="17"/>
  <c r="L39" i="18"/>
  <c r="L40" i="18"/>
  <c r="L41" i="18"/>
  <c r="L42" i="18"/>
  <c r="L43" i="18"/>
  <c r="O11" i="19"/>
  <c r="O12" i="19"/>
  <c r="O14" i="19"/>
  <c r="O15" i="19"/>
  <c r="O16" i="19"/>
  <c r="O17" i="19"/>
  <c r="O18" i="19"/>
  <c r="N19" i="19"/>
  <c r="N20" i="19"/>
  <c r="N21" i="19"/>
  <c r="M39" i="19"/>
  <c r="M40" i="19"/>
  <c r="M41" i="19"/>
  <c r="M42" i="19"/>
  <c r="M43" i="19"/>
  <c r="M39" i="20"/>
  <c r="M40" i="20"/>
  <c r="M41" i="20"/>
  <c r="M42" i="20"/>
  <c r="M43" i="20"/>
  <c r="I9" i="21"/>
  <c r="I39" i="21" s="1"/>
  <c r="K39" i="21"/>
  <c r="K40" i="21"/>
  <c r="K41" i="21"/>
  <c r="K42" i="21"/>
  <c r="K43" i="21"/>
  <c r="F39" i="23"/>
  <c r="F40" i="23"/>
  <c r="F41" i="23"/>
  <c r="F42" i="23"/>
  <c r="F43" i="23"/>
  <c r="L39" i="24"/>
  <c r="L40" i="24"/>
  <c r="L41" i="24"/>
  <c r="L42" i="24"/>
  <c r="L43" i="24"/>
  <c r="K39" i="25"/>
  <c r="K40" i="25"/>
  <c r="K41" i="25"/>
  <c r="K42" i="25"/>
  <c r="K43" i="25"/>
  <c r="F39" i="16"/>
  <c r="F41" i="16"/>
  <c r="F43" i="16"/>
  <c r="H9" i="17"/>
  <c r="H39" i="17" s="1"/>
  <c r="J39" i="17"/>
  <c r="J40" i="17"/>
  <c r="J41" i="17"/>
  <c r="J42" i="17"/>
  <c r="J43" i="17"/>
  <c r="S35" i="18"/>
  <c r="S37" i="18"/>
  <c r="M40" i="18"/>
  <c r="M42" i="18"/>
  <c r="S9" i="19"/>
  <c r="S42" i="19" s="1"/>
  <c r="H34" i="19"/>
  <c r="O19" i="19"/>
  <c r="O20" i="19"/>
  <c r="O21" i="19"/>
  <c r="O22" i="19"/>
  <c r="N23" i="19"/>
  <c r="N24" i="19"/>
  <c r="N26" i="19"/>
  <c r="N27" i="19"/>
  <c r="N28" i="19"/>
  <c r="N29" i="19"/>
  <c r="N30" i="19"/>
  <c r="N31" i="19"/>
  <c r="D40" i="19"/>
  <c r="D42" i="19"/>
  <c r="R9" i="20"/>
  <c r="R43" i="20" s="1"/>
  <c r="N11" i="20"/>
  <c r="N12" i="20"/>
  <c r="N14" i="20"/>
  <c r="N15" i="20"/>
  <c r="N16" i="20"/>
  <c r="N17" i="20"/>
  <c r="N18" i="20"/>
  <c r="N19" i="20"/>
  <c r="N20" i="20"/>
  <c r="N21" i="20"/>
  <c r="N22" i="20"/>
  <c r="N24" i="20"/>
  <c r="N26" i="20"/>
  <c r="N28" i="20"/>
  <c r="N29" i="20"/>
  <c r="N30" i="20"/>
  <c r="N31" i="20"/>
  <c r="L41" i="21"/>
  <c r="L42" i="21"/>
  <c r="L43" i="21"/>
  <c r="I9" i="22"/>
  <c r="I43" i="22" s="1"/>
  <c r="K39" i="22"/>
  <c r="K40" i="22"/>
  <c r="K41" i="22"/>
  <c r="K42" i="22"/>
  <c r="K43" i="22"/>
  <c r="S9" i="23"/>
  <c r="S43" i="23" s="1"/>
  <c r="G39" i="23"/>
  <c r="G40" i="23"/>
  <c r="G41" i="23"/>
  <c r="G42" i="23"/>
  <c r="G43" i="23"/>
  <c r="M39" i="24"/>
  <c r="M40" i="24"/>
  <c r="M41" i="24"/>
  <c r="M42" i="24"/>
  <c r="M43" i="24"/>
  <c r="R9" i="25"/>
  <c r="R39" i="25" s="1"/>
  <c r="R34" i="25"/>
  <c r="G39" i="16"/>
  <c r="G40" i="16"/>
  <c r="G41" i="16"/>
  <c r="G42" i="16"/>
  <c r="G43" i="16"/>
  <c r="K39" i="17"/>
  <c r="K41" i="17"/>
  <c r="K43" i="17"/>
  <c r="P9" i="18"/>
  <c r="P39" i="18" s="1"/>
  <c r="D39" i="18"/>
  <c r="D40" i="18"/>
  <c r="D41" i="18"/>
  <c r="D42" i="18"/>
  <c r="D43" i="18"/>
  <c r="I34" i="19"/>
  <c r="E39" i="19"/>
  <c r="E40" i="19"/>
  <c r="E41" i="19"/>
  <c r="E42" i="19"/>
  <c r="E43" i="19"/>
  <c r="O18" i="20"/>
  <c r="O19" i="20"/>
  <c r="O20" i="20"/>
  <c r="O21" i="20"/>
  <c r="O22" i="20"/>
  <c r="O23" i="20"/>
  <c r="O24" i="20"/>
  <c r="O26" i="20"/>
  <c r="O27" i="20"/>
  <c r="O28" i="20"/>
  <c r="O29" i="20"/>
  <c r="O30" i="20"/>
  <c r="O31" i="20"/>
  <c r="E39" i="20"/>
  <c r="E40" i="20"/>
  <c r="E41" i="20"/>
  <c r="E42" i="20"/>
  <c r="E43" i="20"/>
  <c r="M39" i="21"/>
  <c r="M40" i="21"/>
  <c r="M41" i="21"/>
  <c r="M42" i="21"/>
  <c r="M43" i="21"/>
  <c r="R9" i="22"/>
  <c r="R39" i="22" s="1"/>
  <c r="P9" i="23"/>
  <c r="P39" i="23" s="1"/>
  <c r="R9" i="24"/>
  <c r="R42" i="24" s="1"/>
  <c r="N11" i="24"/>
  <c r="N12" i="24"/>
  <c r="N14" i="24"/>
  <c r="N15" i="24"/>
  <c r="N16" i="24"/>
  <c r="N17" i="24"/>
  <c r="N18" i="24"/>
  <c r="N19" i="24"/>
  <c r="N20" i="24"/>
  <c r="N21" i="24"/>
  <c r="N22" i="24"/>
  <c r="N24" i="24"/>
  <c r="N26" i="24"/>
  <c r="N28" i="24"/>
  <c r="N29" i="24"/>
  <c r="N30" i="24"/>
  <c r="N31" i="24"/>
  <c r="C9" i="25"/>
  <c r="M39" i="25"/>
  <c r="M40" i="25"/>
  <c r="M41" i="25"/>
  <c r="M42" i="25"/>
  <c r="M43" i="25"/>
  <c r="H34" i="25"/>
  <c r="B35" i="25"/>
  <c r="N23" i="25"/>
  <c r="H36" i="25"/>
  <c r="N27" i="25"/>
  <c r="J39" i="25"/>
  <c r="L40" i="25"/>
  <c r="J41" i="25"/>
  <c r="J42" i="25"/>
  <c r="J43" i="25"/>
  <c r="B9" i="25"/>
  <c r="P35" i="25"/>
  <c r="R36" i="25"/>
  <c r="P37" i="25"/>
  <c r="N28" i="25"/>
  <c r="F39" i="25"/>
  <c r="B34" i="25"/>
  <c r="N25" i="25"/>
  <c r="L39" i="25"/>
  <c r="L41" i="25"/>
  <c r="L42" i="25"/>
  <c r="L43" i="25"/>
  <c r="B33" i="25"/>
  <c r="N10" i="25"/>
  <c r="P34" i="25"/>
  <c r="R35" i="25"/>
  <c r="P36" i="25"/>
  <c r="R37" i="25"/>
  <c r="D39" i="25"/>
  <c r="O10" i="25"/>
  <c r="O33" i="25" s="1"/>
  <c r="C35" i="25"/>
  <c r="C37" i="25"/>
  <c r="O13" i="25"/>
  <c r="O25" i="25"/>
  <c r="D39" i="24"/>
  <c r="D40" i="24"/>
  <c r="D41" i="24"/>
  <c r="D42" i="24"/>
  <c r="D43" i="24"/>
  <c r="R33" i="24"/>
  <c r="B34" i="24"/>
  <c r="N13" i="24"/>
  <c r="H35" i="24"/>
  <c r="B36" i="24"/>
  <c r="N25" i="24"/>
  <c r="H37" i="24"/>
  <c r="B33" i="24"/>
  <c r="N10" i="24"/>
  <c r="P34" i="24"/>
  <c r="R35" i="24"/>
  <c r="P36" i="24"/>
  <c r="F39" i="24"/>
  <c r="F40" i="24"/>
  <c r="F41" i="24"/>
  <c r="F42" i="24"/>
  <c r="F43" i="24"/>
  <c r="P33" i="24"/>
  <c r="H34" i="24"/>
  <c r="B35" i="24"/>
  <c r="N23" i="24"/>
  <c r="H36" i="24"/>
  <c r="B37" i="24"/>
  <c r="N27" i="24"/>
  <c r="O10" i="24"/>
  <c r="O33" i="24" s="1"/>
  <c r="C35" i="24"/>
  <c r="C37" i="24"/>
  <c r="O13" i="24"/>
  <c r="O34" i="24" s="1"/>
  <c r="O25" i="24"/>
  <c r="O36" i="24" s="1"/>
  <c r="R33" i="23"/>
  <c r="B34" i="23"/>
  <c r="N13" i="23"/>
  <c r="H35" i="23"/>
  <c r="B36" i="23"/>
  <c r="N25" i="23"/>
  <c r="H37" i="23"/>
  <c r="N29" i="23"/>
  <c r="J39" i="23"/>
  <c r="J40" i="23"/>
  <c r="J41" i="23"/>
  <c r="J42" i="23"/>
  <c r="J43" i="23"/>
  <c r="H9" i="23"/>
  <c r="B33" i="23"/>
  <c r="N10" i="23"/>
  <c r="P34" i="23"/>
  <c r="R35" i="23"/>
  <c r="P36" i="23"/>
  <c r="R37" i="23"/>
  <c r="N23" i="23"/>
  <c r="N27" i="23"/>
  <c r="L39" i="23"/>
  <c r="L40" i="23"/>
  <c r="L41" i="23"/>
  <c r="L42" i="23"/>
  <c r="L43" i="23"/>
  <c r="H33" i="23"/>
  <c r="R34" i="23"/>
  <c r="P35" i="23"/>
  <c r="R36" i="23"/>
  <c r="P37" i="23"/>
  <c r="O10" i="23"/>
  <c r="O33" i="23" s="1"/>
  <c r="C35" i="23"/>
  <c r="C41" i="23" s="1"/>
  <c r="C37" i="23"/>
  <c r="C43" i="23" s="1"/>
  <c r="O13" i="23"/>
  <c r="O34" i="23" s="1"/>
  <c r="O25" i="23"/>
  <c r="N13" i="22"/>
  <c r="N25" i="22"/>
  <c r="J39" i="22"/>
  <c r="J40" i="22"/>
  <c r="J41" i="22"/>
  <c r="J42" i="22"/>
  <c r="J43" i="22"/>
  <c r="B33" i="22"/>
  <c r="N10" i="22"/>
  <c r="P34" i="22"/>
  <c r="R35" i="22"/>
  <c r="P36" i="22"/>
  <c r="R37" i="22"/>
  <c r="P33" i="22"/>
  <c r="H34" i="22"/>
  <c r="B35" i="22"/>
  <c r="N23" i="22"/>
  <c r="H36" i="22"/>
  <c r="B37" i="22"/>
  <c r="N27" i="22"/>
  <c r="L39" i="22"/>
  <c r="L40" i="22"/>
  <c r="L41" i="22"/>
  <c r="L42" i="22"/>
  <c r="L43" i="22"/>
  <c r="B9" i="22"/>
  <c r="H33" i="22"/>
  <c r="R34" i="22"/>
  <c r="P35" i="22"/>
  <c r="R36" i="22"/>
  <c r="P37" i="22"/>
  <c r="O10" i="22"/>
  <c r="C35" i="22"/>
  <c r="C37" i="22"/>
  <c r="O13" i="22"/>
  <c r="O25" i="22"/>
  <c r="N10" i="21"/>
  <c r="N14" i="21"/>
  <c r="D39" i="21"/>
  <c r="D41" i="21"/>
  <c r="D42" i="21"/>
  <c r="D43" i="21"/>
  <c r="H34" i="21"/>
  <c r="B35" i="21"/>
  <c r="N23" i="21"/>
  <c r="H36" i="21"/>
  <c r="B37" i="21"/>
  <c r="N27" i="21"/>
  <c r="J39" i="21"/>
  <c r="F40" i="21"/>
  <c r="L40" i="21"/>
  <c r="B9" i="21"/>
  <c r="N28" i="21"/>
  <c r="F39" i="21"/>
  <c r="F41" i="21"/>
  <c r="F42" i="21"/>
  <c r="F43" i="21"/>
  <c r="R33" i="21"/>
  <c r="H35" i="21"/>
  <c r="B36" i="21"/>
  <c r="N25" i="21"/>
  <c r="H37" i="21"/>
  <c r="L39" i="21"/>
  <c r="D40" i="21"/>
  <c r="J40" i="21"/>
  <c r="O10" i="21"/>
  <c r="C35" i="21"/>
  <c r="C37" i="21"/>
  <c r="O13" i="21"/>
  <c r="O25" i="21"/>
  <c r="D39" i="20"/>
  <c r="D40" i="20"/>
  <c r="D41" i="20"/>
  <c r="D42" i="20"/>
  <c r="D43" i="20"/>
  <c r="R33" i="20"/>
  <c r="B34" i="20"/>
  <c r="N13" i="20"/>
  <c r="H35" i="20"/>
  <c r="B36" i="20"/>
  <c r="N25" i="20"/>
  <c r="H37" i="20"/>
  <c r="B33" i="20"/>
  <c r="N10" i="20"/>
  <c r="P34" i="20"/>
  <c r="R35" i="20"/>
  <c r="P36" i="20"/>
  <c r="F39" i="20"/>
  <c r="F40" i="20"/>
  <c r="F41" i="20"/>
  <c r="F42" i="20"/>
  <c r="F43" i="20"/>
  <c r="P33" i="20"/>
  <c r="H34" i="20"/>
  <c r="B35" i="20"/>
  <c r="N23" i="20"/>
  <c r="H36" i="20"/>
  <c r="B37" i="20"/>
  <c r="N27" i="20"/>
  <c r="O10" i="20"/>
  <c r="C35" i="20"/>
  <c r="C37" i="20"/>
  <c r="O13" i="20"/>
  <c r="O25" i="20"/>
  <c r="B35" i="19"/>
  <c r="Q9" i="19"/>
  <c r="Q42" i="19" s="1"/>
  <c r="O10" i="19"/>
  <c r="C35" i="19"/>
  <c r="C37" i="19"/>
  <c r="B33" i="19"/>
  <c r="B37" i="19"/>
  <c r="D39" i="19"/>
  <c r="L39" i="19"/>
  <c r="D43" i="19"/>
  <c r="B9" i="19"/>
  <c r="N13" i="19"/>
  <c r="N25" i="19"/>
  <c r="H9" i="19"/>
  <c r="H42" i="19" s="1"/>
  <c r="P9" i="19"/>
  <c r="P42" i="19" s="1"/>
  <c r="L41" i="19"/>
  <c r="O13" i="19"/>
  <c r="O25" i="19"/>
  <c r="I9" i="18"/>
  <c r="Q9" i="18"/>
  <c r="Q42" i="18" s="1"/>
  <c r="O10" i="18"/>
  <c r="O24" i="18"/>
  <c r="C37" i="18"/>
  <c r="E41" i="18"/>
  <c r="M41" i="18"/>
  <c r="M43" i="18"/>
  <c r="N10" i="18"/>
  <c r="B35" i="18"/>
  <c r="B37" i="18"/>
  <c r="E39" i="18"/>
  <c r="N13" i="18"/>
  <c r="N25" i="18"/>
  <c r="E43" i="18"/>
  <c r="O13" i="18"/>
  <c r="O25" i="18"/>
  <c r="O24" i="17"/>
  <c r="E41" i="17"/>
  <c r="M41" i="17"/>
  <c r="M43" i="17"/>
  <c r="N10" i="17"/>
  <c r="B35" i="17"/>
  <c r="B37" i="17"/>
  <c r="Q9" i="17"/>
  <c r="Q42" i="17" s="1"/>
  <c r="O10" i="17"/>
  <c r="N13" i="17"/>
  <c r="N25" i="17"/>
  <c r="O28" i="17"/>
  <c r="E39" i="17"/>
  <c r="E43" i="17"/>
  <c r="O13" i="17"/>
  <c r="O25" i="17"/>
  <c r="D39" i="16"/>
  <c r="L39" i="16"/>
  <c r="Q9" i="16"/>
  <c r="Q39" i="16" s="1"/>
  <c r="O10" i="16"/>
  <c r="C35" i="16"/>
  <c r="C37" i="16"/>
  <c r="N10" i="16"/>
  <c r="N24" i="16"/>
  <c r="N28" i="16"/>
  <c r="D43" i="16"/>
  <c r="B9" i="16"/>
  <c r="N13" i="16"/>
  <c r="N25" i="16"/>
  <c r="H9" i="16"/>
  <c r="P9" i="16"/>
  <c r="P39" i="16" s="1"/>
  <c r="L41" i="16"/>
  <c r="O13" i="16"/>
  <c r="O25" i="16"/>
  <c r="I9" i="15"/>
  <c r="I39" i="15" s="1"/>
  <c r="Q9" i="15"/>
  <c r="Q42" i="15" s="1"/>
  <c r="C37" i="15"/>
  <c r="M41" i="15"/>
  <c r="M43" i="15"/>
  <c r="N10" i="15"/>
  <c r="B35" i="15"/>
  <c r="B37" i="15"/>
  <c r="O10" i="15"/>
  <c r="O24" i="15"/>
  <c r="E41" i="15"/>
  <c r="N13" i="15"/>
  <c r="N25" i="15"/>
  <c r="E39" i="15"/>
  <c r="E43" i="15"/>
  <c r="O13" i="15"/>
  <c r="O25" i="15"/>
  <c r="O10" i="14"/>
  <c r="O28" i="14"/>
  <c r="E41" i="14"/>
  <c r="M41" i="14"/>
  <c r="M43" i="14"/>
  <c r="N10" i="14"/>
  <c r="B35" i="14"/>
  <c r="B37" i="14"/>
  <c r="Q9" i="14"/>
  <c r="Q43" i="14" s="1"/>
  <c r="E39" i="14"/>
  <c r="E43" i="14"/>
  <c r="N13" i="14"/>
  <c r="N25" i="14"/>
  <c r="O24" i="14"/>
  <c r="O13" i="14"/>
  <c r="O25" i="14"/>
  <c r="N10" i="13"/>
  <c r="B35" i="13"/>
  <c r="B37" i="13"/>
  <c r="O10" i="13"/>
  <c r="C35" i="13"/>
  <c r="C37" i="13"/>
  <c r="N13" i="13"/>
  <c r="N25" i="13"/>
  <c r="O13" i="13"/>
  <c r="O25" i="13"/>
  <c r="N10" i="12"/>
  <c r="B35" i="12"/>
  <c r="B37" i="12"/>
  <c r="O10" i="12"/>
  <c r="C35" i="12"/>
  <c r="C37" i="12"/>
  <c r="N13" i="12"/>
  <c r="N25" i="12"/>
  <c r="O13" i="12"/>
  <c r="O25" i="12"/>
  <c r="N10" i="11"/>
  <c r="B35" i="11"/>
  <c r="B37" i="11"/>
  <c r="Q9" i="11"/>
  <c r="Q39" i="11" s="1"/>
  <c r="O10" i="11"/>
  <c r="C35" i="11"/>
  <c r="C37" i="11"/>
  <c r="N13" i="11"/>
  <c r="N25" i="11"/>
  <c r="O13" i="11"/>
  <c r="O25" i="11"/>
  <c r="N10" i="10"/>
  <c r="B35" i="10"/>
  <c r="B37" i="10"/>
  <c r="O10" i="10"/>
  <c r="C35" i="10"/>
  <c r="C37" i="10"/>
  <c r="N13" i="10"/>
  <c r="N25" i="10"/>
  <c r="O13" i="10"/>
  <c r="O25" i="10"/>
  <c r="N10" i="9"/>
  <c r="B35" i="9"/>
  <c r="B37" i="9"/>
  <c r="O10" i="9"/>
  <c r="C35" i="9"/>
  <c r="C37" i="9"/>
  <c r="N13" i="9"/>
  <c r="N25" i="9"/>
  <c r="O13" i="9"/>
  <c r="O25" i="9"/>
  <c r="N10" i="8"/>
  <c r="B35" i="8"/>
  <c r="B37" i="8"/>
  <c r="Q9" i="8"/>
  <c r="O10" i="8"/>
  <c r="C35" i="8"/>
  <c r="C37" i="8"/>
  <c r="N13" i="8"/>
  <c r="N25" i="8"/>
  <c r="O13" i="8"/>
  <c r="O25" i="8"/>
  <c r="B9" i="7"/>
  <c r="N25" i="7"/>
  <c r="B34" i="7"/>
  <c r="F39" i="7"/>
  <c r="H9" i="7"/>
  <c r="N10" i="7"/>
  <c r="B35" i="7"/>
  <c r="B37" i="7"/>
  <c r="R9" i="7"/>
  <c r="R39" i="7" s="1"/>
  <c r="Q9" i="7"/>
  <c r="Q39" i="7" s="1"/>
  <c r="O10" i="7"/>
  <c r="C35" i="7"/>
  <c r="C41" i="7" s="1"/>
  <c r="C37" i="7"/>
  <c r="J39" i="7"/>
  <c r="F41" i="7"/>
  <c r="J41" i="7"/>
  <c r="O13" i="7"/>
  <c r="O25" i="7"/>
  <c r="I43" i="19" l="1"/>
  <c r="I39" i="12"/>
  <c r="B42" i="19"/>
  <c r="O36" i="23"/>
  <c r="Q39" i="25"/>
  <c r="B39" i="11"/>
  <c r="Q42" i="25"/>
  <c r="H43" i="8"/>
  <c r="H43" i="24"/>
  <c r="H42" i="24"/>
  <c r="H41" i="24"/>
  <c r="H40" i="24"/>
  <c r="N9" i="24"/>
  <c r="B39" i="8"/>
  <c r="I43" i="7"/>
  <c r="N9" i="1"/>
  <c r="S43" i="8"/>
  <c r="O34" i="25"/>
  <c r="Q39" i="22"/>
  <c r="B39" i="13"/>
  <c r="B42" i="12"/>
  <c r="Q42" i="22"/>
  <c r="Q40" i="25"/>
  <c r="O33" i="22"/>
  <c r="O33" i="16"/>
  <c r="Q43" i="22"/>
  <c r="H42" i="13"/>
  <c r="S40" i="10"/>
  <c r="C40" i="7"/>
  <c r="C39" i="22"/>
  <c r="Q40" i="22"/>
  <c r="C39" i="18"/>
  <c r="P41" i="25"/>
  <c r="P42" i="25"/>
  <c r="P41" i="8"/>
  <c r="C40" i="13"/>
  <c r="S41" i="24"/>
  <c r="Q43" i="24"/>
  <c r="P40" i="25"/>
  <c r="Q42" i="24"/>
  <c r="S40" i="24"/>
  <c r="Q40" i="24"/>
  <c r="P43" i="25"/>
  <c r="B41" i="13"/>
  <c r="Q41" i="24"/>
  <c r="C43" i="15"/>
  <c r="C41" i="15"/>
  <c r="C42" i="15"/>
  <c r="B39" i="12"/>
  <c r="C42" i="7"/>
  <c r="C43" i="7"/>
  <c r="C39" i="7"/>
  <c r="I40" i="1"/>
  <c r="O33" i="15"/>
  <c r="I43" i="1"/>
  <c r="C39" i="21"/>
  <c r="H40" i="14"/>
  <c r="R42" i="15"/>
  <c r="O9" i="1"/>
  <c r="O37" i="25"/>
  <c r="H39" i="14"/>
  <c r="H41" i="8"/>
  <c r="H40" i="8"/>
  <c r="H42" i="21"/>
  <c r="H42" i="18"/>
  <c r="I39" i="1"/>
  <c r="C42" i="8"/>
  <c r="H41" i="13"/>
  <c r="O36" i="25"/>
  <c r="S43" i="16"/>
  <c r="I42" i="1"/>
  <c r="Q43" i="25"/>
  <c r="I40" i="9"/>
  <c r="Q39" i="1"/>
  <c r="B40" i="12"/>
  <c r="S42" i="24"/>
  <c r="N33" i="1"/>
  <c r="C43" i="8"/>
  <c r="S43" i="24"/>
  <c r="C41" i="8"/>
  <c r="B43" i="12"/>
  <c r="O33" i="7"/>
  <c r="C42" i="11"/>
  <c r="B39" i="18"/>
  <c r="R39" i="1"/>
  <c r="B41" i="12"/>
  <c r="B43" i="13"/>
  <c r="R43" i="1"/>
  <c r="C39" i="19"/>
  <c r="B42" i="17"/>
  <c r="S41" i="11"/>
  <c r="R43" i="24"/>
  <c r="S41" i="25"/>
  <c r="S39" i="9"/>
  <c r="R41" i="24"/>
  <c r="C42" i="12"/>
  <c r="B42" i="9"/>
  <c r="C39" i="17"/>
  <c r="S41" i="20"/>
  <c r="S42" i="20"/>
  <c r="S39" i="20"/>
  <c r="O9" i="18"/>
  <c r="C41" i="18"/>
  <c r="P43" i="7"/>
  <c r="C42" i="18"/>
  <c r="P41" i="7"/>
  <c r="S40" i="1"/>
  <c r="C40" i="18"/>
  <c r="H42" i="14"/>
  <c r="S43" i="1"/>
  <c r="C40" i="17"/>
  <c r="B42" i="13"/>
  <c r="S43" i="20"/>
  <c r="N9" i="14"/>
  <c r="H41" i="14"/>
  <c r="O9" i="17"/>
  <c r="S42" i="1"/>
  <c r="S39" i="1"/>
  <c r="C43" i="18"/>
  <c r="B43" i="1"/>
  <c r="H42" i="8"/>
  <c r="I41" i="24"/>
  <c r="P42" i="7"/>
  <c r="Q40" i="1"/>
  <c r="C39" i="8"/>
  <c r="R41" i="1"/>
  <c r="C39" i="24"/>
  <c r="C39" i="10"/>
  <c r="P40" i="7"/>
  <c r="Q42" i="1"/>
  <c r="R40" i="1"/>
  <c r="Q39" i="10"/>
  <c r="P43" i="12"/>
  <c r="P41" i="12"/>
  <c r="R40" i="23"/>
  <c r="I41" i="17"/>
  <c r="C43" i="17"/>
  <c r="H40" i="1"/>
  <c r="S41" i="1"/>
  <c r="Q43" i="1"/>
  <c r="O37" i="7"/>
  <c r="S43" i="21"/>
  <c r="I40" i="17"/>
  <c r="Q41" i="1"/>
  <c r="R42" i="1"/>
  <c r="R41" i="13"/>
  <c r="N33" i="7"/>
  <c r="N33" i="9"/>
  <c r="N33" i="11"/>
  <c r="C41" i="17"/>
  <c r="H39" i="15"/>
  <c r="B40" i="15"/>
  <c r="I39" i="17"/>
  <c r="I42" i="19"/>
  <c r="O37" i="1"/>
  <c r="O43" i="1" s="1"/>
  <c r="S42" i="25"/>
  <c r="I41" i="19"/>
  <c r="I40" i="11"/>
  <c r="R43" i="8"/>
  <c r="S43" i="9"/>
  <c r="N36" i="12"/>
  <c r="I40" i="21"/>
  <c r="I43" i="21"/>
  <c r="S39" i="25"/>
  <c r="S43" i="25"/>
  <c r="I40" i="19"/>
  <c r="S42" i="9"/>
  <c r="O34" i="7"/>
  <c r="S41" i="9"/>
  <c r="I39" i="19"/>
  <c r="O33" i="8"/>
  <c r="O9" i="21"/>
  <c r="I43" i="17"/>
  <c r="R39" i="8"/>
  <c r="S42" i="11"/>
  <c r="I42" i="17"/>
  <c r="R41" i="9"/>
  <c r="R40" i="9"/>
  <c r="O33" i="9"/>
  <c r="H41" i="21"/>
  <c r="P41" i="21"/>
  <c r="H42" i="22"/>
  <c r="O9" i="14"/>
  <c r="N9" i="21"/>
  <c r="H40" i="20"/>
  <c r="H41" i="20"/>
  <c r="I41" i="14"/>
  <c r="N9" i="20"/>
  <c r="H40" i="13"/>
  <c r="H40" i="21"/>
  <c r="H40" i="22"/>
  <c r="N33" i="25"/>
  <c r="I40" i="14"/>
  <c r="I42" i="14"/>
  <c r="N9" i="13"/>
  <c r="H43" i="21"/>
  <c r="H41" i="22"/>
  <c r="I39" i="14"/>
  <c r="H43" i="13"/>
  <c r="H39" i="22"/>
  <c r="N33" i="8"/>
  <c r="H39" i="13"/>
  <c r="R43" i="10"/>
  <c r="H39" i="16"/>
  <c r="H42" i="20"/>
  <c r="H43" i="20"/>
  <c r="N9" i="22"/>
  <c r="P42" i="22"/>
  <c r="P40" i="8"/>
  <c r="P39" i="8"/>
  <c r="I42" i="12"/>
  <c r="R39" i="14"/>
  <c r="S42" i="17"/>
  <c r="C43" i="20"/>
  <c r="P43" i="22"/>
  <c r="P40" i="22"/>
  <c r="O9" i="8"/>
  <c r="B39" i="1"/>
  <c r="R42" i="14"/>
  <c r="C40" i="8"/>
  <c r="N34" i="25"/>
  <c r="R43" i="12"/>
  <c r="H40" i="17"/>
  <c r="C41" i="20"/>
  <c r="R41" i="14"/>
  <c r="N37" i="8"/>
  <c r="B40" i="18"/>
  <c r="S43" i="14"/>
  <c r="R40" i="14"/>
  <c r="N33" i="13"/>
  <c r="S42" i="22"/>
  <c r="R41" i="12"/>
  <c r="S40" i="13"/>
  <c r="P40" i="19"/>
  <c r="I43" i="24"/>
  <c r="I42" i="24"/>
  <c r="R42" i="12"/>
  <c r="P41" i="22"/>
  <c r="P43" i="8"/>
  <c r="N33" i="10"/>
  <c r="R40" i="12"/>
  <c r="N9" i="16"/>
  <c r="R40" i="19"/>
  <c r="P39" i="22"/>
  <c r="R40" i="24"/>
  <c r="C42" i="20"/>
  <c r="C40" i="20"/>
  <c r="I42" i="7"/>
  <c r="S40" i="14"/>
  <c r="I39" i="24"/>
  <c r="N36" i="8"/>
  <c r="N36" i="7"/>
  <c r="I41" i="9"/>
  <c r="B41" i="10"/>
  <c r="S43" i="11"/>
  <c r="N33" i="12"/>
  <c r="P40" i="15"/>
  <c r="I43" i="20"/>
  <c r="S42" i="21"/>
  <c r="P42" i="23"/>
  <c r="S39" i="21"/>
  <c r="S41" i="18"/>
  <c r="P41" i="1"/>
  <c r="C40" i="19"/>
  <c r="N34" i="12"/>
  <c r="P43" i="1"/>
  <c r="Q42" i="8"/>
  <c r="S40" i="11"/>
  <c r="I40" i="10"/>
  <c r="N34" i="7"/>
  <c r="B43" i="8"/>
  <c r="I43" i="9"/>
  <c r="I39" i="9"/>
  <c r="O34" i="15"/>
  <c r="B43" i="15"/>
  <c r="S42" i="15"/>
  <c r="R42" i="16"/>
  <c r="S40" i="21"/>
  <c r="R43" i="16"/>
  <c r="B41" i="15"/>
  <c r="R40" i="16"/>
  <c r="P43" i="20"/>
  <c r="S42" i="23"/>
  <c r="R41" i="16"/>
  <c r="N37" i="12"/>
  <c r="N37" i="7"/>
  <c r="I42" i="20"/>
  <c r="N34" i="8"/>
  <c r="H40" i="9"/>
  <c r="B43" i="10"/>
  <c r="I39" i="20"/>
  <c r="R42" i="22"/>
  <c r="I43" i="10"/>
  <c r="I39" i="10"/>
  <c r="S43" i="12"/>
  <c r="S39" i="15"/>
  <c r="O34" i="16"/>
  <c r="N37" i="16"/>
  <c r="N43" i="16" s="1"/>
  <c r="N33" i="17"/>
  <c r="P42" i="20"/>
  <c r="O9" i="20"/>
  <c r="S41" i="15"/>
  <c r="S43" i="7"/>
  <c r="O9" i="11"/>
  <c r="S39" i="10"/>
  <c r="N9" i="15"/>
  <c r="P39" i="20"/>
  <c r="I40" i="20"/>
  <c r="O9" i="19"/>
  <c r="Q41" i="13"/>
  <c r="I42" i="10"/>
  <c r="C43" i="12"/>
  <c r="Q40" i="13"/>
  <c r="S43" i="17"/>
  <c r="C43" i="14"/>
  <c r="S42" i="14"/>
  <c r="I43" i="8"/>
  <c r="B40" i="13"/>
  <c r="O37" i="15"/>
  <c r="N36" i="10"/>
  <c r="O36" i="16"/>
  <c r="S42" i="10"/>
  <c r="S42" i="12"/>
  <c r="S41" i="10"/>
  <c r="R43" i="11"/>
  <c r="C41" i="12"/>
  <c r="S41" i="12"/>
  <c r="Q39" i="12"/>
  <c r="P40" i="20"/>
  <c r="N33" i="21"/>
  <c r="S41" i="14"/>
  <c r="I43" i="11"/>
  <c r="S41" i="7"/>
  <c r="I42" i="8"/>
  <c r="O37" i="16"/>
  <c r="Q39" i="9"/>
  <c r="S40" i="12"/>
  <c r="O33" i="17"/>
  <c r="C43" i="19"/>
  <c r="I42" i="11"/>
  <c r="I41" i="8"/>
  <c r="P39" i="12"/>
  <c r="C42" i="22"/>
  <c r="B39" i="15"/>
  <c r="S43" i="10"/>
  <c r="I39" i="11"/>
  <c r="O36" i="7"/>
  <c r="O36" i="15"/>
  <c r="P41" i="15"/>
  <c r="C41" i="19"/>
  <c r="R41" i="19"/>
  <c r="P40" i="1"/>
  <c r="P42" i="1"/>
  <c r="P39" i="1"/>
  <c r="B40" i="1"/>
  <c r="C42" i="19"/>
  <c r="P43" i="9"/>
  <c r="N34" i="10"/>
  <c r="O33" i="12"/>
  <c r="S39" i="17"/>
  <c r="C43" i="21"/>
  <c r="I41" i="21"/>
  <c r="I43" i="23"/>
  <c r="I43" i="16"/>
  <c r="P42" i="9"/>
  <c r="N36" i="11"/>
  <c r="R43" i="17"/>
  <c r="C41" i="21"/>
  <c r="I42" i="16"/>
  <c r="N37" i="1"/>
  <c r="R39" i="17"/>
  <c r="O33" i="18"/>
  <c r="R43" i="19"/>
  <c r="S41" i="22"/>
  <c r="I41" i="16"/>
  <c r="P41" i="9"/>
  <c r="Q43" i="10"/>
  <c r="O33" i="13"/>
  <c r="B43" i="18"/>
  <c r="P40" i="9"/>
  <c r="Q42" i="10"/>
  <c r="H42" i="17"/>
  <c r="R42" i="19"/>
  <c r="I41" i="22"/>
  <c r="S40" i="22"/>
  <c r="O9" i="16"/>
  <c r="C42" i="13"/>
  <c r="O9" i="12"/>
  <c r="R42" i="17"/>
  <c r="O34" i="8"/>
  <c r="Q41" i="10"/>
  <c r="R41" i="17"/>
  <c r="I42" i="21"/>
  <c r="I40" i="22"/>
  <c r="R39" i="24"/>
  <c r="I39" i="16"/>
  <c r="B42" i="20"/>
  <c r="S43" i="22"/>
  <c r="B42" i="18"/>
  <c r="N37" i="11"/>
  <c r="H41" i="7"/>
  <c r="O36" i="8"/>
  <c r="O34" i="9"/>
  <c r="R39" i="9"/>
  <c r="H43" i="10"/>
  <c r="C43" i="11"/>
  <c r="C39" i="11"/>
  <c r="I41" i="12"/>
  <c r="N9" i="12"/>
  <c r="S43" i="13"/>
  <c r="S39" i="13"/>
  <c r="R40" i="13"/>
  <c r="P42" i="14"/>
  <c r="H41" i="17"/>
  <c r="B41" i="18"/>
  <c r="O33" i="19"/>
  <c r="B43" i="20"/>
  <c r="I42" i="25"/>
  <c r="P40" i="17"/>
  <c r="P39" i="21"/>
  <c r="S43" i="15"/>
  <c r="I40" i="8"/>
  <c r="C41" i="1"/>
  <c r="B42" i="1"/>
  <c r="H43" i="12"/>
  <c r="H39" i="8"/>
  <c r="Q43" i="9"/>
  <c r="O33" i="10"/>
  <c r="R42" i="10"/>
  <c r="C41" i="11"/>
  <c r="H42" i="12"/>
  <c r="I43" i="13"/>
  <c r="I39" i="13"/>
  <c r="N33" i="18"/>
  <c r="C43" i="22"/>
  <c r="O42" i="23"/>
  <c r="I42" i="23"/>
  <c r="I41" i="23"/>
  <c r="O9" i="25"/>
  <c r="S43" i="18"/>
  <c r="P39" i="17"/>
  <c r="I43" i="25"/>
  <c r="C40" i="22"/>
  <c r="B40" i="21"/>
  <c r="P39" i="11"/>
  <c r="I39" i="8"/>
  <c r="O34" i="1"/>
  <c r="I40" i="13"/>
  <c r="N34" i="19"/>
  <c r="B42" i="23"/>
  <c r="Q42" i="9"/>
  <c r="R39" i="13"/>
  <c r="B39" i="20"/>
  <c r="P42" i="21"/>
  <c r="O40" i="23"/>
  <c r="B40" i="23"/>
  <c r="I40" i="25"/>
  <c r="I41" i="25"/>
  <c r="B43" i="23"/>
  <c r="B42" i="11"/>
  <c r="C40" i="11"/>
  <c r="N37" i="20"/>
  <c r="R43" i="13"/>
  <c r="S42" i="18"/>
  <c r="C41" i="22"/>
  <c r="I39" i="23"/>
  <c r="R43" i="9"/>
  <c r="Q41" i="9"/>
  <c r="O36" i="10"/>
  <c r="R40" i="10"/>
  <c r="P41" i="10"/>
  <c r="H41" i="12"/>
  <c r="I42" i="13"/>
  <c r="Q40" i="15"/>
  <c r="N9" i="11"/>
  <c r="B40" i="11"/>
  <c r="O37" i="18"/>
  <c r="C39" i="1"/>
  <c r="C40" i="1"/>
  <c r="N33" i="19"/>
  <c r="N9" i="17"/>
  <c r="N37" i="10"/>
  <c r="N34" i="11"/>
  <c r="N40" i="11" s="1"/>
  <c r="H39" i="12"/>
  <c r="O43" i="23"/>
  <c r="C39" i="13"/>
  <c r="R41" i="10"/>
  <c r="I40" i="12"/>
  <c r="S42" i="13"/>
  <c r="B40" i="20"/>
  <c r="B43" i="11"/>
  <c r="I43" i="12"/>
  <c r="H43" i="17"/>
  <c r="N36" i="18"/>
  <c r="S40" i="18"/>
  <c r="B41" i="20"/>
  <c r="I40" i="23"/>
  <c r="B39" i="23"/>
  <c r="H39" i="10"/>
  <c r="B41" i="11"/>
  <c r="N34" i="18"/>
  <c r="O33" i="20"/>
  <c r="P43" i="21"/>
  <c r="O39" i="23"/>
  <c r="N9" i="23"/>
  <c r="N9" i="10"/>
  <c r="R42" i="11"/>
  <c r="R39" i="20"/>
  <c r="R40" i="21"/>
  <c r="B40" i="24"/>
  <c r="P43" i="24"/>
  <c r="C43" i="25"/>
  <c r="R42" i="25"/>
  <c r="B40" i="17"/>
  <c r="I41" i="7"/>
  <c r="N37" i="17"/>
  <c r="R42" i="8"/>
  <c r="H42" i="10"/>
  <c r="R41" i="11"/>
  <c r="O34" i="17"/>
  <c r="B43" i="17"/>
  <c r="R43" i="18"/>
  <c r="B41" i="19"/>
  <c r="Q42" i="20"/>
  <c r="R41" i="20"/>
  <c r="R42" i="20"/>
  <c r="Q39" i="23"/>
  <c r="Q42" i="23"/>
  <c r="R39" i="23"/>
  <c r="B43" i="24"/>
  <c r="P39" i="24"/>
  <c r="P42" i="24"/>
  <c r="B39" i="17"/>
  <c r="I40" i="7"/>
  <c r="P42" i="12"/>
  <c r="B41" i="17"/>
  <c r="R42" i="18"/>
  <c r="O33" i="21"/>
  <c r="R43" i="21"/>
  <c r="I39" i="7"/>
  <c r="O34" i="10"/>
  <c r="H41" i="10"/>
  <c r="R40" i="11"/>
  <c r="C43" i="16"/>
  <c r="H42" i="16"/>
  <c r="R41" i="18"/>
  <c r="Q41" i="20"/>
  <c r="N35" i="22"/>
  <c r="R43" i="23"/>
  <c r="B42" i="24"/>
  <c r="C42" i="21"/>
  <c r="S41" i="17"/>
  <c r="O37" i="14"/>
  <c r="O9" i="7"/>
  <c r="B40" i="9"/>
  <c r="C43" i="1"/>
  <c r="R41" i="8"/>
  <c r="O33" i="14"/>
  <c r="C41" i="16"/>
  <c r="O34" i="18"/>
  <c r="R40" i="18"/>
  <c r="R40" i="20"/>
  <c r="R39" i="21"/>
  <c r="R42" i="23"/>
  <c r="P40" i="24"/>
  <c r="R43" i="25"/>
  <c r="Q39" i="20"/>
  <c r="C40" i="21"/>
  <c r="B39" i="9"/>
  <c r="O37" i="19"/>
  <c r="N37" i="14"/>
  <c r="O37" i="13"/>
  <c r="N37" i="18"/>
  <c r="O37" i="10"/>
  <c r="O35" i="16"/>
  <c r="N36" i="17"/>
  <c r="R42" i="21"/>
  <c r="O34" i="14"/>
  <c r="N34" i="17"/>
  <c r="P39" i="19"/>
  <c r="Q40" i="20"/>
  <c r="N37" i="22"/>
  <c r="R41" i="23"/>
  <c r="B41" i="24"/>
  <c r="B39" i="24"/>
  <c r="R41" i="25"/>
  <c r="H42" i="25"/>
  <c r="R40" i="25"/>
  <c r="N36" i="1"/>
  <c r="O37" i="8"/>
  <c r="N35" i="16"/>
  <c r="P43" i="23"/>
  <c r="B41" i="8"/>
  <c r="H43" i="9"/>
  <c r="O9" i="13"/>
  <c r="Q39" i="13"/>
  <c r="P39" i="15"/>
  <c r="S42" i="16"/>
  <c r="S41" i="23"/>
  <c r="O9" i="24"/>
  <c r="O43" i="24" s="1"/>
  <c r="H41" i="25"/>
  <c r="C39" i="25"/>
  <c r="O37" i="9"/>
  <c r="C39" i="16"/>
  <c r="O33" i="1"/>
  <c r="H39" i="9"/>
  <c r="C43" i="10"/>
  <c r="O9" i="10"/>
  <c r="C43" i="13"/>
  <c r="P41" i="14"/>
  <c r="S40" i="7"/>
  <c r="N9" i="9"/>
  <c r="N39" i="9" s="1"/>
  <c r="C41" i="10"/>
  <c r="C41" i="13"/>
  <c r="P43" i="13"/>
  <c r="N36" i="14"/>
  <c r="P40" i="14"/>
  <c r="N33" i="15"/>
  <c r="R43" i="15"/>
  <c r="S41" i="16"/>
  <c r="P41" i="19"/>
  <c r="O36" i="21"/>
  <c r="Q40" i="21"/>
  <c r="N34" i="22"/>
  <c r="P40" i="23"/>
  <c r="Q41" i="23"/>
  <c r="C43" i="24"/>
  <c r="H40" i="18"/>
  <c r="O37" i="22"/>
  <c r="B43" i="9"/>
  <c r="H42" i="9"/>
  <c r="Q43" i="12"/>
  <c r="P42" i="13"/>
  <c r="P39" i="14"/>
  <c r="N36" i="15"/>
  <c r="R41" i="15"/>
  <c r="N36" i="16"/>
  <c r="S40" i="16"/>
  <c r="O36" i="19"/>
  <c r="O34" i="21"/>
  <c r="Q40" i="23"/>
  <c r="S39" i="23"/>
  <c r="C41" i="24"/>
  <c r="Q43" i="21"/>
  <c r="C42" i="14"/>
  <c r="N37" i="9"/>
  <c r="N37" i="15"/>
  <c r="B41" i="9"/>
  <c r="Q42" i="12"/>
  <c r="P41" i="13"/>
  <c r="N34" i="15"/>
  <c r="P43" i="15"/>
  <c r="R40" i="15"/>
  <c r="N34" i="16"/>
  <c r="N33" i="22"/>
  <c r="P41" i="23"/>
  <c r="N33" i="23"/>
  <c r="S40" i="23"/>
  <c r="H40" i="25"/>
  <c r="P43" i="17"/>
  <c r="Q41" i="21"/>
  <c r="S40" i="19"/>
  <c r="C41" i="14"/>
  <c r="C42" i="10"/>
  <c r="S42" i="7"/>
  <c r="O36" i="9"/>
  <c r="Q41" i="12"/>
  <c r="O36" i="13"/>
  <c r="Q43" i="13"/>
  <c r="P40" i="13"/>
  <c r="R39" i="15"/>
  <c r="Q42" i="21"/>
  <c r="N34" i="21"/>
  <c r="N34" i="23"/>
  <c r="P42" i="17"/>
  <c r="C39" i="14"/>
  <c r="C40" i="10"/>
  <c r="N34" i="1"/>
  <c r="B42" i="8"/>
  <c r="C42" i="1"/>
  <c r="O35" i="1"/>
  <c r="N9" i="8"/>
  <c r="Q43" i="8"/>
  <c r="O34" i="13"/>
  <c r="O35" i="15"/>
  <c r="O36" i="18"/>
  <c r="N36" i="22"/>
  <c r="N9" i="25"/>
  <c r="O37" i="21"/>
  <c r="R41" i="7"/>
  <c r="O36" i="11"/>
  <c r="P40" i="11"/>
  <c r="N34" i="13"/>
  <c r="P42" i="10"/>
  <c r="P43" i="11"/>
  <c r="Q41" i="15"/>
  <c r="O36" i="17"/>
  <c r="N36" i="19"/>
  <c r="O34" i="20"/>
  <c r="R40" i="22"/>
  <c r="R41" i="22"/>
  <c r="N37" i="24"/>
  <c r="N43" i="24" s="1"/>
  <c r="S41" i="19"/>
  <c r="H41" i="18"/>
  <c r="B40" i="14"/>
  <c r="C40" i="16"/>
  <c r="C39" i="9"/>
  <c r="H39" i="1"/>
  <c r="O36" i="1"/>
  <c r="Q41" i="8"/>
  <c r="P40" i="10"/>
  <c r="O33" i="11"/>
  <c r="P42" i="11"/>
  <c r="N33" i="16"/>
  <c r="P43" i="18"/>
  <c r="P43" i="19"/>
  <c r="N35" i="20"/>
  <c r="N33" i="20"/>
  <c r="H39" i="23"/>
  <c r="C41" i="25"/>
  <c r="C42" i="25"/>
  <c r="H39" i="18"/>
  <c r="H43" i="15"/>
  <c r="C42" i="24"/>
  <c r="B40" i="8"/>
  <c r="H41" i="1"/>
  <c r="R43" i="7"/>
  <c r="N36" i="9"/>
  <c r="H42" i="7"/>
  <c r="N34" i="9"/>
  <c r="P39" i="10"/>
  <c r="H40" i="11"/>
  <c r="P41" i="11"/>
  <c r="N36" i="13"/>
  <c r="B43" i="14"/>
  <c r="Q39" i="15"/>
  <c r="H40" i="16"/>
  <c r="Q40" i="17"/>
  <c r="O35" i="18"/>
  <c r="B39" i="25"/>
  <c r="B42" i="25"/>
  <c r="C40" i="25"/>
  <c r="O9" i="22"/>
  <c r="H42" i="15"/>
  <c r="B39" i="14"/>
  <c r="N37" i="13"/>
  <c r="C40" i="24"/>
  <c r="C43" i="9"/>
  <c r="O37" i="17"/>
  <c r="O37" i="20"/>
  <c r="O37" i="11"/>
  <c r="H41" i="15"/>
  <c r="B42" i="14"/>
  <c r="O37" i="12"/>
  <c r="C40" i="12"/>
  <c r="S41" i="8"/>
  <c r="N35" i="1"/>
  <c r="P42" i="18"/>
  <c r="H40" i="7"/>
  <c r="C41" i="9"/>
  <c r="O34" i="11"/>
  <c r="H43" i="11"/>
  <c r="O35" i="14"/>
  <c r="N33" i="14"/>
  <c r="Q43" i="15"/>
  <c r="Q43" i="16"/>
  <c r="P41" i="18"/>
  <c r="B41" i="21"/>
  <c r="O36" i="22"/>
  <c r="I42" i="22"/>
  <c r="R43" i="22"/>
  <c r="N35" i="24"/>
  <c r="N41" i="24" s="1"/>
  <c r="N33" i="24"/>
  <c r="N39" i="24" s="1"/>
  <c r="B41" i="25"/>
  <c r="N37" i="19"/>
  <c r="I39" i="22"/>
  <c r="S39" i="19"/>
  <c r="H40" i="15"/>
  <c r="N9" i="18"/>
  <c r="C39" i="12"/>
  <c r="S40" i="8"/>
  <c r="B42" i="10"/>
  <c r="H43" i="1"/>
  <c r="B41" i="14"/>
  <c r="N34" i="20"/>
  <c r="B41" i="7"/>
  <c r="H39" i="7"/>
  <c r="O36" i="12"/>
  <c r="P42" i="16"/>
  <c r="P40" i="18"/>
  <c r="O34" i="22"/>
  <c r="O35" i="23"/>
  <c r="O41" i="23" s="1"/>
  <c r="S43" i="19"/>
  <c r="H43" i="18"/>
  <c r="C42" i="9"/>
  <c r="H39" i="11"/>
  <c r="S42" i="8"/>
  <c r="B40" i="10"/>
  <c r="H42" i="1"/>
  <c r="O9" i="9"/>
  <c r="O34" i="19"/>
  <c r="B43" i="7"/>
  <c r="H42" i="11"/>
  <c r="O34" i="12"/>
  <c r="N34" i="14"/>
  <c r="B39" i="16"/>
  <c r="O35" i="17"/>
  <c r="B39" i="19"/>
  <c r="O36" i="20"/>
  <c r="B42" i="21"/>
  <c r="O35" i="21"/>
  <c r="O41" i="21" s="1"/>
  <c r="O35" i="22"/>
  <c r="N34" i="24"/>
  <c r="N40" i="24" s="1"/>
  <c r="B40" i="25"/>
  <c r="H39" i="25"/>
  <c r="C40" i="14"/>
  <c r="C42" i="16"/>
  <c r="N37" i="25"/>
  <c r="N36" i="25"/>
  <c r="B43" i="25"/>
  <c r="N35" i="25"/>
  <c r="O35" i="25"/>
  <c r="N36" i="24"/>
  <c r="N42" i="24" s="1"/>
  <c r="O35" i="24"/>
  <c r="N36" i="23"/>
  <c r="N37" i="23"/>
  <c r="N35" i="23"/>
  <c r="H43" i="23"/>
  <c r="H42" i="23"/>
  <c r="H40" i="23"/>
  <c r="H41" i="23"/>
  <c r="B42" i="22"/>
  <c r="B43" i="22"/>
  <c r="B40" i="22"/>
  <c r="B41" i="22"/>
  <c r="B39" i="22"/>
  <c r="N37" i="21"/>
  <c r="B43" i="21"/>
  <c r="N35" i="21"/>
  <c r="B39" i="21"/>
  <c r="N36" i="21"/>
  <c r="N36" i="20"/>
  <c r="O35" i="20"/>
  <c r="Q41" i="19"/>
  <c r="H43" i="19"/>
  <c r="H41" i="19"/>
  <c r="Q40" i="19"/>
  <c r="Q43" i="19"/>
  <c r="N35" i="19"/>
  <c r="H39" i="19"/>
  <c r="H40" i="19"/>
  <c r="N9" i="19"/>
  <c r="B43" i="19"/>
  <c r="Q39" i="19"/>
  <c r="B40" i="19"/>
  <c r="O35" i="19"/>
  <c r="I42" i="18"/>
  <c r="I40" i="18"/>
  <c r="Q40" i="18"/>
  <c r="Q41" i="18"/>
  <c r="Q43" i="18"/>
  <c r="I43" i="18"/>
  <c r="I41" i="18"/>
  <c r="I39" i="18"/>
  <c r="Q39" i="18"/>
  <c r="N35" i="18"/>
  <c r="Q43" i="17"/>
  <c r="Q41" i="17"/>
  <c r="Q39" i="17"/>
  <c r="N35" i="17"/>
  <c r="B43" i="16"/>
  <c r="B42" i="16"/>
  <c r="P40" i="16"/>
  <c r="Q41" i="16"/>
  <c r="H43" i="16"/>
  <c r="H41" i="16"/>
  <c r="P43" i="16"/>
  <c r="B41" i="16"/>
  <c r="B40" i="16"/>
  <c r="Q40" i="16"/>
  <c r="Q42" i="16"/>
  <c r="P41" i="16"/>
  <c r="I42" i="15"/>
  <c r="I40" i="15"/>
  <c r="O9" i="15"/>
  <c r="N35" i="15"/>
  <c r="I43" i="15"/>
  <c r="I41" i="15"/>
  <c r="Q40" i="14"/>
  <c r="Q41" i="14"/>
  <c r="N35" i="14"/>
  <c r="Q39" i="14"/>
  <c r="Q42" i="14"/>
  <c r="O36" i="14"/>
  <c r="N35" i="13"/>
  <c r="O35" i="13"/>
  <c r="N35" i="12"/>
  <c r="O35" i="12"/>
  <c r="O35" i="11"/>
  <c r="Q42" i="11"/>
  <c r="Q40" i="11"/>
  <c r="N35" i="11"/>
  <c r="Q43" i="11"/>
  <c r="Q41" i="11"/>
  <c r="N35" i="10"/>
  <c r="O35" i="10"/>
  <c r="N35" i="9"/>
  <c r="O35" i="9"/>
  <c r="Q39" i="8"/>
  <c r="Q40" i="8"/>
  <c r="N35" i="8"/>
  <c r="O35" i="8"/>
  <c r="Q42" i="7"/>
  <c r="Q40" i="7"/>
  <c r="N9" i="7"/>
  <c r="R42" i="7"/>
  <c r="R40" i="7"/>
  <c r="B39" i="7"/>
  <c r="B42" i="7"/>
  <c r="Q43" i="7"/>
  <c r="Q41" i="7"/>
  <c r="N35" i="7"/>
  <c r="B40" i="7"/>
  <c r="H43" i="7"/>
  <c r="O35" i="7"/>
  <c r="O41" i="1" l="1"/>
  <c r="O40" i="25"/>
  <c r="O39" i="14"/>
  <c r="O43" i="18"/>
  <c r="O40" i="12"/>
  <c r="O42" i="12"/>
  <c r="O41" i="12"/>
  <c r="N42" i="20"/>
  <c r="N40" i="20"/>
  <c r="O42" i="17"/>
  <c r="O39" i="21"/>
  <c r="O39" i="17"/>
  <c r="O43" i="21"/>
  <c r="O41" i="17"/>
  <c r="O40" i="21"/>
  <c r="O40" i="17"/>
  <c r="N39" i="20"/>
  <c r="O43" i="17"/>
  <c r="N41" i="20"/>
  <c r="O42" i="21"/>
  <c r="O41" i="18"/>
  <c r="O39" i="16"/>
  <c r="N42" i="14"/>
  <c r="N41" i="15"/>
  <c r="N40" i="14"/>
  <c r="N40" i="16"/>
  <c r="N41" i="16"/>
  <c r="N43" i="15"/>
  <c r="N41" i="14"/>
  <c r="N39" i="14"/>
  <c r="N42" i="16"/>
  <c r="O41" i="10"/>
  <c r="N43" i="23"/>
  <c r="O39" i="18"/>
  <c r="N39" i="16"/>
  <c r="N40" i="15"/>
  <c r="N42" i="15"/>
  <c r="N43" i="8"/>
  <c r="N40" i="23"/>
  <c r="N39" i="15"/>
  <c r="N43" i="14"/>
  <c r="O42" i="18"/>
  <c r="O40" i="18"/>
  <c r="O40" i="10"/>
  <c r="O42" i="1"/>
  <c r="N40" i="13"/>
  <c r="O39" i="1"/>
  <c r="O40" i="1"/>
  <c r="N43" i="13"/>
  <c r="N41" i="13"/>
  <c r="O43" i="7"/>
  <c r="O41" i="20"/>
  <c r="N39" i="1"/>
  <c r="O39" i="19"/>
  <c r="O42" i="20"/>
  <c r="N40" i="25"/>
  <c r="O39" i="8"/>
  <c r="O41" i="19"/>
  <c r="O40" i="19"/>
  <c r="O39" i="20"/>
  <c r="N39" i="13"/>
  <c r="N39" i="7"/>
  <c r="O43" i="20"/>
  <c r="N42" i="13"/>
  <c r="N41" i="10"/>
  <c r="N39" i="17"/>
  <c r="O41" i="8"/>
  <c r="O43" i="8"/>
  <c r="O40" i="8"/>
  <c r="N42" i="10"/>
  <c r="N39" i="10"/>
  <c r="N39" i="21"/>
  <c r="O40" i="7"/>
  <c r="N43" i="18"/>
  <c r="O41" i="24"/>
  <c r="N43" i="20"/>
  <c r="O39" i="12"/>
  <c r="N43" i="1"/>
  <c r="O43" i="12"/>
  <c r="O42" i="8"/>
  <c r="N42" i="1"/>
  <c r="N41" i="22"/>
  <c r="O40" i="11"/>
  <c r="N40" i="21"/>
  <c r="O43" i="13"/>
  <c r="N41" i="21"/>
  <c r="O41" i="11"/>
  <c r="O43" i="11"/>
  <c r="N43" i="11"/>
  <c r="N40" i="1"/>
  <c r="O43" i="19"/>
  <c r="O41" i="13"/>
  <c r="N41" i="1"/>
  <c r="O40" i="20"/>
  <c r="O42" i="19"/>
  <c r="N43" i="21"/>
  <c r="N42" i="21"/>
  <c r="O39" i="11"/>
  <c r="O42" i="11"/>
  <c r="N43" i="12"/>
  <c r="N43" i="22"/>
  <c r="N42" i="8"/>
  <c r="N40" i="10"/>
  <c r="N42" i="22"/>
  <c r="O40" i="14"/>
  <c r="N43" i="25"/>
  <c r="N39" i="22"/>
  <c r="N40" i="22"/>
  <c r="O42" i="14"/>
  <c r="O41" i="14"/>
  <c r="O43" i="14"/>
  <c r="O43" i="15"/>
  <c r="N41" i="18"/>
  <c r="N40" i="12"/>
  <c r="N41" i="23"/>
  <c r="N39" i="12"/>
  <c r="N41" i="9"/>
  <c r="N42" i="23"/>
  <c r="N39" i="23"/>
  <c r="N40" i="9"/>
  <c r="N41" i="12"/>
  <c r="N42" i="19"/>
  <c r="N42" i="12"/>
  <c r="N39" i="8"/>
  <c r="N40" i="8"/>
  <c r="O43" i="22"/>
  <c r="O42" i="16"/>
  <c r="N41" i="8"/>
  <c r="O41" i="16"/>
  <c r="N40" i="17"/>
  <c r="O43" i="16"/>
  <c r="N43" i="17"/>
  <c r="O40" i="16"/>
  <c r="N41" i="17"/>
  <c r="N42" i="17"/>
  <c r="N43" i="10"/>
  <c r="O39" i="10"/>
  <c r="O39" i="24"/>
  <c r="O42" i="7"/>
  <c r="N39" i="11"/>
  <c r="N41" i="25"/>
  <c r="N42" i="11"/>
  <c r="N42" i="9"/>
  <c r="O41" i="25"/>
  <c r="O41" i="7"/>
  <c r="O42" i="25"/>
  <c r="O39" i="25"/>
  <c r="O39" i="7"/>
  <c r="O42" i="24"/>
  <c r="O43" i="25"/>
  <c r="N41" i="11"/>
  <c r="N42" i="25"/>
  <c r="O40" i="13"/>
  <c r="O43" i="10"/>
  <c r="O42" i="13"/>
  <c r="O39" i="13"/>
  <c r="O42" i="10"/>
  <c r="O40" i="15"/>
  <c r="O39" i="15"/>
  <c r="O43" i="9"/>
  <c r="N39" i="25"/>
  <c r="O40" i="24"/>
  <c r="O41" i="22"/>
  <c r="O40" i="22"/>
  <c r="N43" i="9"/>
  <c r="O39" i="9"/>
  <c r="O40" i="9"/>
  <c r="O42" i="9"/>
  <c r="O39" i="22"/>
  <c r="N39" i="18"/>
  <c r="N40" i="18"/>
  <c r="O42" i="22"/>
  <c r="N42" i="18"/>
  <c r="O41" i="9"/>
  <c r="N41" i="7"/>
  <c r="N41" i="19"/>
  <c r="N43" i="19"/>
  <c r="N39" i="19"/>
  <c r="N40" i="19"/>
  <c r="O42" i="15"/>
  <c r="O41" i="15"/>
  <c r="N40" i="7"/>
  <c r="N43" i="7"/>
  <c r="N42" i="7"/>
</calcChain>
</file>

<file path=xl/sharedStrings.xml><?xml version="1.0" encoding="utf-8"?>
<sst xmlns="http://schemas.openxmlformats.org/spreadsheetml/2006/main" count="1200" uniqueCount="60">
  <si>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</si>
  <si>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</si>
  <si>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</si>
  <si>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</si>
  <si>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</si>
  <si>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</si>
  <si>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</si>
  <si>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</si>
  <si>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</si>
  <si>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</si>
  <si>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</si>
  <si>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</si>
  <si>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</si>
  <si>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</si>
  <si>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</si>
  <si>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</si>
  <si>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</si>
  <si>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</si>
  <si>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</si>
  <si>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</si>
  <si>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</si>
  <si>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</si>
  <si>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</si>
  <si>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</si>
  <si>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</si>
  <si>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</si>
  <si>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</si>
  <si>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</si>
  <si>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</si>
  <si>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</si>
  <si>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</si>
  <si>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</si>
  <si>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</si>
  <si>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</si>
  <si>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</si>
  <si>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うち外国人</t>
    <rPh sb="2" eb="5">
      <t>ガイコクジン</t>
    </rPh>
    <phoneticPr fontId="1"/>
  </si>
  <si>
    <t>不詳</t>
    <rPh sb="0" eb="2">
      <t>フショウ</t>
    </rPh>
    <phoneticPr fontId="1"/>
  </si>
  <si>
    <t>鳥取市</t>
    <rPh sb="0" eb="3">
      <t>トットリシ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</si>
  <si>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</si>
  <si>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</si>
  <si>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</si>
  <si>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</si>
  <si>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</si>
  <si>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智頭町</t>
    <rPh sb="0" eb="3">
      <t>チズチョウ</t>
    </rPh>
    <phoneticPr fontId="1"/>
  </si>
  <si>
    <t>八頭町</t>
    <rPh sb="0" eb="3">
      <t>ヤズチョウ</t>
    </rPh>
    <phoneticPr fontId="1"/>
  </si>
  <si>
    <t>三朝町</t>
    <rPh sb="0" eb="3">
      <t>ミササチョウ</t>
    </rPh>
    <phoneticPr fontId="1"/>
  </si>
  <si>
    <t>湯梨浜町</t>
    <rPh sb="0" eb="4">
      <t>ユリハマチョウ</t>
    </rPh>
    <phoneticPr fontId="1"/>
  </si>
  <si>
    <t>琴浦町</t>
    <rPh sb="0" eb="3">
      <t>コトウラチョウ</t>
    </rPh>
    <phoneticPr fontId="1"/>
  </si>
  <si>
    <t>北栄町</t>
    <rPh sb="0" eb="3">
      <t>ホクエイチョウ</t>
    </rPh>
    <phoneticPr fontId="1"/>
  </si>
  <si>
    <t>日吉津村</t>
    <rPh sb="0" eb="4">
      <t>ヒエヅソン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</si>
  <si>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</si>
  <si>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</si>
  <si>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</si>
  <si>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日南町</t>
    <rPh sb="0" eb="3">
      <t>ニチナンチョウ</t>
    </rPh>
    <phoneticPr fontId="1"/>
  </si>
  <si>
    <t>日野町</t>
    <rPh sb="0" eb="3">
      <t>ヒノチョウ</t>
    </rPh>
    <phoneticPr fontId="1"/>
  </si>
  <si>
    <t>江府町</t>
    <rPh sb="0" eb="3">
      <t>コウフチョウ</t>
    </rPh>
    <phoneticPr fontId="1"/>
  </si>
  <si>
    <t>令和4年10月1日現在（ａ）</t>
  </si>
  <si>
    <t>令和3年10月1日現在（ｂ）</t>
  </si>
  <si>
    <t>増減数（a）－（b）</t>
  </si>
  <si>
    <t>第2表　市町村別、年齢（5歳階級）、男女別人口</t>
    <rPh sb="0" eb="1">
      <t>ダイ</t>
    </rPh>
    <rPh sb="2" eb="3">
      <t>ヒョウ</t>
    </rPh>
    <rPh sb="4" eb="7">
      <t>シチョウソン</t>
    </rPh>
    <rPh sb="7" eb="8">
      <t>ベツ</t>
    </rPh>
    <rPh sb="9" eb="11">
      <t>ネンレイ</t>
    </rPh>
    <rPh sb="13" eb="14">
      <t>サイ</t>
    </rPh>
    <rPh sb="14" eb="16">
      <t>カイキュウ</t>
    </rPh>
    <rPh sb="18" eb="20">
      <t>ダンジョ</t>
    </rPh>
    <rPh sb="20" eb="21">
      <t>ベツ</t>
    </rPh>
    <rPh sb="21" eb="23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</si>
</sst>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176" fontId="0" fillId="0" borderId="3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44"/>
  <sheetViews>
    <sheetView tabSelected="1" view="pageBreakPreview" zoomScale="75" zoomScaleNormal="70" zoomScaleSheetLayoutView="75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59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34</v>
      </c>
    </row>
    <row r="6" spans="1:19" s="1" customFormat="1" ht="18" customHeight="1" x14ac:dyDescent="0.2">
      <c r="A6" s="2" t="s">
        <v>0</v>
      </c>
      <c r="B6" s="16" t="s">
        <v>56</v>
      </c>
      <c r="C6" s="17"/>
      <c r="D6" s="17"/>
      <c r="E6" s="17"/>
      <c r="F6" s="17"/>
      <c r="G6" s="18"/>
      <c r="H6" s="16" t="s">
        <v>57</v>
      </c>
      <c r="I6" s="17"/>
      <c r="J6" s="17"/>
      <c r="K6" s="17"/>
      <c r="L6" s="17"/>
      <c r="M6" s="18"/>
      <c r="N6" s="16" t="s">
        <v>58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31</v>
      </c>
      <c r="C7" s="15"/>
      <c r="D7" s="14" t="s">
        <v>32</v>
      </c>
      <c r="E7" s="15"/>
      <c r="F7" s="14" t="s">
        <v>33</v>
      </c>
      <c r="G7" s="15"/>
      <c r="H7" s="14" t="s">
        <v>31</v>
      </c>
      <c r="I7" s="15"/>
      <c r="J7" s="14" t="s">
        <v>32</v>
      </c>
      <c r="K7" s="15"/>
      <c r="L7" s="14" t="s">
        <v>33</v>
      </c>
      <c r="M7" s="15"/>
      <c r="N7" s="14" t="s">
        <v>31</v>
      </c>
      <c r="O7" s="15"/>
      <c r="P7" s="14" t="s">
        <v>32</v>
      </c>
      <c r="Q7" s="15"/>
      <c r="R7" s="14" t="s">
        <v>33</v>
      </c>
      <c r="S7" s="15"/>
    </row>
    <row r="8" spans="1:19" s="1" customFormat="1" ht="18" customHeight="1" x14ac:dyDescent="0.2">
      <c r="A8" s="3"/>
      <c r="B8" s="8"/>
      <c r="C8" s="9" t="s">
        <v>35</v>
      </c>
      <c r="D8" s="8"/>
      <c r="E8" s="9" t="s">
        <v>35</v>
      </c>
      <c r="F8" s="8"/>
      <c r="G8" s="9" t="s">
        <v>35</v>
      </c>
      <c r="H8" s="8"/>
      <c r="I8" s="9" t="s">
        <v>35</v>
      </c>
      <c r="J8" s="8"/>
      <c r="K8" s="9" t="s">
        <v>35</v>
      </c>
      <c r="L8" s="8"/>
      <c r="M8" s="9" t="s">
        <v>35</v>
      </c>
      <c r="N8" s="8"/>
      <c r="O8" s="9" t="s">
        <v>35</v>
      </c>
      <c r="P8" s="8"/>
      <c r="Q8" s="9" t="s">
        <v>35</v>
      </c>
      <c r="R8" s="8"/>
      <c r="S8" s="9" t="s">
        <v>35</v>
      </c>
    </row>
    <row r="9" spans="1:19" s="1" customFormat="1" ht="18" customHeight="1" x14ac:dyDescent="0.2">
      <c r="A9" s="4" t="s">
        <v>1</v>
      </c>
      <c r="B9" s="4">
        <f>D9+F9</f>
        <v>543615</v>
      </c>
      <c r="C9" s="4">
        <f>E9+G9</f>
        <v>9716</v>
      </c>
      <c r="D9" s="4">
        <f>SUM(D10:D31)</f>
        <v>260026</v>
      </c>
      <c r="E9" s="4">
        <f>SUM(E10:E31)</f>
        <v>4255</v>
      </c>
      <c r="F9" s="4">
        <f>SUM(F10:F31)</f>
        <v>283589</v>
      </c>
      <c r="G9" s="4">
        <f>SUM(G10:G31)</f>
        <v>5461</v>
      </c>
      <c r="H9" s="4">
        <f>J9+L9</f>
        <v>548562</v>
      </c>
      <c r="I9" s="4">
        <f>K9+M9</f>
        <v>9230</v>
      </c>
      <c r="J9" s="4">
        <f>SUM(J10:J31)</f>
        <v>262227</v>
      </c>
      <c r="K9" s="4">
        <f>SUM(K10:K31)</f>
        <v>3973</v>
      </c>
      <c r="L9" s="4">
        <f>SUM(L10:L31)</f>
        <v>286335</v>
      </c>
      <c r="M9" s="4">
        <f>SUM(M10:M31)</f>
        <v>5257</v>
      </c>
      <c r="N9" s="4">
        <f>B9-H9</f>
        <v>-4947</v>
      </c>
      <c r="O9" s="4">
        <f t="shared" ref="O9:S9" si="0">C9-I9</f>
        <v>486</v>
      </c>
      <c r="P9" s="4">
        <f t="shared" si="0"/>
        <v>-2201</v>
      </c>
      <c r="Q9" s="4">
        <f t="shared" si="0"/>
        <v>282</v>
      </c>
      <c r="R9" s="4">
        <f t="shared" si="0"/>
        <v>-2746</v>
      </c>
      <c r="S9" s="4">
        <f t="shared" si="0"/>
        <v>204</v>
      </c>
    </row>
    <row r="10" spans="1:19" s="1" customFormat="1" ht="18" customHeight="1" x14ac:dyDescent="0.2">
      <c r="A10" s="4" t="s">
        <v>2</v>
      </c>
      <c r="B10" s="4">
        <f t="shared" ref="B10:C30" si="1">D10+F10</f>
        <v>19441</v>
      </c>
      <c r="C10" s="4">
        <f t="shared" si="1"/>
        <v>65</v>
      </c>
      <c r="D10" s="4">
        <v>10085</v>
      </c>
      <c r="E10" s="4">
        <v>31</v>
      </c>
      <c r="F10" s="4">
        <v>9356</v>
      </c>
      <c r="G10" s="4">
        <v>34</v>
      </c>
      <c r="H10" s="4">
        <f t="shared" ref="H10:I30" si="2">J10+L10</f>
        <v>19961</v>
      </c>
      <c r="I10" s="4">
        <f t="shared" si="2"/>
        <v>77</v>
      </c>
      <c r="J10" s="4">
        <v>10301</v>
      </c>
      <c r="K10" s="4">
        <v>29</v>
      </c>
      <c r="L10" s="4">
        <v>9660</v>
      </c>
      <c r="M10" s="4">
        <v>48</v>
      </c>
      <c r="N10" s="4">
        <f t="shared" ref="N10:N31" si="3">B10-H10</f>
        <v>-520</v>
      </c>
      <c r="O10" s="4">
        <f t="shared" ref="O10:O31" si="4">C10-I10</f>
        <v>-12</v>
      </c>
      <c r="P10" s="4">
        <f t="shared" ref="P10:P31" si="5">D10-J10</f>
        <v>-216</v>
      </c>
      <c r="Q10" s="4">
        <f t="shared" ref="Q10:Q31" si="6">E10-K10</f>
        <v>2</v>
      </c>
      <c r="R10" s="4">
        <f t="shared" ref="R10:R31" si="7">F10-L10</f>
        <v>-304</v>
      </c>
      <c r="S10" s="4">
        <f t="shared" ref="S10:S31" si="8">G10-M10</f>
        <v>-14</v>
      </c>
    </row>
    <row r="11" spans="1:19" s="1" customFormat="1" ht="18" customHeight="1" x14ac:dyDescent="0.2">
      <c r="A11" s="4" t="s">
        <v>3</v>
      </c>
      <c r="B11" s="4">
        <f t="shared" si="1"/>
        <v>22574</v>
      </c>
      <c r="C11" s="4">
        <f t="shared" si="1"/>
        <v>74</v>
      </c>
      <c r="D11" s="4">
        <v>11605</v>
      </c>
      <c r="E11" s="4">
        <v>31</v>
      </c>
      <c r="F11" s="4">
        <v>10969</v>
      </c>
      <c r="G11" s="4">
        <v>43</v>
      </c>
      <c r="H11" s="4">
        <f t="shared" si="2"/>
        <v>22995</v>
      </c>
      <c r="I11" s="4">
        <f t="shared" si="2"/>
        <v>74</v>
      </c>
      <c r="J11" s="4">
        <v>11746</v>
      </c>
      <c r="K11" s="4">
        <v>35</v>
      </c>
      <c r="L11" s="4">
        <v>11249</v>
      </c>
      <c r="M11" s="4">
        <v>39</v>
      </c>
      <c r="N11" s="4">
        <f t="shared" si="3"/>
        <v>-421</v>
      </c>
      <c r="O11" s="4">
        <f t="shared" si="4"/>
        <v>0</v>
      </c>
      <c r="P11" s="4">
        <f t="shared" si="5"/>
        <v>-141</v>
      </c>
      <c r="Q11" s="4">
        <f t="shared" si="6"/>
        <v>-4</v>
      </c>
      <c r="R11" s="4">
        <f t="shared" si="7"/>
        <v>-280</v>
      </c>
      <c r="S11" s="4">
        <f t="shared" si="8"/>
        <v>4</v>
      </c>
    </row>
    <row r="12" spans="1:19" s="1" customFormat="1" ht="18" customHeight="1" x14ac:dyDescent="0.2">
      <c r="A12" s="4" t="s">
        <v>4</v>
      </c>
      <c r="B12" s="4">
        <f t="shared" si="1"/>
        <v>23908</v>
      </c>
      <c r="C12" s="4">
        <f t="shared" si="1"/>
        <v>65</v>
      </c>
      <c r="D12" s="4">
        <v>12175</v>
      </c>
      <c r="E12" s="4">
        <v>42</v>
      </c>
      <c r="F12" s="4">
        <v>11733</v>
      </c>
      <c r="G12" s="4">
        <v>23</v>
      </c>
      <c r="H12" s="4">
        <f t="shared" si="2"/>
        <v>24132</v>
      </c>
      <c r="I12" s="4">
        <f t="shared" si="2"/>
        <v>68</v>
      </c>
      <c r="J12" s="4">
        <v>12328</v>
      </c>
      <c r="K12" s="4">
        <v>40</v>
      </c>
      <c r="L12" s="4">
        <v>11804</v>
      </c>
      <c r="M12" s="4">
        <v>28</v>
      </c>
      <c r="N12" s="4">
        <f t="shared" si="3"/>
        <v>-224</v>
      </c>
      <c r="O12" s="4">
        <f t="shared" si="4"/>
        <v>-3</v>
      </c>
      <c r="P12" s="4">
        <f t="shared" si="5"/>
        <v>-153</v>
      </c>
      <c r="Q12" s="4">
        <f t="shared" si="6"/>
        <v>2</v>
      </c>
      <c r="R12" s="4">
        <f t="shared" si="7"/>
        <v>-71</v>
      </c>
      <c r="S12" s="4">
        <f t="shared" si="8"/>
        <v>-5</v>
      </c>
    </row>
    <row r="13" spans="1:19" s="1" customFormat="1" ht="18" customHeight="1" x14ac:dyDescent="0.2">
      <c r="A13" s="4" t="s">
        <v>5</v>
      </c>
      <c r="B13" s="4">
        <f t="shared" si="1"/>
        <v>25108</v>
      </c>
      <c r="C13" s="4">
        <f t="shared" si="1"/>
        <v>176</v>
      </c>
      <c r="D13" s="4">
        <v>12891</v>
      </c>
      <c r="E13" s="4">
        <v>82</v>
      </c>
      <c r="F13" s="4">
        <v>12217</v>
      </c>
      <c r="G13" s="4">
        <v>94</v>
      </c>
      <c r="H13" s="4">
        <f t="shared" si="2"/>
        <v>25320</v>
      </c>
      <c r="I13" s="4">
        <f t="shared" si="2"/>
        <v>121</v>
      </c>
      <c r="J13" s="4">
        <v>13083</v>
      </c>
      <c r="K13" s="4">
        <v>53</v>
      </c>
      <c r="L13" s="4">
        <v>12237</v>
      </c>
      <c r="M13" s="4">
        <v>68</v>
      </c>
      <c r="N13" s="4">
        <f t="shared" si="3"/>
        <v>-212</v>
      </c>
      <c r="O13" s="4">
        <f t="shared" si="4"/>
        <v>55</v>
      </c>
      <c r="P13" s="4">
        <f t="shared" si="5"/>
        <v>-192</v>
      </c>
      <c r="Q13" s="4">
        <f t="shared" si="6"/>
        <v>29</v>
      </c>
      <c r="R13" s="4">
        <f t="shared" si="7"/>
        <v>-20</v>
      </c>
      <c r="S13" s="4">
        <f t="shared" si="8"/>
        <v>26</v>
      </c>
    </row>
    <row r="14" spans="1:19" s="1" customFormat="1" ht="18" customHeight="1" x14ac:dyDescent="0.2">
      <c r="A14" s="4" t="s">
        <v>6</v>
      </c>
      <c r="B14" s="4">
        <f t="shared" si="1"/>
        <v>20678</v>
      </c>
      <c r="C14" s="4">
        <f t="shared" si="1"/>
        <v>881</v>
      </c>
      <c r="D14" s="4">
        <v>10872</v>
      </c>
      <c r="E14" s="4">
        <v>394</v>
      </c>
      <c r="F14" s="4">
        <v>9806</v>
      </c>
      <c r="G14" s="4">
        <v>487</v>
      </c>
      <c r="H14" s="4">
        <f t="shared" si="2"/>
        <v>20652</v>
      </c>
      <c r="I14" s="4">
        <f t="shared" si="2"/>
        <v>718</v>
      </c>
      <c r="J14" s="4">
        <v>10751</v>
      </c>
      <c r="K14" s="4">
        <v>279</v>
      </c>
      <c r="L14" s="4">
        <v>9901</v>
      </c>
      <c r="M14" s="4">
        <v>439</v>
      </c>
      <c r="N14" s="4">
        <f t="shared" si="3"/>
        <v>26</v>
      </c>
      <c r="O14" s="4">
        <f t="shared" si="4"/>
        <v>163</v>
      </c>
      <c r="P14" s="4">
        <f t="shared" si="5"/>
        <v>121</v>
      </c>
      <c r="Q14" s="4">
        <f t="shared" si="6"/>
        <v>115</v>
      </c>
      <c r="R14" s="4">
        <f t="shared" si="7"/>
        <v>-95</v>
      </c>
      <c r="S14" s="4">
        <f t="shared" si="8"/>
        <v>48</v>
      </c>
    </row>
    <row r="15" spans="1:19" s="1" customFormat="1" ht="18" customHeight="1" x14ac:dyDescent="0.2">
      <c r="A15" s="4" t="s">
        <v>7</v>
      </c>
      <c r="B15" s="4">
        <f t="shared" si="1"/>
        <v>20900</v>
      </c>
      <c r="C15" s="4">
        <f t="shared" si="1"/>
        <v>805</v>
      </c>
      <c r="D15" s="4">
        <v>10456</v>
      </c>
      <c r="E15" s="4">
        <v>351</v>
      </c>
      <c r="F15" s="4">
        <v>10444</v>
      </c>
      <c r="G15" s="4">
        <v>454</v>
      </c>
      <c r="H15" s="4">
        <f t="shared" si="2"/>
        <v>21425</v>
      </c>
      <c r="I15" s="4">
        <f t="shared" si="2"/>
        <v>660</v>
      </c>
      <c r="J15" s="4">
        <v>10789</v>
      </c>
      <c r="K15" s="4">
        <v>258</v>
      </c>
      <c r="L15" s="4">
        <v>10636</v>
      </c>
      <c r="M15" s="4">
        <v>402</v>
      </c>
      <c r="N15" s="4">
        <f t="shared" si="3"/>
        <v>-525</v>
      </c>
      <c r="O15" s="4">
        <f t="shared" si="4"/>
        <v>145</v>
      </c>
      <c r="P15" s="4">
        <f t="shared" si="5"/>
        <v>-333</v>
      </c>
      <c r="Q15" s="4">
        <f t="shared" si="6"/>
        <v>93</v>
      </c>
      <c r="R15" s="4">
        <f t="shared" si="7"/>
        <v>-192</v>
      </c>
      <c r="S15" s="4">
        <f t="shared" si="8"/>
        <v>52</v>
      </c>
    </row>
    <row r="16" spans="1:19" s="1" customFormat="1" ht="18" customHeight="1" x14ac:dyDescent="0.2">
      <c r="A16" s="4" t="s">
        <v>8</v>
      </c>
      <c r="B16" s="4">
        <f t="shared" si="1"/>
        <v>24005</v>
      </c>
      <c r="C16" s="4">
        <f t="shared" si="1"/>
        <v>583</v>
      </c>
      <c r="D16" s="4">
        <v>12116</v>
      </c>
      <c r="E16" s="4">
        <v>228</v>
      </c>
      <c r="F16" s="4">
        <v>11889</v>
      </c>
      <c r="G16" s="4">
        <v>355</v>
      </c>
      <c r="H16" s="4">
        <f t="shared" si="2"/>
        <v>24729</v>
      </c>
      <c r="I16" s="4">
        <f t="shared" si="2"/>
        <v>475</v>
      </c>
      <c r="J16" s="4">
        <v>12397</v>
      </c>
      <c r="K16" s="4">
        <v>182</v>
      </c>
      <c r="L16" s="4">
        <v>12332</v>
      </c>
      <c r="M16" s="4">
        <v>293</v>
      </c>
      <c r="N16" s="4">
        <f t="shared" si="3"/>
        <v>-724</v>
      </c>
      <c r="O16" s="4">
        <f t="shared" si="4"/>
        <v>108</v>
      </c>
      <c r="P16" s="4">
        <f t="shared" si="5"/>
        <v>-281</v>
      </c>
      <c r="Q16" s="4">
        <f t="shared" si="6"/>
        <v>46</v>
      </c>
      <c r="R16" s="4">
        <f t="shared" si="7"/>
        <v>-443</v>
      </c>
      <c r="S16" s="4">
        <f t="shared" si="8"/>
        <v>62</v>
      </c>
    </row>
    <row r="17" spans="1:19" s="1" customFormat="1" ht="18" customHeight="1" x14ac:dyDescent="0.2">
      <c r="A17" s="4" t="s">
        <v>9</v>
      </c>
      <c r="B17" s="4">
        <f t="shared" si="1"/>
        <v>29137</v>
      </c>
      <c r="C17" s="4">
        <f t="shared" si="1"/>
        <v>371</v>
      </c>
      <c r="D17" s="4">
        <v>14786</v>
      </c>
      <c r="E17" s="4">
        <v>129</v>
      </c>
      <c r="F17" s="4">
        <v>14351</v>
      </c>
      <c r="G17" s="4">
        <v>242</v>
      </c>
      <c r="H17" s="4">
        <f t="shared" si="2"/>
        <v>30142</v>
      </c>
      <c r="I17" s="4">
        <f t="shared" si="2"/>
        <v>422</v>
      </c>
      <c r="J17" s="4">
        <v>15289</v>
      </c>
      <c r="K17" s="4">
        <v>142</v>
      </c>
      <c r="L17" s="4">
        <v>14853</v>
      </c>
      <c r="M17" s="4">
        <v>280</v>
      </c>
      <c r="N17" s="4">
        <f t="shared" si="3"/>
        <v>-1005</v>
      </c>
      <c r="O17" s="4">
        <f t="shared" si="4"/>
        <v>-51</v>
      </c>
      <c r="P17" s="4">
        <f t="shared" si="5"/>
        <v>-503</v>
      </c>
      <c r="Q17" s="4">
        <f t="shared" si="6"/>
        <v>-13</v>
      </c>
      <c r="R17" s="4">
        <f t="shared" si="7"/>
        <v>-502</v>
      </c>
      <c r="S17" s="4">
        <f t="shared" si="8"/>
        <v>-38</v>
      </c>
    </row>
    <row r="18" spans="1:19" s="1" customFormat="1" ht="18" customHeight="1" x14ac:dyDescent="0.2">
      <c r="A18" s="4" t="s">
        <v>10</v>
      </c>
      <c r="B18" s="4">
        <f t="shared" si="1"/>
        <v>32795</v>
      </c>
      <c r="C18" s="4">
        <f t="shared" si="1"/>
        <v>383</v>
      </c>
      <c r="D18" s="4">
        <v>16574</v>
      </c>
      <c r="E18" s="4">
        <v>116</v>
      </c>
      <c r="F18" s="4">
        <v>16221</v>
      </c>
      <c r="G18" s="4">
        <v>267</v>
      </c>
      <c r="H18" s="4">
        <f t="shared" si="2"/>
        <v>33611</v>
      </c>
      <c r="I18" s="4">
        <f t="shared" si="2"/>
        <v>358</v>
      </c>
      <c r="J18" s="4">
        <v>17052</v>
      </c>
      <c r="K18" s="4">
        <v>117</v>
      </c>
      <c r="L18" s="4">
        <v>16559</v>
      </c>
      <c r="M18" s="4">
        <v>241</v>
      </c>
      <c r="N18" s="4">
        <f t="shared" si="3"/>
        <v>-816</v>
      </c>
      <c r="O18" s="4">
        <f t="shared" si="4"/>
        <v>25</v>
      </c>
      <c r="P18" s="4">
        <f t="shared" si="5"/>
        <v>-478</v>
      </c>
      <c r="Q18" s="4">
        <f t="shared" si="6"/>
        <v>-1</v>
      </c>
      <c r="R18" s="4">
        <f t="shared" si="7"/>
        <v>-338</v>
      </c>
      <c r="S18" s="4">
        <f t="shared" si="8"/>
        <v>26</v>
      </c>
    </row>
    <row r="19" spans="1:19" s="1" customFormat="1" ht="18" customHeight="1" x14ac:dyDescent="0.2">
      <c r="A19" s="4" t="s">
        <v>11</v>
      </c>
      <c r="B19" s="4">
        <f t="shared" si="1"/>
        <v>37486</v>
      </c>
      <c r="C19" s="4">
        <f t="shared" si="1"/>
        <v>333</v>
      </c>
      <c r="D19" s="4">
        <v>18981</v>
      </c>
      <c r="E19" s="4">
        <v>93</v>
      </c>
      <c r="F19" s="4">
        <v>18505</v>
      </c>
      <c r="G19" s="4">
        <v>240</v>
      </c>
      <c r="H19" s="4">
        <f t="shared" si="2"/>
        <v>38154</v>
      </c>
      <c r="I19" s="4">
        <f t="shared" si="2"/>
        <v>331</v>
      </c>
      <c r="J19" s="4">
        <v>19275</v>
      </c>
      <c r="K19" s="4">
        <v>90</v>
      </c>
      <c r="L19" s="4">
        <v>18879</v>
      </c>
      <c r="M19" s="4">
        <v>241</v>
      </c>
      <c r="N19" s="4">
        <f t="shared" si="3"/>
        <v>-668</v>
      </c>
      <c r="O19" s="4">
        <f t="shared" si="4"/>
        <v>2</v>
      </c>
      <c r="P19" s="4">
        <f t="shared" si="5"/>
        <v>-294</v>
      </c>
      <c r="Q19" s="4">
        <f t="shared" si="6"/>
        <v>3</v>
      </c>
      <c r="R19" s="4">
        <f t="shared" si="7"/>
        <v>-374</v>
      </c>
      <c r="S19" s="4">
        <f t="shared" si="8"/>
        <v>-1</v>
      </c>
    </row>
    <row r="20" spans="1:19" s="1" customFormat="1" ht="18" customHeight="1" x14ac:dyDescent="0.2">
      <c r="A20" s="4" t="s">
        <v>12</v>
      </c>
      <c r="B20" s="4">
        <f t="shared" si="1"/>
        <v>34616</v>
      </c>
      <c r="C20" s="4">
        <f t="shared" si="1"/>
        <v>276</v>
      </c>
      <c r="D20" s="4">
        <v>17257</v>
      </c>
      <c r="E20" s="4">
        <v>60</v>
      </c>
      <c r="F20" s="4">
        <v>17359</v>
      </c>
      <c r="G20" s="4">
        <v>216</v>
      </c>
      <c r="H20" s="4">
        <f t="shared" si="2"/>
        <v>33868</v>
      </c>
      <c r="I20" s="4">
        <f t="shared" si="2"/>
        <v>257</v>
      </c>
      <c r="J20" s="4">
        <v>16804</v>
      </c>
      <c r="K20" s="4">
        <v>56</v>
      </c>
      <c r="L20" s="4">
        <v>17064</v>
      </c>
      <c r="M20" s="4">
        <v>201</v>
      </c>
      <c r="N20" s="4">
        <f t="shared" si="3"/>
        <v>748</v>
      </c>
      <c r="O20" s="4">
        <f t="shared" si="4"/>
        <v>19</v>
      </c>
      <c r="P20" s="4">
        <f t="shared" si="5"/>
        <v>453</v>
      </c>
      <c r="Q20" s="4">
        <f t="shared" si="6"/>
        <v>4</v>
      </c>
      <c r="R20" s="4">
        <f t="shared" si="7"/>
        <v>295</v>
      </c>
      <c r="S20" s="4">
        <f t="shared" si="8"/>
        <v>15</v>
      </c>
    </row>
    <row r="21" spans="1:19" s="1" customFormat="1" ht="18" customHeight="1" x14ac:dyDescent="0.2">
      <c r="A21" s="4" t="s">
        <v>13</v>
      </c>
      <c r="B21" s="4">
        <f t="shared" si="1"/>
        <v>31969</v>
      </c>
      <c r="C21" s="4">
        <f t="shared" si="1"/>
        <v>188</v>
      </c>
      <c r="D21" s="4">
        <v>15544</v>
      </c>
      <c r="E21" s="4">
        <v>45</v>
      </c>
      <c r="F21" s="4">
        <v>16425</v>
      </c>
      <c r="G21" s="4">
        <v>143</v>
      </c>
      <c r="H21" s="4">
        <f t="shared" si="2"/>
        <v>31992</v>
      </c>
      <c r="I21" s="4">
        <f t="shared" si="2"/>
        <v>169</v>
      </c>
      <c r="J21" s="4">
        <v>15474</v>
      </c>
      <c r="K21" s="4">
        <v>40</v>
      </c>
      <c r="L21" s="4">
        <v>16518</v>
      </c>
      <c r="M21" s="4">
        <v>129</v>
      </c>
      <c r="N21" s="4">
        <f t="shared" si="3"/>
        <v>-23</v>
      </c>
      <c r="O21" s="4">
        <f t="shared" si="4"/>
        <v>19</v>
      </c>
      <c r="P21" s="4">
        <f t="shared" si="5"/>
        <v>70</v>
      </c>
      <c r="Q21" s="4">
        <f t="shared" si="6"/>
        <v>5</v>
      </c>
      <c r="R21" s="4">
        <f t="shared" si="7"/>
        <v>-93</v>
      </c>
      <c r="S21" s="4">
        <f t="shared" si="8"/>
        <v>14</v>
      </c>
    </row>
    <row r="22" spans="1:19" s="1" customFormat="1" ht="18" customHeight="1" x14ac:dyDescent="0.2">
      <c r="A22" s="4" t="s">
        <v>14</v>
      </c>
      <c r="B22" s="4">
        <f t="shared" si="1"/>
        <v>34814</v>
      </c>
      <c r="C22" s="4">
        <f t="shared" si="1"/>
        <v>131</v>
      </c>
      <c r="D22" s="4">
        <v>16782</v>
      </c>
      <c r="E22" s="4">
        <v>42</v>
      </c>
      <c r="F22" s="4">
        <v>18032</v>
      </c>
      <c r="G22" s="4">
        <v>89</v>
      </c>
      <c r="H22" s="4">
        <f t="shared" si="2"/>
        <v>35638</v>
      </c>
      <c r="I22" s="4">
        <f t="shared" si="2"/>
        <v>125</v>
      </c>
      <c r="J22" s="4">
        <v>17307</v>
      </c>
      <c r="K22" s="4">
        <v>41</v>
      </c>
      <c r="L22" s="4">
        <v>18331</v>
      </c>
      <c r="M22" s="4">
        <v>84</v>
      </c>
      <c r="N22" s="4">
        <f t="shared" si="3"/>
        <v>-824</v>
      </c>
      <c r="O22" s="4">
        <f t="shared" si="4"/>
        <v>6</v>
      </c>
      <c r="P22" s="4">
        <f t="shared" si="5"/>
        <v>-525</v>
      </c>
      <c r="Q22" s="4">
        <f t="shared" si="6"/>
        <v>1</v>
      </c>
      <c r="R22" s="4">
        <f t="shared" si="7"/>
        <v>-299</v>
      </c>
      <c r="S22" s="4">
        <f t="shared" si="8"/>
        <v>5</v>
      </c>
    </row>
    <row r="23" spans="1:19" s="1" customFormat="1" ht="18" customHeight="1" x14ac:dyDescent="0.2">
      <c r="A23" s="4" t="s">
        <v>15</v>
      </c>
      <c r="B23" s="4">
        <f t="shared" si="1"/>
        <v>39042</v>
      </c>
      <c r="C23" s="4">
        <f t="shared" si="1"/>
        <v>117</v>
      </c>
      <c r="D23" s="4">
        <v>18927</v>
      </c>
      <c r="E23" s="4">
        <v>42</v>
      </c>
      <c r="F23" s="4">
        <v>20115</v>
      </c>
      <c r="G23" s="4">
        <v>75</v>
      </c>
      <c r="H23" s="4">
        <f t="shared" si="2"/>
        <v>40384</v>
      </c>
      <c r="I23" s="4">
        <f t="shared" si="2"/>
        <v>112</v>
      </c>
      <c r="J23" s="4">
        <v>19633</v>
      </c>
      <c r="K23" s="4">
        <v>45</v>
      </c>
      <c r="L23" s="4">
        <v>20751</v>
      </c>
      <c r="M23" s="4">
        <v>67</v>
      </c>
      <c r="N23" s="4">
        <f t="shared" si="3"/>
        <v>-1342</v>
      </c>
      <c r="O23" s="4">
        <f t="shared" si="4"/>
        <v>5</v>
      </c>
      <c r="P23" s="4">
        <f t="shared" si="5"/>
        <v>-706</v>
      </c>
      <c r="Q23" s="4">
        <f t="shared" si="6"/>
        <v>-3</v>
      </c>
      <c r="R23" s="4">
        <f t="shared" si="7"/>
        <v>-636</v>
      </c>
      <c r="S23" s="4">
        <f t="shared" si="8"/>
        <v>8</v>
      </c>
    </row>
    <row r="24" spans="1:19" s="1" customFormat="1" ht="18" customHeight="1" x14ac:dyDescent="0.2">
      <c r="A24" s="4" t="s">
        <v>16</v>
      </c>
      <c r="B24" s="4">
        <f t="shared" si="1"/>
        <v>45212</v>
      </c>
      <c r="C24" s="4">
        <f t="shared" si="1"/>
        <v>111</v>
      </c>
      <c r="D24" s="4">
        <v>21490</v>
      </c>
      <c r="E24" s="4">
        <v>49</v>
      </c>
      <c r="F24" s="4">
        <v>23722</v>
      </c>
      <c r="G24" s="4">
        <v>62</v>
      </c>
      <c r="H24" s="4">
        <f t="shared" si="2"/>
        <v>46062</v>
      </c>
      <c r="I24" s="4">
        <f t="shared" si="2"/>
        <v>117</v>
      </c>
      <c r="J24" s="4">
        <v>21940</v>
      </c>
      <c r="K24" s="4">
        <v>51</v>
      </c>
      <c r="L24" s="4">
        <v>24122</v>
      </c>
      <c r="M24" s="4">
        <v>66</v>
      </c>
      <c r="N24" s="4">
        <f t="shared" si="3"/>
        <v>-850</v>
      </c>
      <c r="O24" s="4">
        <f>C24-I24</f>
        <v>-6</v>
      </c>
      <c r="P24" s="4">
        <f t="shared" si="5"/>
        <v>-450</v>
      </c>
      <c r="Q24" s="4">
        <f t="shared" si="6"/>
        <v>-2</v>
      </c>
      <c r="R24" s="4">
        <f t="shared" si="7"/>
        <v>-400</v>
      </c>
      <c r="S24" s="4">
        <f t="shared" si="8"/>
        <v>-4</v>
      </c>
    </row>
    <row r="25" spans="1:19" s="1" customFormat="1" ht="18" customHeight="1" x14ac:dyDescent="0.2">
      <c r="A25" s="4" t="s">
        <v>17</v>
      </c>
      <c r="B25" s="4">
        <f t="shared" si="1"/>
        <v>30800</v>
      </c>
      <c r="C25" s="4">
        <f t="shared" si="1"/>
        <v>89</v>
      </c>
      <c r="D25" s="4">
        <v>13834</v>
      </c>
      <c r="E25" s="4">
        <v>42</v>
      </c>
      <c r="F25" s="4">
        <v>16966</v>
      </c>
      <c r="G25" s="4">
        <v>47</v>
      </c>
      <c r="H25" s="4">
        <f t="shared" si="2"/>
        <v>28618</v>
      </c>
      <c r="I25" s="4">
        <f t="shared" si="2"/>
        <v>91</v>
      </c>
      <c r="J25" s="4">
        <v>12616</v>
      </c>
      <c r="K25" s="4">
        <v>43</v>
      </c>
      <c r="L25" s="4">
        <v>16002</v>
      </c>
      <c r="M25" s="4">
        <v>48</v>
      </c>
      <c r="N25" s="4">
        <f t="shared" si="3"/>
        <v>2182</v>
      </c>
      <c r="O25" s="4">
        <f t="shared" si="4"/>
        <v>-2</v>
      </c>
      <c r="P25" s="4">
        <f t="shared" si="5"/>
        <v>1218</v>
      </c>
      <c r="Q25" s="4">
        <f t="shared" si="6"/>
        <v>-1</v>
      </c>
      <c r="R25" s="4">
        <f t="shared" si="7"/>
        <v>964</v>
      </c>
      <c r="S25" s="4">
        <f t="shared" si="8"/>
        <v>-1</v>
      </c>
    </row>
    <row r="26" spans="1:19" s="1" customFormat="1" ht="18" customHeight="1" x14ac:dyDescent="0.2">
      <c r="A26" s="4" t="s">
        <v>18</v>
      </c>
      <c r="B26" s="4">
        <f t="shared" si="1"/>
        <v>25427</v>
      </c>
      <c r="C26" s="4">
        <f t="shared" si="1"/>
        <v>57</v>
      </c>
      <c r="D26" s="4">
        <v>10116</v>
      </c>
      <c r="E26" s="4">
        <v>19</v>
      </c>
      <c r="F26" s="4">
        <v>15311</v>
      </c>
      <c r="G26" s="4">
        <v>38</v>
      </c>
      <c r="H26" s="4">
        <f t="shared" si="2"/>
        <v>25471</v>
      </c>
      <c r="I26" s="4">
        <f t="shared" si="2"/>
        <v>41</v>
      </c>
      <c r="J26" s="4">
        <v>10061</v>
      </c>
      <c r="K26" s="4">
        <v>14</v>
      </c>
      <c r="L26" s="4">
        <v>15410</v>
      </c>
      <c r="M26" s="4">
        <v>27</v>
      </c>
      <c r="N26" s="4">
        <f t="shared" si="3"/>
        <v>-44</v>
      </c>
      <c r="O26" s="4">
        <f t="shared" si="4"/>
        <v>16</v>
      </c>
      <c r="P26" s="4">
        <f t="shared" si="5"/>
        <v>55</v>
      </c>
      <c r="Q26" s="4">
        <f t="shared" si="6"/>
        <v>5</v>
      </c>
      <c r="R26" s="4">
        <f t="shared" si="7"/>
        <v>-99</v>
      </c>
      <c r="S26" s="4">
        <f t="shared" si="8"/>
        <v>11</v>
      </c>
    </row>
    <row r="27" spans="1:19" s="1" customFormat="1" ht="18" customHeight="1" x14ac:dyDescent="0.2">
      <c r="A27" s="4" t="s">
        <v>19</v>
      </c>
      <c r="B27" s="4">
        <f t="shared" si="1"/>
        <v>20639</v>
      </c>
      <c r="C27" s="4">
        <f t="shared" si="1"/>
        <v>27</v>
      </c>
      <c r="D27" s="4">
        <v>7002</v>
      </c>
      <c r="E27" s="4">
        <v>11</v>
      </c>
      <c r="F27" s="4">
        <v>13637</v>
      </c>
      <c r="G27" s="4">
        <v>16</v>
      </c>
      <c r="H27" s="4">
        <f t="shared" si="2"/>
        <v>20790</v>
      </c>
      <c r="I27" s="4">
        <f t="shared" si="2"/>
        <v>30</v>
      </c>
      <c r="J27" s="4">
        <v>7012</v>
      </c>
      <c r="K27" s="4">
        <v>9</v>
      </c>
      <c r="L27" s="4">
        <v>13778</v>
      </c>
      <c r="M27" s="4">
        <v>21</v>
      </c>
      <c r="N27" s="4">
        <f t="shared" si="3"/>
        <v>-151</v>
      </c>
      <c r="O27" s="4">
        <f t="shared" si="4"/>
        <v>-3</v>
      </c>
      <c r="P27" s="4">
        <f t="shared" si="5"/>
        <v>-10</v>
      </c>
      <c r="Q27" s="4">
        <f t="shared" si="6"/>
        <v>2</v>
      </c>
      <c r="R27" s="4">
        <f t="shared" si="7"/>
        <v>-141</v>
      </c>
      <c r="S27" s="4">
        <f t="shared" si="8"/>
        <v>-5</v>
      </c>
    </row>
    <row r="28" spans="1:19" s="1" customFormat="1" ht="18" customHeight="1" x14ac:dyDescent="0.2">
      <c r="A28" s="4" t="s">
        <v>20</v>
      </c>
      <c r="B28" s="4">
        <f t="shared" si="1"/>
        <v>12046</v>
      </c>
      <c r="C28" s="4">
        <f t="shared" si="1"/>
        <v>18</v>
      </c>
      <c r="D28" s="4">
        <v>3167</v>
      </c>
      <c r="E28" s="4">
        <v>1</v>
      </c>
      <c r="F28" s="4">
        <v>8879</v>
      </c>
      <c r="G28" s="4">
        <v>17</v>
      </c>
      <c r="H28" s="4">
        <f t="shared" si="2"/>
        <v>11994</v>
      </c>
      <c r="I28" s="4">
        <f t="shared" si="2"/>
        <v>19</v>
      </c>
      <c r="J28" s="4">
        <v>3098</v>
      </c>
      <c r="K28" s="4">
        <v>2</v>
      </c>
      <c r="L28" s="4">
        <v>8896</v>
      </c>
      <c r="M28" s="4">
        <v>17</v>
      </c>
      <c r="N28" s="4">
        <f t="shared" si="3"/>
        <v>52</v>
      </c>
      <c r="O28" s="4">
        <f t="shared" si="4"/>
        <v>-1</v>
      </c>
      <c r="P28" s="4">
        <f t="shared" si="5"/>
        <v>69</v>
      </c>
      <c r="Q28" s="4">
        <f t="shared" si="6"/>
        <v>-1</v>
      </c>
      <c r="R28" s="4">
        <f t="shared" si="7"/>
        <v>-17</v>
      </c>
      <c r="S28" s="4">
        <f t="shared" si="8"/>
        <v>0</v>
      </c>
    </row>
    <row r="29" spans="1:19" s="1" customFormat="1" ht="18" customHeight="1" x14ac:dyDescent="0.2">
      <c r="A29" s="4" t="s">
        <v>21</v>
      </c>
      <c r="B29" s="4">
        <f t="shared" si="1"/>
        <v>4167</v>
      </c>
      <c r="C29" s="4">
        <f t="shared" si="1"/>
        <v>5</v>
      </c>
      <c r="D29" s="4">
        <v>808</v>
      </c>
      <c r="E29" s="4">
        <v>0</v>
      </c>
      <c r="F29" s="4">
        <v>3359</v>
      </c>
      <c r="G29" s="4">
        <v>5</v>
      </c>
      <c r="H29" s="4">
        <f t="shared" si="2"/>
        <v>3911</v>
      </c>
      <c r="I29" s="4">
        <f t="shared" si="2"/>
        <v>5</v>
      </c>
      <c r="J29" s="4">
        <v>721</v>
      </c>
      <c r="K29" s="4">
        <v>1</v>
      </c>
      <c r="L29" s="4">
        <v>3190</v>
      </c>
      <c r="M29" s="4">
        <v>4</v>
      </c>
      <c r="N29" s="4">
        <f t="shared" si="3"/>
        <v>256</v>
      </c>
      <c r="O29" s="4">
        <f t="shared" si="4"/>
        <v>0</v>
      </c>
      <c r="P29" s="4">
        <f t="shared" si="5"/>
        <v>87</v>
      </c>
      <c r="Q29" s="4">
        <f t="shared" si="6"/>
        <v>-1</v>
      </c>
      <c r="R29" s="4">
        <f t="shared" si="7"/>
        <v>169</v>
      </c>
      <c r="S29" s="4">
        <f t="shared" si="8"/>
        <v>1</v>
      </c>
    </row>
    <row r="30" spans="1:19" s="1" customFormat="1" ht="18" customHeight="1" x14ac:dyDescent="0.2">
      <c r="A30" s="4" t="s">
        <v>22</v>
      </c>
      <c r="B30" s="4">
        <f t="shared" si="1"/>
        <v>822</v>
      </c>
      <c r="C30" s="4">
        <f>E30+G30</f>
        <v>2</v>
      </c>
      <c r="D30" s="4">
        <v>85</v>
      </c>
      <c r="E30" s="4">
        <v>1</v>
      </c>
      <c r="F30" s="4">
        <v>737</v>
      </c>
      <c r="G30" s="4">
        <v>1</v>
      </c>
      <c r="H30" s="4">
        <f t="shared" si="2"/>
        <v>684</v>
      </c>
      <c r="I30" s="4">
        <f t="shared" si="2"/>
        <v>1</v>
      </c>
      <c r="J30" s="4">
        <v>77</v>
      </c>
      <c r="K30" s="4">
        <v>0</v>
      </c>
      <c r="L30" s="4">
        <v>607</v>
      </c>
      <c r="M30" s="4">
        <v>1</v>
      </c>
      <c r="N30" s="4">
        <f t="shared" si="3"/>
        <v>138</v>
      </c>
      <c r="O30" s="4">
        <f t="shared" si="4"/>
        <v>1</v>
      </c>
      <c r="P30" s="4">
        <f t="shared" si="5"/>
        <v>8</v>
      </c>
      <c r="Q30" s="4">
        <f t="shared" si="6"/>
        <v>1</v>
      </c>
      <c r="R30" s="4">
        <f t="shared" si="7"/>
        <v>130</v>
      </c>
      <c r="S30" s="4">
        <f t="shared" si="8"/>
        <v>0</v>
      </c>
    </row>
    <row r="31" spans="1:19" s="1" customFormat="1" ht="18" customHeight="1" thickBot="1" x14ac:dyDescent="0.25">
      <c r="A31" s="4" t="s">
        <v>36</v>
      </c>
      <c r="B31" s="4">
        <f>D31+F31</f>
        <v>8029</v>
      </c>
      <c r="C31" s="4">
        <f>E31+G31</f>
        <v>4959</v>
      </c>
      <c r="D31" s="4">
        <v>4473</v>
      </c>
      <c r="E31" s="4">
        <v>2446</v>
      </c>
      <c r="F31" s="4">
        <v>3556</v>
      </c>
      <c r="G31" s="4">
        <v>2513</v>
      </c>
      <c r="H31" s="4">
        <f>J31+L31</f>
        <v>8029</v>
      </c>
      <c r="I31" s="4">
        <f t="shared" ref="I31" si="9">K31+M31</f>
        <v>4959</v>
      </c>
      <c r="J31" s="4">
        <v>4473</v>
      </c>
      <c r="K31" s="4">
        <v>2446</v>
      </c>
      <c r="L31" s="4">
        <v>3556</v>
      </c>
      <c r="M31" s="4">
        <v>2513</v>
      </c>
      <c r="N31" s="4">
        <f t="shared" si="3"/>
        <v>0</v>
      </c>
      <c r="O31" s="4">
        <f t="shared" si="4"/>
        <v>0</v>
      </c>
      <c r="P31" s="4">
        <f t="shared" si="5"/>
        <v>0</v>
      </c>
      <c r="Q31" s="4">
        <f t="shared" si="6"/>
        <v>0</v>
      </c>
      <c r="R31" s="4">
        <f t="shared" si="7"/>
        <v>0</v>
      </c>
      <c r="S31" s="4">
        <f t="shared" si="8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65923</v>
      </c>
      <c r="C33" s="4">
        <f t="shared" ref="C33:G33" si="10">SUM(C10:C12)</f>
        <v>204</v>
      </c>
      <c r="D33" s="4">
        <f t="shared" si="10"/>
        <v>33865</v>
      </c>
      <c r="E33" s="4">
        <f t="shared" si="10"/>
        <v>104</v>
      </c>
      <c r="F33" s="4">
        <f t="shared" si="10"/>
        <v>32058</v>
      </c>
      <c r="G33" s="4">
        <f t="shared" si="10"/>
        <v>100</v>
      </c>
      <c r="H33" s="4">
        <f>SUM(H10:H12)</f>
        <v>67088</v>
      </c>
      <c r="I33" s="4">
        <f t="shared" ref="I33:M33" si="11">SUM(I10:I12)</f>
        <v>219</v>
      </c>
      <c r="J33" s="4">
        <f t="shared" si="11"/>
        <v>34375</v>
      </c>
      <c r="K33" s="4">
        <f t="shared" si="11"/>
        <v>104</v>
      </c>
      <c r="L33" s="4">
        <f t="shared" si="11"/>
        <v>32713</v>
      </c>
      <c r="M33" s="4">
        <f t="shared" si="11"/>
        <v>115</v>
      </c>
      <c r="N33" s="4">
        <f>SUM(N10:N12)</f>
        <v>-1165</v>
      </c>
      <c r="O33" s="4">
        <f t="shared" ref="O33:S33" si="12">SUM(O10:O12)</f>
        <v>-15</v>
      </c>
      <c r="P33" s="4">
        <f t="shared" si="12"/>
        <v>-510</v>
      </c>
      <c r="Q33" s="4">
        <f t="shared" si="12"/>
        <v>0</v>
      </c>
      <c r="R33" s="4">
        <f t="shared" si="12"/>
        <v>-655</v>
      </c>
      <c r="S33" s="4">
        <f t="shared" si="12"/>
        <v>-15</v>
      </c>
    </row>
    <row r="34" spans="1:19" s="1" customFormat="1" ht="18" customHeight="1" x14ac:dyDescent="0.2">
      <c r="A34" s="4" t="s">
        <v>29</v>
      </c>
      <c r="B34" s="4">
        <f>SUM(B13:B22)</f>
        <v>291508</v>
      </c>
      <c r="C34" s="4">
        <f t="shared" ref="C34:G34" si="13">SUM(C13:C22)</f>
        <v>4127</v>
      </c>
      <c r="D34" s="4">
        <f t="shared" si="13"/>
        <v>146259</v>
      </c>
      <c r="E34" s="4">
        <f t="shared" si="13"/>
        <v>1540</v>
      </c>
      <c r="F34" s="4">
        <f t="shared" si="13"/>
        <v>145249</v>
      </c>
      <c r="G34" s="4">
        <f t="shared" si="13"/>
        <v>2587</v>
      </c>
      <c r="H34" s="4">
        <f>SUM(H13:H22)</f>
        <v>295531</v>
      </c>
      <c r="I34" s="4">
        <f t="shared" ref="I34:M34" si="14">SUM(I13:I22)</f>
        <v>3636</v>
      </c>
      <c r="J34" s="4">
        <f t="shared" si="14"/>
        <v>148221</v>
      </c>
      <c r="K34" s="4">
        <f t="shared" si="14"/>
        <v>1258</v>
      </c>
      <c r="L34" s="4">
        <f t="shared" si="14"/>
        <v>147310</v>
      </c>
      <c r="M34" s="4">
        <f t="shared" si="14"/>
        <v>2378</v>
      </c>
      <c r="N34" s="4">
        <f>SUM(N13:N22)</f>
        <v>-4023</v>
      </c>
      <c r="O34" s="4">
        <f t="shared" ref="O34:S34" si="15">SUM(O13:O22)</f>
        <v>491</v>
      </c>
      <c r="P34" s="4">
        <f t="shared" si="15"/>
        <v>-1962</v>
      </c>
      <c r="Q34" s="4">
        <f t="shared" si="15"/>
        <v>282</v>
      </c>
      <c r="R34" s="4">
        <f t="shared" si="15"/>
        <v>-2061</v>
      </c>
      <c r="S34" s="4">
        <f t="shared" si="15"/>
        <v>209</v>
      </c>
    </row>
    <row r="35" spans="1:19" s="1" customFormat="1" ht="18" customHeight="1" x14ac:dyDescent="0.2">
      <c r="A35" s="4" t="s">
        <v>25</v>
      </c>
      <c r="B35" s="4">
        <f>SUM(B23:B30)</f>
        <v>178155</v>
      </c>
      <c r="C35" s="4">
        <f t="shared" ref="C35:G35" si="16">SUM(C23:C30)</f>
        <v>426</v>
      </c>
      <c r="D35" s="4">
        <f t="shared" si="16"/>
        <v>75429</v>
      </c>
      <c r="E35" s="4">
        <f t="shared" si="16"/>
        <v>165</v>
      </c>
      <c r="F35" s="4">
        <f t="shared" si="16"/>
        <v>102726</v>
      </c>
      <c r="G35" s="4">
        <f t="shared" si="16"/>
        <v>261</v>
      </c>
      <c r="H35" s="4">
        <f>SUM(H23:H30)</f>
        <v>177914</v>
      </c>
      <c r="I35" s="4">
        <f t="shared" ref="I35:M35" si="17">SUM(I23:I30)</f>
        <v>416</v>
      </c>
      <c r="J35" s="4">
        <f t="shared" si="17"/>
        <v>75158</v>
      </c>
      <c r="K35" s="4">
        <f t="shared" si="17"/>
        <v>165</v>
      </c>
      <c r="L35" s="4">
        <f t="shared" si="17"/>
        <v>102756</v>
      </c>
      <c r="M35" s="4">
        <f t="shared" si="17"/>
        <v>251</v>
      </c>
      <c r="N35" s="4">
        <f>SUM(N23:N30)</f>
        <v>241</v>
      </c>
      <c r="O35" s="4">
        <f t="shared" ref="O35:R35" si="18">SUM(O23:O30)</f>
        <v>10</v>
      </c>
      <c r="P35" s="4">
        <f t="shared" si="18"/>
        <v>271</v>
      </c>
      <c r="Q35" s="4">
        <f t="shared" si="18"/>
        <v>0</v>
      </c>
      <c r="R35" s="4">
        <f t="shared" si="18"/>
        <v>-30</v>
      </c>
      <c r="S35" s="4">
        <f>SUM(S23:S30)</f>
        <v>10</v>
      </c>
    </row>
    <row r="36" spans="1:19" s="1" customFormat="1" ht="18" customHeight="1" x14ac:dyDescent="0.2">
      <c r="A36" s="4" t="s">
        <v>26</v>
      </c>
      <c r="B36" s="4">
        <f>SUM(B25:B30)</f>
        <v>93901</v>
      </c>
      <c r="C36" s="4">
        <f t="shared" ref="C36:G36" si="19">SUM(C25:C30)</f>
        <v>198</v>
      </c>
      <c r="D36" s="4">
        <f t="shared" si="19"/>
        <v>35012</v>
      </c>
      <c r="E36" s="4">
        <f t="shared" si="19"/>
        <v>74</v>
      </c>
      <c r="F36" s="4">
        <f t="shared" si="19"/>
        <v>58889</v>
      </c>
      <c r="G36" s="4">
        <f t="shared" si="19"/>
        <v>124</v>
      </c>
      <c r="H36" s="4">
        <f>SUM(H25:H30)</f>
        <v>91468</v>
      </c>
      <c r="I36" s="4">
        <f t="shared" ref="I36:M36" si="20">SUM(I25:I30)</f>
        <v>187</v>
      </c>
      <c r="J36" s="4">
        <f t="shared" si="20"/>
        <v>33585</v>
      </c>
      <c r="K36" s="4">
        <f t="shared" si="20"/>
        <v>69</v>
      </c>
      <c r="L36" s="4">
        <f t="shared" si="20"/>
        <v>57883</v>
      </c>
      <c r="M36" s="4">
        <f t="shared" si="20"/>
        <v>118</v>
      </c>
      <c r="N36" s="4">
        <f>SUM(N25:N30)</f>
        <v>2433</v>
      </c>
      <c r="O36" s="4">
        <f t="shared" ref="O36:S36" si="21">SUM(O25:O30)</f>
        <v>11</v>
      </c>
      <c r="P36" s="4">
        <f t="shared" si="21"/>
        <v>1427</v>
      </c>
      <c r="Q36" s="4">
        <f t="shared" si="21"/>
        <v>5</v>
      </c>
      <c r="R36" s="4">
        <f t="shared" si="21"/>
        <v>1006</v>
      </c>
      <c r="S36" s="4">
        <f t="shared" si="21"/>
        <v>6</v>
      </c>
    </row>
    <row r="37" spans="1:19" s="1" customFormat="1" ht="18" customHeight="1" x14ac:dyDescent="0.2">
      <c r="A37" s="4" t="s">
        <v>27</v>
      </c>
      <c r="B37" s="4">
        <f>SUM(B27:B30)</f>
        <v>37674</v>
      </c>
      <c r="C37" s="4">
        <f t="shared" ref="C37:G37" si="22">SUM(C27:C30)</f>
        <v>52</v>
      </c>
      <c r="D37" s="4">
        <f t="shared" si="22"/>
        <v>11062</v>
      </c>
      <c r="E37" s="4">
        <f t="shared" si="22"/>
        <v>13</v>
      </c>
      <c r="F37" s="4">
        <f t="shared" si="22"/>
        <v>26612</v>
      </c>
      <c r="G37" s="4">
        <f t="shared" si="22"/>
        <v>39</v>
      </c>
      <c r="H37" s="4">
        <f>SUM(H27:H30)</f>
        <v>37379</v>
      </c>
      <c r="I37" s="4">
        <f t="shared" ref="I37:M37" si="23">SUM(I27:I30)</f>
        <v>55</v>
      </c>
      <c r="J37" s="4">
        <f t="shared" si="23"/>
        <v>10908</v>
      </c>
      <c r="K37" s="4">
        <f t="shared" si="23"/>
        <v>12</v>
      </c>
      <c r="L37" s="4">
        <f t="shared" si="23"/>
        <v>26471</v>
      </c>
      <c r="M37" s="4">
        <f t="shared" si="23"/>
        <v>43</v>
      </c>
      <c r="N37" s="4">
        <f>SUM(N27:N30)</f>
        <v>295</v>
      </c>
      <c r="O37" s="4">
        <f t="shared" ref="O37:S37" si="24">SUM(O27:O30)</f>
        <v>-3</v>
      </c>
      <c r="P37" s="4">
        <f t="shared" si="24"/>
        <v>154</v>
      </c>
      <c r="Q37" s="4">
        <f t="shared" si="24"/>
        <v>1</v>
      </c>
      <c r="R37" s="4">
        <f t="shared" si="24"/>
        <v>141</v>
      </c>
      <c r="S37" s="4">
        <f t="shared" si="24"/>
        <v>-4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12.308574159892155</v>
      </c>
      <c r="C39" s="11">
        <f t="shared" ref="C39:G39" si="25">C33/(C9-C31)*100</f>
        <v>4.2884170695816692</v>
      </c>
      <c r="D39" s="11">
        <f t="shared" si="25"/>
        <v>13.251654255672992</v>
      </c>
      <c r="E39" s="11">
        <f t="shared" si="25"/>
        <v>5.749032614704257</v>
      </c>
      <c r="F39" s="11">
        <f t="shared" si="25"/>
        <v>11.447936493199014</v>
      </c>
      <c r="G39" s="11">
        <f t="shared" si="25"/>
        <v>3.3921302578018993</v>
      </c>
      <c r="H39" s="11">
        <f>H33/(H9-H31)*100</f>
        <v>12.4114531397713</v>
      </c>
      <c r="I39" s="11">
        <f t="shared" ref="I39:M39" si="26">I33/(I9-I31)*100</f>
        <v>5.1276047763989698</v>
      </c>
      <c r="J39" s="11">
        <f t="shared" si="26"/>
        <v>13.336359474537737</v>
      </c>
      <c r="K39" s="11">
        <f t="shared" si="26"/>
        <v>6.8107400130975773</v>
      </c>
      <c r="L39" s="11">
        <f t="shared" si="26"/>
        <v>11.568397936197524</v>
      </c>
      <c r="M39" s="11">
        <f t="shared" si="26"/>
        <v>4.1909620991253647</v>
      </c>
      <c r="N39" s="11">
        <f>N33/(N9-N31)*100</f>
        <v>23.549626035981401</v>
      </c>
      <c r="O39" s="11">
        <f t="shared" ref="O39:S39" si="27">O33/(O9-O31)*100</f>
        <v>-3.0864197530864197</v>
      </c>
      <c r="P39" s="11">
        <f t="shared" si="27"/>
        <v>23.17128577919128</v>
      </c>
      <c r="Q39" s="11">
        <f t="shared" si="27"/>
        <v>0</v>
      </c>
      <c r="R39" s="11">
        <f t="shared" si="27"/>
        <v>23.852876911871814</v>
      </c>
      <c r="S39" s="11">
        <f t="shared" si="27"/>
        <v>-7.3529411764705888</v>
      </c>
    </row>
    <row r="40" spans="1:19" ht="18" customHeight="1" x14ac:dyDescent="0.2">
      <c r="A40" s="4" t="s">
        <v>29</v>
      </c>
      <c r="B40" s="11">
        <f>B34/(B9-B31)*100</f>
        <v>54.427860324952483</v>
      </c>
      <c r="C40" s="11">
        <f t="shared" ref="C40:G40" si="28">C34/(C9-C31)*100</f>
        <v>86.756359049821313</v>
      </c>
      <c r="D40" s="11">
        <f t="shared" si="28"/>
        <v>57.232354932244981</v>
      </c>
      <c r="E40" s="11">
        <f t="shared" si="28"/>
        <v>85.129906025428411</v>
      </c>
      <c r="F40" s="11">
        <f t="shared" si="28"/>
        <v>51.86852978041874</v>
      </c>
      <c r="G40" s="11">
        <f t="shared" si="28"/>
        <v>87.75440976933514</v>
      </c>
      <c r="H40" s="11">
        <f>H34/(H9-H31)*100</f>
        <v>54.673997702267954</v>
      </c>
      <c r="I40" s="11">
        <f t="shared" ref="I40:M40" si="29">I34/(I9-I31)*100</f>
        <v>85.132287520487012</v>
      </c>
      <c r="J40" s="11">
        <f t="shared" si="29"/>
        <v>57.504830186922419</v>
      </c>
      <c r="K40" s="11">
        <f t="shared" si="29"/>
        <v>82.383759004584149</v>
      </c>
      <c r="L40" s="11">
        <f t="shared" si="29"/>
        <v>52.093684467375581</v>
      </c>
      <c r="M40" s="11">
        <f t="shared" si="29"/>
        <v>86.661807580174937</v>
      </c>
      <c r="N40" s="11">
        <f>N34/(N9-N31)*100</f>
        <v>81.322013341419037</v>
      </c>
      <c r="O40" s="11">
        <f t="shared" ref="O40:S40" si="30">O34/(O9-O31)*100</f>
        <v>101.02880658436213</v>
      </c>
      <c r="P40" s="11">
        <f t="shared" si="30"/>
        <v>89.141299409359391</v>
      </c>
      <c r="Q40" s="11">
        <f t="shared" si="30"/>
        <v>100</v>
      </c>
      <c r="R40" s="11">
        <f t="shared" si="30"/>
        <v>75.054624908958488</v>
      </c>
      <c r="S40" s="11">
        <f t="shared" si="30"/>
        <v>102.45098039215685</v>
      </c>
    </row>
    <row r="41" spans="1:19" ht="18" customHeight="1" x14ac:dyDescent="0.2">
      <c r="A41" s="4" t="s">
        <v>25</v>
      </c>
      <c r="B41" s="11">
        <f>B35/(B9-B31)*100</f>
        <v>33.263565515155364</v>
      </c>
      <c r="C41" s="11">
        <f t="shared" ref="C41:G41" si="31">C35/(C9-C31)*100</f>
        <v>8.9552238805970141</v>
      </c>
      <c r="D41" s="11">
        <f t="shared" si="31"/>
        <v>29.515990812082034</v>
      </c>
      <c r="E41" s="11">
        <f t="shared" si="31"/>
        <v>9.1210613598673298</v>
      </c>
      <c r="F41" s="11">
        <f t="shared" si="31"/>
        <v>36.683533726382251</v>
      </c>
      <c r="G41" s="11">
        <f t="shared" si="31"/>
        <v>8.8534599728629573</v>
      </c>
      <c r="H41" s="11">
        <f>H35/(H9-H31)*100</f>
        <v>32.914549157960757</v>
      </c>
      <c r="I41" s="11">
        <f t="shared" ref="I41:M41" si="32">I35/(I9-I31)*100</f>
        <v>9.740107703114024</v>
      </c>
      <c r="J41" s="11">
        <f t="shared" si="32"/>
        <v>29.158810338539848</v>
      </c>
      <c r="K41" s="11">
        <f t="shared" si="32"/>
        <v>10.805500982318271</v>
      </c>
      <c r="L41" s="11">
        <f t="shared" si="32"/>
        <v>36.337917596426891</v>
      </c>
      <c r="M41" s="11">
        <f t="shared" si="32"/>
        <v>9.147230320699709</v>
      </c>
      <c r="N41" s="11">
        <f>N35/(N9-N31)*100</f>
        <v>-4.8716393774004452</v>
      </c>
      <c r="O41" s="11">
        <f t="shared" ref="O41:S41" si="33">O35/(O9-O31)*100</f>
        <v>2.0576131687242798</v>
      </c>
      <c r="P41" s="11">
        <f t="shared" si="33"/>
        <v>-12.31258518855066</v>
      </c>
      <c r="Q41" s="11">
        <f t="shared" si="33"/>
        <v>0</v>
      </c>
      <c r="R41" s="11">
        <f t="shared" si="33"/>
        <v>1.0924981791697013</v>
      </c>
      <c r="S41" s="11">
        <f t="shared" si="33"/>
        <v>4.9019607843137258</v>
      </c>
    </row>
    <row r="42" spans="1:19" ht="18" customHeight="1" x14ac:dyDescent="0.2">
      <c r="A42" s="4" t="s">
        <v>26</v>
      </c>
      <c r="B42" s="11">
        <f>B36/(B9-B31)*100</f>
        <v>17.532385088482521</v>
      </c>
      <c r="C42" s="11">
        <f t="shared" ref="C42:F42" si="34">C36/(C9-C31)*100</f>
        <v>4.1622871557704437</v>
      </c>
      <c r="D42" s="11">
        <f t="shared" si="34"/>
        <v>13.700484830935267</v>
      </c>
      <c r="E42" s="11">
        <f t="shared" si="34"/>
        <v>4.0906578220011056</v>
      </c>
      <c r="F42" s="11">
        <f t="shared" si="34"/>
        <v>21.029307260215759</v>
      </c>
      <c r="G42" s="11">
        <f>G36/(G9-G31)*100</f>
        <v>4.2062415196743554</v>
      </c>
      <c r="H42" s="11">
        <f>H36/(H9-H31)*100</f>
        <v>16.921816059334027</v>
      </c>
      <c r="I42" s="11">
        <f t="shared" ref="I42:L42" si="35">I36/(I9-I31)*100</f>
        <v>4.3783657223132755</v>
      </c>
      <c r="J42" s="11">
        <f t="shared" si="35"/>
        <v>13.029865685886543</v>
      </c>
      <c r="K42" s="11">
        <f t="shared" si="35"/>
        <v>4.5186640471512778</v>
      </c>
      <c r="L42" s="11">
        <f t="shared" si="35"/>
        <v>20.469341782805653</v>
      </c>
      <c r="M42" s="11">
        <f>M36/(M9-M31)*100</f>
        <v>4.3002915451895047</v>
      </c>
      <c r="N42" s="11">
        <f>N36/(N9-N31)*100</f>
        <v>-49.181322013341415</v>
      </c>
      <c r="O42" s="11">
        <f t="shared" ref="O42:R42" si="36">O36/(O9-O31)*100</f>
        <v>2.263374485596708</v>
      </c>
      <c r="P42" s="11">
        <f t="shared" si="36"/>
        <v>-64.834166288050881</v>
      </c>
      <c r="Q42" s="11">
        <f t="shared" si="36"/>
        <v>1.773049645390071</v>
      </c>
      <c r="R42" s="11">
        <f t="shared" si="36"/>
        <v>-36.635105608157318</v>
      </c>
      <c r="S42" s="11">
        <f>S36/(S9-S31)*100</f>
        <v>2.9411764705882351</v>
      </c>
    </row>
    <row r="43" spans="1:19" ht="18" customHeight="1" x14ac:dyDescent="0.2">
      <c r="A43" s="4" t="s">
        <v>27</v>
      </c>
      <c r="B43" s="11">
        <f>B37/(B9-B31)*100</f>
        <v>7.0341644479131276</v>
      </c>
      <c r="C43" s="11">
        <f t="shared" ref="C43:G43" si="37">C37/(C9-C31)*100</f>
        <v>1.0931259196972882</v>
      </c>
      <c r="D43" s="11">
        <f t="shared" si="37"/>
        <v>4.328651982171996</v>
      </c>
      <c r="E43" s="11">
        <f t="shared" si="37"/>
        <v>0.71862907683803212</v>
      </c>
      <c r="F43" s="11">
        <f t="shared" si="37"/>
        <v>9.5031656983284112</v>
      </c>
      <c r="G43" s="11">
        <f t="shared" si="37"/>
        <v>1.3229308005427409</v>
      </c>
      <c r="H43" s="11">
        <f>H37/(H9-H31)*100</f>
        <v>6.9152114671999678</v>
      </c>
      <c r="I43" s="11">
        <f t="shared" ref="I43:M43" si="38">I37/(I9-I31)*100</f>
        <v>1.287754624209787</v>
      </c>
      <c r="J43" s="11">
        <f t="shared" si="38"/>
        <v>4.2319420843129496</v>
      </c>
      <c r="K43" s="11">
        <f t="shared" si="38"/>
        <v>0.78585461689587421</v>
      </c>
      <c r="L43" s="11">
        <f t="shared" si="38"/>
        <v>9.36102044352657</v>
      </c>
      <c r="M43" s="11">
        <f t="shared" si="38"/>
        <v>1.5670553935860059</v>
      </c>
      <c r="N43" s="11">
        <f>N37/(N9-N31)*100</f>
        <v>-5.9632100262785528</v>
      </c>
      <c r="O43" s="11">
        <f t="shared" ref="O43:S43" si="39">O37/(O9-O31)*100</f>
        <v>-0.61728395061728392</v>
      </c>
      <c r="P43" s="11">
        <f t="shared" si="39"/>
        <v>-6.996819627442072</v>
      </c>
      <c r="Q43" s="11">
        <f t="shared" si="39"/>
        <v>0.3546099290780142</v>
      </c>
      <c r="R43" s="11">
        <f t="shared" si="39"/>
        <v>-5.1347414420975968</v>
      </c>
      <c r="S43" s="11">
        <f t="shared" si="39"/>
        <v>-1.9607843137254901</v>
      </c>
    </row>
    <row r="44" spans="1:19" x14ac:dyDescent="0.2">
      <c r="A44" s="6" t="s">
        <v>30</v>
      </c>
    </row>
  </sheetData>
  <mergeCells count="13">
    <mergeCell ref="A38:S38"/>
    <mergeCell ref="B7:C7"/>
    <mergeCell ref="D7:E7"/>
    <mergeCell ref="N6:S6"/>
    <mergeCell ref="B6:G6"/>
    <mergeCell ref="F7:G7"/>
    <mergeCell ref="J7:K7"/>
    <mergeCell ref="L7:M7"/>
    <mergeCell ref="H7:I7"/>
    <mergeCell ref="H6:M6"/>
    <mergeCell ref="N7:O7"/>
    <mergeCell ref="P7:Q7"/>
    <mergeCell ref="R7:S7"/>
  </mergeCells>
  <phoneticPr fontId="1"/>
  <pageMargins left="0.7" right="0.7" top="0.75" bottom="0.75" header="0.3" footer="0.3"/>
  <pageSetup paperSize="9" scale="6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S44"/>
  <sheetViews>
    <sheetView view="pageBreakPreview" zoomScale="75" zoomScaleNormal="70" zoomScaleSheetLayoutView="75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59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45</v>
      </c>
    </row>
    <row r="6" spans="1:19" s="1" customFormat="1" ht="18" customHeight="1" x14ac:dyDescent="0.2">
      <c r="A6" s="2" t="s">
        <v>0</v>
      </c>
      <c r="B6" s="16" t="s">
        <v>56</v>
      </c>
      <c r="C6" s="17"/>
      <c r="D6" s="17"/>
      <c r="E6" s="17"/>
      <c r="F6" s="17"/>
      <c r="G6" s="18"/>
      <c r="H6" s="16" t="s">
        <v>57</v>
      </c>
      <c r="I6" s="17"/>
      <c r="J6" s="17"/>
      <c r="K6" s="17"/>
      <c r="L6" s="17"/>
      <c r="M6" s="18"/>
      <c r="N6" s="16" t="s">
        <v>58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31</v>
      </c>
      <c r="C7" s="15"/>
      <c r="D7" s="14" t="s">
        <v>32</v>
      </c>
      <c r="E7" s="15"/>
      <c r="F7" s="14" t="s">
        <v>33</v>
      </c>
      <c r="G7" s="15"/>
      <c r="H7" s="14" t="s">
        <v>31</v>
      </c>
      <c r="I7" s="15"/>
      <c r="J7" s="14" t="s">
        <v>32</v>
      </c>
      <c r="K7" s="15"/>
      <c r="L7" s="14" t="s">
        <v>33</v>
      </c>
      <c r="M7" s="15"/>
      <c r="N7" s="14" t="s">
        <v>31</v>
      </c>
      <c r="O7" s="15"/>
      <c r="P7" s="14" t="s">
        <v>32</v>
      </c>
      <c r="Q7" s="15"/>
      <c r="R7" s="14" t="s">
        <v>33</v>
      </c>
      <c r="S7" s="15"/>
    </row>
    <row r="8" spans="1:19" s="1" customFormat="1" ht="18" customHeight="1" x14ac:dyDescent="0.2">
      <c r="A8" s="3"/>
      <c r="B8" s="8"/>
      <c r="C8" s="9" t="s">
        <v>35</v>
      </c>
      <c r="D8" s="8"/>
      <c r="E8" s="9" t="s">
        <v>35</v>
      </c>
      <c r="F8" s="8"/>
      <c r="G8" s="9" t="s">
        <v>35</v>
      </c>
      <c r="H8" s="8"/>
      <c r="I8" s="9" t="s">
        <v>35</v>
      </c>
      <c r="J8" s="8"/>
      <c r="K8" s="9" t="s">
        <v>35</v>
      </c>
      <c r="L8" s="8"/>
      <c r="M8" s="9" t="s">
        <v>35</v>
      </c>
      <c r="N8" s="8"/>
      <c r="O8" s="9" t="s">
        <v>35</v>
      </c>
      <c r="P8" s="8"/>
      <c r="Q8" s="9" t="s">
        <v>35</v>
      </c>
      <c r="R8" s="8"/>
      <c r="S8" s="9" t="s">
        <v>35</v>
      </c>
    </row>
    <row r="9" spans="1:19" s="1" customFormat="1" ht="18" customHeight="1" x14ac:dyDescent="0.2">
      <c r="A9" s="4" t="s">
        <v>1</v>
      </c>
      <c r="B9" s="4">
        <f>D9+F9</f>
        <v>5777</v>
      </c>
      <c r="C9" s="4">
        <f>E9+G9</f>
        <v>65</v>
      </c>
      <c r="D9" s="4">
        <f>SUM(D10:D31)</f>
        <v>2769</v>
      </c>
      <c r="E9" s="4">
        <f>SUM(E10:E31)</f>
        <v>35</v>
      </c>
      <c r="F9" s="4">
        <f>SUM(F10:F31)</f>
        <v>3008</v>
      </c>
      <c r="G9" s="4">
        <f>SUM(G10:G31)</f>
        <v>30</v>
      </c>
      <c r="H9" s="4">
        <f>J9+L9</f>
        <v>5915</v>
      </c>
      <c r="I9" s="4">
        <f>K9+M9</f>
        <v>66</v>
      </c>
      <c r="J9" s="4">
        <f>SUM(J10:J31)</f>
        <v>2819</v>
      </c>
      <c r="K9" s="4">
        <f>SUM(K10:K31)</f>
        <v>29</v>
      </c>
      <c r="L9" s="4">
        <f>SUM(L10:L31)</f>
        <v>3096</v>
      </c>
      <c r="M9" s="4">
        <f>SUM(M10:M31)</f>
        <v>37</v>
      </c>
      <c r="N9" s="4">
        <f>B9-H9</f>
        <v>-138</v>
      </c>
      <c r="O9" s="4">
        <f t="shared" ref="O9:S24" si="0">C9-I9</f>
        <v>-1</v>
      </c>
      <c r="P9" s="4">
        <f t="shared" si="0"/>
        <v>-50</v>
      </c>
      <c r="Q9" s="4">
        <f t="shared" si="0"/>
        <v>6</v>
      </c>
      <c r="R9" s="4">
        <f t="shared" si="0"/>
        <v>-88</v>
      </c>
      <c r="S9" s="4">
        <f t="shared" si="0"/>
        <v>-7</v>
      </c>
    </row>
    <row r="10" spans="1:19" s="1" customFormat="1" ht="18" customHeight="1" x14ac:dyDescent="0.2">
      <c r="A10" s="4" t="s">
        <v>2</v>
      </c>
      <c r="B10" s="4">
        <f t="shared" ref="B10:C30" si="1">D10+F10</f>
        <v>120</v>
      </c>
      <c r="C10" s="4">
        <f t="shared" si="1"/>
        <v>1</v>
      </c>
      <c r="D10" s="4">
        <v>64</v>
      </c>
      <c r="E10" s="4">
        <v>0</v>
      </c>
      <c r="F10" s="4">
        <v>56</v>
      </c>
      <c r="G10" s="4">
        <v>1</v>
      </c>
      <c r="H10" s="4">
        <f t="shared" ref="H10:I30" si="2">J10+L10</f>
        <v>143</v>
      </c>
      <c r="I10" s="4">
        <f t="shared" si="2"/>
        <v>3</v>
      </c>
      <c r="J10" s="4">
        <v>76</v>
      </c>
      <c r="K10" s="4">
        <v>0</v>
      </c>
      <c r="L10" s="4">
        <v>67</v>
      </c>
      <c r="M10" s="4">
        <v>3</v>
      </c>
      <c r="N10" s="4">
        <f t="shared" ref="N10:S31" si="3">B10-H10</f>
        <v>-23</v>
      </c>
      <c r="O10" s="4">
        <f t="shared" si="0"/>
        <v>-2</v>
      </c>
      <c r="P10" s="4">
        <f t="shared" si="0"/>
        <v>-12</v>
      </c>
      <c r="Q10" s="4">
        <f t="shared" si="0"/>
        <v>0</v>
      </c>
      <c r="R10" s="4">
        <f t="shared" si="0"/>
        <v>-11</v>
      </c>
      <c r="S10" s="4">
        <f t="shared" si="0"/>
        <v>-2</v>
      </c>
    </row>
    <row r="11" spans="1:19" s="1" customFormat="1" ht="18" customHeight="1" x14ac:dyDescent="0.2">
      <c r="A11" s="4" t="s">
        <v>3</v>
      </c>
      <c r="B11" s="4">
        <f t="shared" si="1"/>
        <v>232</v>
      </c>
      <c r="C11" s="4">
        <f t="shared" si="1"/>
        <v>2</v>
      </c>
      <c r="D11" s="4">
        <v>121</v>
      </c>
      <c r="E11" s="4">
        <v>0</v>
      </c>
      <c r="F11" s="4">
        <v>111</v>
      </c>
      <c r="G11" s="4">
        <v>2</v>
      </c>
      <c r="H11" s="4">
        <f t="shared" si="2"/>
        <v>230</v>
      </c>
      <c r="I11" s="4">
        <f t="shared" si="2"/>
        <v>3</v>
      </c>
      <c r="J11" s="4">
        <v>119</v>
      </c>
      <c r="K11" s="4">
        <v>2</v>
      </c>
      <c r="L11" s="4">
        <v>111</v>
      </c>
      <c r="M11" s="4">
        <v>1</v>
      </c>
      <c r="N11" s="4">
        <f t="shared" si="3"/>
        <v>2</v>
      </c>
      <c r="O11" s="4">
        <f t="shared" si="0"/>
        <v>-1</v>
      </c>
      <c r="P11" s="4">
        <f t="shared" si="0"/>
        <v>2</v>
      </c>
      <c r="Q11" s="4">
        <f t="shared" si="0"/>
        <v>-2</v>
      </c>
      <c r="R11" s="4">
        <f t="shared" si="0"/>
        <v>0</v>
      </c>
      <c r="S11" s="4">
        <f t="shared" si="0"/>
        <v>1</v>
      </c>
    </row>
    <row r="12" spans="1:19" s="1" customFormat="1" ht="18" customHeight="1" x14ac:dyDescent="0.2">
      <c r="A12" s="4" t="s">
        <v>4</v>
      </c>
      <c r="B12" s="4">
        <f t="shared" si="1"/>
        <v>258</v>
      </c>
      <c r="C12" s="4">
        <f t="shared" si="1"/>
        <v>3</v>
      </c>
      <c r="D12" s="4">
        <v>133</v>
      </c>
      <c r="E12" s="4">
        <v>3</v>
      </c>
      <c r="F12" s="4">
        <v>125</v>
      </c>
      <c r="G12" s="4">
        <v>0</v>
      </c>
      <c r="H12" s="4">
        <f t="shared" si="2"/>
        <v>287</v>
      </c>
      <c r="I12" s="4">
        <f t="shared" si="2"/>
        <v>1</v>
      </c>
      <c r="J12" s="4">
        <v>142</v>
      </c>
      <c r="K12" s="4">
        <v>1</v>
      </c>
      <c r="L12" s="4">
        <v>145</v>
      </c>
      <c r="M12" s="4">
        <v>0</v>
      </c>
      <c r="N12" s="4">
        <f t="shared" si="3"/>
        <v>-29</v>
      </c>
      <c r="O12" s="4">
        <f t="shared" si="0"/>
        <v>2</v>
      </c>
      <c r="P12" s="4">
        <f t="shared" si="0"/>
        <v>-9</v>
      </c>
      <c r="Q12" s="4">
        <f t="shared" si="0"/>
        <v>2</v>
      </c>
      <c r="R12" s="4">
        <f t="shared" si="0"/>
        <v>-20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273</v>
      </c>
      <c r="C13" s="4">
        <f t="shared" si="1"/>
        <v>0</v>
      </c>
      <c r="D13" s="4">
        <v>141</v>
      </c>
      <c r="E13" s="4">
        <v>0</v>
      </c>
      <c r="F13" s="4">
        <v>132</v>
      </c>
      <c r="G13" s="4">
        <v>0</v>
      </c>
      <c r="H13" s="4">
        <f t="shared" si="2"/>
        <v>246</v>
      </c>
      <c r="I13" s="4">
        <f t="shared" si="2"/>
        <v>0</v>
      </c>
      <c r="J13" s="4">
        <v>131</v>
      </c>
      <c r="K13" s="4">
        <v>0</v>
      </c>
      <c r="L13" s="4">
        <v>115</v>
      </c>
      <c r="M13" s="4">
        <v>0</v>
      </c>
      <c r="N13" s="4">
        <f t="shared" si="3"/>
        <v>27</v>
      </c>
      <c r="O13" s="4">
        <f t="shared" si="0"/>
        <v>0</v>
      </c>
      <c r="P13" s="4">
        <f t="shared" si="0"/>
        <v>10</v>
      </c>
      <c r="Q13" s="4">
        <f t="shared" si="0"/>
        <v>0</v>
      </c>
      <c r="R13" s="4">
        <f t="shared" si="0"/>
        <v>17</v>
      </c>
      <c r="S13" s="4">
        <f t="shared" si="0"/>
        <v>0</v>
      </c>
    </row>
    <row r="14" spans="1:19" s="1" customFormat="1" ht="18" customHeight="1" x14ac:dyDescent="0.2">
      <c r="A14" s="4" t="s">
        <v>6</v>
      </c>
      <c r="B14" s="4">
        <f t="shared" si="1"/>
        <v>133</v>
      </c>
      <c r="C14" s="4">
        <f t="shared" si="1"/>
        <v>10</v>
      </c>
      <c r="D14" s="4">
        <v>78</v>
      </c>
      <c r="E14" s="4">
        <v>10</v>
      </c>
      <c r="F14" s="4">
        <v>55</v>
      </c>
      <c r="G14" s="4">
        <v>0</v>
      </c>
      <c r="H14" s="4">
        <f t="shared" si="2"/>
        <v>145</v>
      </c>
      <c r="I14" s="4">
        <f t="shared" si="2"/>
        <v>8</v>
      </c>
      <c r="J14" s="4">
        <v>80</v>
      </c>
      <c r="K14" s="4">
        <v>8</v>
      </c>
      <c r="L14" s="4">
        <v>65</v>
      </c>
      <c r="M14" s="4">
        <v>0</v>
      </c>
      <c r="N14" s="4">
        <f t="shared" si="3"/>
        <v>-12</v>
      </c>
      <c r="O14" s="4">
        <f t="shared" si="0"/>
        <v>2</v>
      </c>
      <c r="P14" s="4">
        <f t="shared" si="0"/>
        <v>-2</v>
      </c>
      <c r="Q14" s="4">
        <f t="shared" si="0"/>
        <v>2</v>
      </c>
      <c r="R14" s="4">
        <f t="shared" si="0"/>
        <v>-10</v>
      </c>
      <c r="S14" s="4">
        <f t="shared" si="0"/>
        <v>0</v>
      </c>
    </row>
    <row r="15" spans="1:19" s="1" customFormat="1" ht="18" customHeight="1" x14ac:dyDescent="0.2">
      <c r="A15" s="4" t="s">
        <v>7</v>
      </c>
      <c r="B15" s="4">
        <f t="shared" si="1"/>
        <v>122</v>
      </c>
      <c r="C15" s="4">
        <f t="shared" si="1"/>
        <v>18</v>
      </c>
      <c r="D15" s="4">
        <v>70</v>
      </c>
      <c r="E15" s="4">
        <v>11</v>
      </c>
      <c r="F15" s="4">
        <v>52</v>
      </c>
      <c r="G15" s="4">
        <v>7</v>
      </c>
      <c r="H15" s="4">
        <f t="shared" si="2"/>
        <v>126</v>
      </c>
      <c r="I15" s="4">
        <f t="shared" si="2"/>
        <v>14</v>
      </c>
      <c r="J15" s="4">
        <v>73</v>
      </c>
      <c r="K15" s="4">
        <v>7</v>
      </c>
      <c r="L15" s="4">
        <v>53</v>
      </c>
      <c r="M15" s="4">
        <v>7</v>
      </c>
      <c r="N15" s="4">
        <f t="shared" si="3"/>
        <v>-4</v>
      </c>
      <c r="O15" s="4">
        <f t="shared" si="0"/>
        <v>4</v>
      </c>
      <c r="P15" s="4">
        <f t="shared" si="0"/>
        <v>-3</v>
      </c>
      <c r="Q15" s="4">
        <f t="shared" si="0"/>
        <v>4</v>
      </c>
      <c r="R15" s="4">
        <f t="shared" si="0"/>
        <v>-1</v>
      </c>
      <c r="S15" s="4">
        <f t="shared" si="0"/>
        <v>0</v>
      </c>
    </row>
    <row r="16" spans="1:19" s="1" customFormat="1" ht="18" customHeight="1" x14ac:dyDescent="0.2">
      <c r="A16" s="4" t="s">
        <v>8</v>
      </c>
      <c r="B16" s="4">
        <f t="shared" si="1"/>
        <v>194</v>
      </c>
      <c r="C16" s="4">
        <f t="shared" si="1"/>
        <v>9</v>
      </c>
      <c r="D16" s="4">
        <v>104</v>
      </c>
      <c r="E16" s="4">
        <v>5</v>
      </c>
      <c r="F16" s="4">
        <v>90</v>
      </c>
      <c r="G16" s="4">
        <v>4</v>
      </c>
      <c r="H16" s="4">
        <f t="shared" si="2"/>
        <v>223</v>
      </c>
      <c r="I16" s="4">
        <f t="shared" si="2"/>
        <v>13</v>
      </c>
      <c r="J16" s="4">
        <v>116</v>
      </c>
      <c r="K16" s="4">
        <v>5</v>
      </c>
      <c r="L16" s="4">
        <v>107</v>
      </c>
      <c r="M16" s="4">
        <v>8</v>
      </c>
      <c r="N16" s="4">
        <f t="shared" si="3"/>
        <v>-29</v>
      </c>
      <c r="O16" s="4">
        <f t="shared" si="0"/>
        <v>-4</v>
      </c>
      <c r="P16" s="4">
        <f t="shared" si="0"/>
        <v>-12</v>
      </c>
      <c r="Q16" s="4">
        <f t="shared" si="0"/>
        <v>0</v>
      </c>
      <c r="R16" s="4">
        <f t="shared" si="0"/>
        <v>-17</v>
      </c>
      <c r="S16" s="4">
        <f t="shared" si="0"/>
        <v>-4</v>
      </c>
    </row>
    <row r="17" spans="1:19" s="1" customFormat="1" ht="18" customHeight="1" x14ac:dyDescent="0.2">
      <c r="A17" s="4" t="s">
        <v>9</v>
      </c>
      <c r="B17" s="4">
        <f t="shared" si="1"/>
        <v>255</v>
      </c>
      <c r="C17" s="4">
        <f t="shared" si="1"/>
        <v>3</v>
      </c>
      <c r="D17" s="4">
        <v>131</v>
      </c>
      <c r="E17" s="4">
        <v>2</v>
      </c>
      <c r="F17" s="4">
        <v>124</v>
      </c>
      <c r="G17" s="4">
        <v>1</v>
      </c>
      <c r="H17" s="4">
        <f t="shared" si="2"/>
        <v>289</v>
      </c>
      <c r="I17" s="4">
        <f t="shared" si="2"/>
        <v>7</v>
      </c>
      <c r="J17" s="4">
        <v>138</v>
      </c>
      <c r="K17" s="4">
        <v>2</v>
      </c>
      <c r="L17" s="4">
        <v>151</v>
      </c>
      <c r="M17" s="4">
        <v>5</v>
      </c>
      <c r="N17" s="4">
        <f t="shared" si="3"/>
        <v>-34</v>
      </c>
      <c r="O17" s="4">
        <f t="shared" si="0"/>
        <v>-4</v>
      </c>
      <c r="P17" s="4">
        <f t="shared" si="0"/>
        <v>-7</v>
      </c>
      <c r="Q17" s="4">
        <f t="shared" si="0"/>
        <v>0</v>
      </c>
      <c r="R17" s="4">
        <f t="shared" si="0"/>
        <v>-27</v>
      </c>
      <c r="S17" s="4">
        <f t="shared" si="0"/>
        <v>-4</v>
      </c>
    </row>
    <row r="18" spans="1:19" s="1" customFormat="1" ht="18" customHeight="1" x14ac:dyDescent="0.2">
      <c r="A18" s="4" t="s">
        <v>10</v>
      </c>
      <c r="B18" s="4">
        <f t="shared" si="1"/>
        <v>331</v>
      </c>
      <c r="C18" s="4">
        <f t="shared" si="1"/>
        <v>5</v>
      </c>
      <c r="D18" s="4">
        <v>162</v>
      </c>
      <c r="E18" s="4">
        <v>2</v>
      </c>
      <c r="F18" s="4">
        <v>169</v>
      </c>
      <c r="G18" s="4">
        <v>3</v>
      </c>
      <c r="H18" s="4">
        <f t="shared" si="2"/>
        <v>327</v>
      </c>
      <c r="I18" s="4">
        <f t="shared" si="2"/>
        <v>4</v>
      </c>
      <c r="J18" s="4">
        <v>171</v>
      </c>
      <c r="K18" s="4">
        <v>2</v>
      </c>
      <c r="L18" s="4">
        <v>156</v>
      </c>
      <c r="M18" s="4">
        <v>2</v>
      </c>
      <c r="N18" s="4">
        <f t="shared" si="3"/>
        <v>4</v>
      </c>
      <c r="O18" s="4">
        <f t="shared" si="0"/>
        <v>1</v>
      </c>
      <c r="P18" s="4">
        <f t="shared" si="0"/>
        <v>-9</v>
      </c>
      <c r="Q18" s="4">
        <f t="shared" si="0"/>
        <v>0</v>
      </c>
      <c r="R18" s="4">
        <f t="shared" si="0"/>
        <v>13</v>
      </c>
      <c r="S18" s="4">
        <f t="shared" si="0"/>
        <v>1</v>
      </c>
    </row>
    <row r="19" spans="1:19" s="1" customFormat="1" ht="18" customHeight="1" x14ac:dyDescent="0.2">
      <c r="A19" s="4" t="s">
        <v>11</v>
      </c>
      <c r="B19" s="4">
        <f t="shared" si="1"/>
        <v>371</v>
      </c>
      <c r="C19" s="4">
        <f t="shared" si="1"/>
        <v>3</v>
      </c>
      <c r="D19" s="4">
        <v>191</v>
      </c>
      <c r="E19" s="4">
        <v>0</v>
      </c>
      <c r="F19" s="4">
        <v>180</v>
      </c>
      <c r="G19" s="4">
        <v>3</v>
      </c>
      <c r="H19" s="4">
        <f t="shared" si="2"/>
        <v>378</v>
      </c>
      <c r="I19" s="4">
        <f t="shared" si="2"/>
        <v>2</v>
      </c>
      <c r="J19" s="4">
        <v>190</v>
      </c>
      <c r="K19" s="4">
        <v>0</v>
      </c>
      <c r="L19" s="4">
        <v>188</v>
      </c>
      <c r="M19" s="4">
        <v>2</v>
      </c>
      <c r="N19" s="4">
        <f t="shared" si="3"/>
        <v>-7</v>
      </c>
      <c r="O19" s="4">
        <f t="shared" si="0"/>
        <v>1</v>
      </c>
      <c r="P19" s="4">
        <f t="shared" si="0"/>
        <v>1</v>
      </c>
      <c r="Q19" s="4">
        <f t="shared" si="0"/>
        <v>0</v>
      </c>
      <c r="R19" s="4">
        <f t="shared" si="0"/>
        <v>-8</v>
      </c>
      <c r="S19" s="4">
        <f t="shared" si="0"/>
        <v>1</v>
      </c>
    </row>
    <row r="20" spans="1:19" s="1" customFormat="1" ht="18" customHeight="1" x14ac:dyDescent="0.2">
      <c r="A20" s="4" t="s">
        <v>12</v>
      </c>
      <c r="B20" s="4">
        <f t="shared" si="1"/>
        <v>334</v>
      </c>
      <c r="C20" s="4">
        <f t="shared" si="1"/>
        <v>2</v>
      </c>
      <c r="D20" s="4">
        <v>174</v>
      </c>
      <c r="E20" s="4">
        <v>0</v>
      </c>
      <c r="F20" s="4">
        <v>160</v>
      </c>
      <c r="G20" s="4">
        <v>2</v>
      </c>
      <c r="H20" s="4">
        <f t="shared" si="2"/>
        <v>312</v>
      </c>
      <c r="I20" s="4">
        <f t="shared" si="2"/>
        <v>2</v>
      </c>
      <c r="J20" s="4">
        <v>160</v>
      </c>
      <c r="K20" s="4">
        <v>0</v>
      </c>
      <c r="L20" s="4">
        <v>152</v>
      </c>
      <c r="M20" s="4">
        <v>2</v>
      </c>
      <c r="N20" s="4">
        <f t="shared" si="3"/>
        <v>22</v>
      </c>
      <c r="O20" s="4">
        <f t="shared" si="0"/>
        <v>0</v>
      </c>
      <c r="P20" s="4">
        <f t="shared" si="0"/>
        <v>14</v>
      </c>
      <c r="Q20" s="4">
        <f t="shared" si="0"/>
        <v>0</v>
      </c>
      <c r="R20" s="4">
        <f t="shared" si="0"/>
        <v>8</v>
      </c>
      <c r="S20" s="4">
        <f t="shared" si="0"/>
        <v>0</v>
      </c>
    </row>
    <row r="21" spans="1:19" s="1" customFormat="1" ht="18" customHeight="1" x14ac:dyDescent="0.2">
      <c r="A21" s="4" t="s">
        <v>13</v>
      </c>
      <c r="B21" s="4">
        <f t="shared" si="1"/>
        <v>326</v>
      </c>
      <c r="C21" s="4">
        <f t="shared" si="1"/>
        <v>2</v>
      </c>
      <c r="D21" s="4">
        <v>145</v>
      </c>
      <c r="E21" s="4">
        <v>0</v>
      </c>
      <c r="F21" s="4">
        <v>181</v>
      </c>
      <c r="G21" s="4">
        <v>2</v>
      </c>
      <c r="H21" s="4">
        <f t="shared" si="2"/>
        <v>348</v>
      </c>
      <c r="I21" s="4">
        <f t="shared" si="2"/>
        <v>2</v>
      </c>
      <c r="J21" s="4">
        <v>160</v>
      </c>
      <c r="K21" s="4">
        <v>0</v>
      </c>
      <c r="L21" s="4">
        <v>188</v>
      </c>
      <c r="M21" s="4">
        <v>2</v>
      </c>
      <c r="N21" s="4">
        <f t="shared" si="3"/>
        <v>-22</v>
      </c>
      <c r="O21" s="4">
        <f t="shared" si="0"/>
        <v>0</v>
      </c>
      <c r="P21" s="4">
        <f t="shared" si="0"/>
        <v>-15</v>
      </c>
      <c r="Q21" s="4">
        <f t="shared" si="0"/>
        <v>0</v>
      </c>
      <c r="R21" s="4">
        <f t="shared" si="0"/>
        <v>-7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427</v>
      </c>
      <c r="C22" s="4">
        <f t="shared" si="1"/>
        <v>1</v>
      </c>
      <c r="D22" s="4">
        <v>222</v>
      </c>
      <c r="E22" s="4">
        <v>0</v>
      </c>
      <c r="F22" s="4">
        <v>205</v>
      </c>
      <c r="G22" s="4">
        <v>1</v>
      </c>
      <c r="H22" s="4">
        <f t="shared" si="2"/>
        <v>455</v>
      </c>
      <c r="I22" s="4">
        <f t="shared" si="2"/>
        <v>1</v>
      </c>
      <c r="J22" s="4">
        <v>234</v>
      </c>
      <c r="K22" s="4">
        <v>0</v>
      </c>
      <c r="L22" s="4">
        <v>221</v>
      </c>
      <c r="M22" s="4">
        <v>1</v>
      </c>
      <c r="N22" s="4">
        <f t="shared" si="3"/>
        <v>-28</v>
      </c>
      <c r="O22" s="4">
        <f t="shared" si="0"/>
        <v>0</v>
      </c>
      <c r="P22" s="4">
        <f t="shared" si="0"/>
        <v>-12</v>
      </c>
      <c r="Q22" s="4">
        <f t="shared" si="0"/>
        <v>0</v>
      </c>
      <c r="R22" s="4">
        <f t="shared" si="0"/>
        <v>-16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511</v>
      </c>
      <c r="C23" s="4">
        <f t="shared" si="1"/>
        <v>1</v>
      </c>
      <c r="D23" s="4">
        <v>250</v>
      </c>
      <c r="E23" s="4">
        <v>0</v>
      </c>
      <c r="F23" s="4">
        <v>261</v>
      </c>
      <c r="G23" s="4">
        <v>1</v>
      </c>
      <c r="H23" s="4">
        <f t="shared" si="2"/>
        <v>538</v>
      </c>
      <c r="I23" s="4">
        <f t="shared" si="2"/>
        <v>1</v>
      </c>
      <c r="J23" s="4">
        <v>262</v>
      </c>
      <c r="K23" s="4">
        <v>0</v>
      </c>
      <c r="L23" s="4">
        <v>276</v>
      </c>
      <c r="M23" s="4">
        <v>1</v>
      </c>
      <c r="N23" s="4">
        <f t="shared" si="3"/>
        <v>-27</v>
      </c>
      <c r="O23" s="4">
        <f t="shared" si="0"/>
        <v>0</v>
      </c>
      <c r="P23" s="4">
        <f t="shared" si="0"/>
        <v>-12</v>
      </c>
      <c r="Q23" s="4">
        <f t="shared" si="0"/>
        <v>0</v>
      </c>
      <c r="R23" s="4">
        <f t="shared" si="0"/>
        <v>-15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622</v>
      </c>
      <c r="C24" s="4">
        <f t="shared" si="1"/>
        <v>0</v>
      </c>
      <c r="D24" s="4">
        <v>317</v>
      </c>
      <c r="E24" s="4">
        <v>0</v>
      </c>
      <c r="F24" s="4">
        <v>305</v>
      </c>
      <c r="G24" s="4">
        <v>0</v>
      </c>
      <c r="H24" s="4">
        <f t="shared" si="2"/>
        <v>602</v>
      </c>
      <c r="I24" s="4">
        <f t="shared" si="2"/>
        <v>0</v>
      </c>
      <c r="J24" s="4">
        <v>310</v>
      </c>
      <c r="K24" s="4">
        <v>0</v>
      </c>
      <c r="L24" s="4">
        <v>292</v>
      </c>
      <c r="M24" s="4">
        <v>0</v>
      </c>
      <c r="N24" s="4">
        <f t="shared" si="3"/>
        <v>20</v>
      </c>
      <c r="O24" s="4">
        <f>C24-I24</f>
        <v>0</v>
      </c>
      <c r="P24" s="4">
        <f t="shared" si="0"/>
        <v>7</v>
      </c>
      <c r="Q24" s="4">
        <f t="shared" si="0"/>
        <v>0</v>
      </c>
      <c r="R24" s="4">
        <f t="shared" si="0"/>
        <v>13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344</v>
      </c>
      <c r="C25" s="4">
        <f t="shared" si="1"/>
        <v>0</v>
      </c>
      <c r="D25" s="4">
        <v>155</v>
      </c>
      <c r="E25" s="4">
        <v>0</v>
      </c>
      <c r="F25" s="4">
        <v>189</v>
      </c>
      <c r="G25" s="4">
        <v>0</v>
      </c>
      <c r="H25" s="4">
        <f t="shared" si="2"/>
        <v>329</v>
      </c>
      <c r="I25" s="4">
        <f t="shared" si="2"/>
        <v>0</v>
      </c>
      <c r="J25" s="4">
        <v>143</v>
      </c>
      <c r="K25" s="4">
        <v>0</v>
      </c>
      <c r="L25" s="4">
        <v>186</v>
      </c>
      <c r="M25" s="4">
        <v>0</v>
      </c>
      <c r="N25" s="4">
        <f t="shared" si="3"/>
        <v>15</v>
      </c>
      <c r="O25" s="4">
        <f t="shared" si="3"/>
        <v>0</v>
      </c>
      <c r="P25" s="4">
        <f t="shared" si="3"/>
        <v>12</v>
      </c>
      <c r="Q25" s="4">
        <f t="shared" si="3"/>
        <v>0</v>
      </c>
      <c r="R25" s="4">
        <f t="shared" si="3"/>
        <v>3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349</v>
      </c>
      <c r="C26" s="4">
        <f t="shared" si="1"/>
        <v>0</v>
      </c>
      <c r="D26" s="4">
        <v>140</v>
      </c>
      <c r="E26" s="4">
        <v>0</v>
      </c>
      <c r="F26" s="4">
        <v>209</v>
      </c>
      <c r="G26" s="4">
        <v>0</v>
      </c>
      <c r="H26" s="4">
        <f t="shared" si="2"/>
        <v>352</v>
      </c>
      <c r="I26" s="4">
        <f t="shared" si="2"/>
        <v>0</v>
      </c>
      <c r="J26" s="4">
        <v>139</v>
      </c>
      <c r="K26" s="4">
        <v>0</v>
      </c>
      <c r="L26" s="4">
        <v>213</v>
      </c>
      <c r="M26" s="4">
        <v>0</v>
      </c>
      <c r="N26" s="4">
        <f t="shared" si="3"/>
        <v>-3</v>
      </c>
      <c r="O26" s="4">
        <f t="shared" si="3"/>
        <v>0</v>
      </c>
      <c r="P26" s="4">
        <f t="shared" si="3"/>
        <v>1</v>
      </c>
      <c r="Q26" s="4">
        <f t="shared" si="3"/>
        <v>0</v>
      </c>
      <c r="R26" s="4">
        <f t="shared" si="3"/>
        <v>-4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306</v>
      </c>
      <c r="C27" s="4">
        <f t="shared" si="1"/>
        <v>1</v>
      </c>
      <c r="D27" s="4">
        <v>98</v>
      </c>
      <c r="E27" s="4">
        <v>1</v>
      </c>
      <c r="F27" s="4">
        <v>208</v>
      </c>
      <c r="G27" s="4">
        <v>0</v>
      </c>
      <c r="H27" s="4">
        <f t="shared" si="2"/>
        <v>329</v>
      </c>
      <c r="I27" s="4">
        <f t="shared" si="2"/>
        <v>1</v>
      </c>
      <c r="J27" s="4">
        <v>110</v>
      </c>
      <c r="K27" s="4">
        <v>1</v>
      </c>
      <c r="L27" s="4">
        <v>219</v>
      </c>
      <c r="M27" s="4">
        <v>0</v>
      </c>
      <c r="N27" s="4">
        <f t="shared" si="3"/>
        <v>-23</v>
      </c>
      <c r="O27" s="4">
        <f t="shared" si="3"/>
        <v>0</v>
      </c>
      <c r="P27" s="4">
        <f t="shared" si="3"/>
        <v>-12</v>
      </c>
      <c r="Q27" s="4">
        <f t="shared" si="3"/>
        <v>0</v>
      </c>
      <c r="R27" s="4">
        <f t="shared" si="3"/>
        <v>-11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170</v>
      </c>
      <c r="C28" s="4">
        <f t="shared" si="1"/>
        <v>0</v>
      </c>
      <c r="D28" s="4">
        <v>50</v>
      </c>
      <c r="E28" s="4">
        <v>0</v>
      </c>
      <c r="F28" s="4">
        <v>120</v>
      </c>
      <c r="G28" s="4">
        <v>0</v>
      </c>
      <c r="H28" s="4">
        <f t="shared" si="2"/>
        <v>166</v>
      </c>
      <c r="I28" s="4">
        <f t="shared" si="2"/>
        <v>0</v>
      </c>
      <c r="J28" s="4">
        <v>43</v>
      </c>
      <c r="K28" s="4">
        <v>0</v>
      </c>
      <c r="L28" s="4">
        <v>123</v>
      </c>
      <c r="M28" s="4">
        <v>0</v>
      </c>
      <c r="N28" s="4">
        <f t="shared" si="3"/>
        <v>4</v>
      </c>
      <c r="O28" s="4">
        <f t="shared" si="3"/>
        <v>0</v>
      </c>
      <c r="P28" s="4">
        <f t="shared" si="3"/>
        <v>7</v>
      </c>
      <c r="Q28" s="4">
        <f t="shared" si="3"/>
        <v>0</v>
      </c>
      <c r="R28" s="4">
        <f t="shared" si="3"/>
        <v>-3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71</v>
      </c>
      <c r="C29" s="4">
        <f t="shared" si="1"/>
        <v>0</v>
      </c>
      <c r="D29" s="4">
        <v>16</v>
      </c>
      <c r="E29" s="4">
        <v>0</v>
      </c>
      <c r="F29" s="4">
        <v>55</v>
      </c>
      <c r="G29" s="4">
        <v>0</v>
      </c>
      <c r="H29" s="4">
        <f t="shared" si="2"/>
        <v>67</v>
      </c>
      <c r="I29" s="4">
        <f t="shared" si="2"/>
        <v>0</v>
      </c>
      <c r="J29" s="4">
        <v>16</v>
      </c>
      <c r="K29" s="4">
        <v>0</v>
      </c>
      <c r="L29" s="4">
        <v>51</v>
      </c>
      <c r="M29" s="4">
        <v>0</v>
      </c>
      <c r="N29" s="4">
        <f t="shared" si="3"/>
        <v>4</v>
      </c>
      <c r="O29" s="4">
        <f t="shared" si="3"/>
        <v>0</v>
      </c>
      <c r="P29" s="4">
        <f t="shared" si="3"/>
        <v>0</v>
      </c>
      <c r="Q29" s="4">
        <f t="shared" si="3"/>
        <v>0</v>
      </c>
      <c r="R29" s="4">
        <f t="shared" si="3"/>
        <v>4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14</v>
      </c>
      <c r="C30" s="4">
        <f>E30+G30</f>
        <v>0</v>
      </c>
      <c r="D30" s="4">
        <v>1</v>
      </c>
      <c r="E30" s="4">
        <v>0</v>
      </c>
      <c r="F30" s="4">
        <v>13</v>
      </c>
      <c r="G30" s="4">
        <v>0</v>
      </c>
      <c r="H30" s="4">
        <f t="shared" si="2"/>
        <v>9</v>
      </c>
      <c r="I30" s="4">
        <f t="shared" si="2"/>
        <v>0</v>
      </c>
      <c r="J30" s="4">
        <v>0</v>
      </c>
      <c r="K30" s="4">
        <v>0</v>
      </c>
      <c r="L30" s="4">
        <v>9</v>
      </c>
      <c r="M30" s="4">
        <v>0</v>
      </c>
      <c r="N30" s="4">
        <f t="shared" si="3"/>
        <v>5</v>
      </c>
      <c r="O30" s="4">
        <f t="shared" si="3"/>
        <v>0</v>
      </c>
      <c r="P30" s="4">
        <f t="shared" si="3"/>
        <v>1</v>
      </c>
      <c r="Q30" s="4">
        <f t="shared" si="3"/>
        <v>0</v>
      </c>
      <c r="R30" s="4">
        <f t="shared" si="3"/>
        <v>4</v>
      </c>
      <c r="S30" s="4">
        <f t="shared" si="3"/>
        <v>0</v>
      </c>
    </row>
    <row r="31" spans="1:19" s="1" customFormat="1" ht="18" customHeight="1" thickBot="1" x14ac:dyDescent="0.25">
      <c r="A31" s="4" t="s">
        <v>36</v>
      </c>
      <c r="B31" s="4">
        <f>D31+F31</f>
        <v>14</v>
      </c>
      <c r="C31" s="4">
        <f>E31+G31</f>
        <v>4</v>
      </c>
      <c r="D31" s="4">
        <v>6</v>
      </c>
      <c r="E31" s="4">
        <v>1</v>
      </c>
      <c r="F31" s="4">
        <v>8</v>
      </c>
      <c r="G31" s="4">
        <v>3</v>
      </c>
      <c r="H31" s="4">
        <f>J31+L31</f>
        <v>14</v>
      </c>
      <c r="I31" s="4">
        <f t="shared" ref="I31" si="4">K31+M31</f>
        <v>4</v>
      </c>
      <c r="J31" s="4">
        <v>6</v>
      </c>
      <c r="K31" s="4">
        <v>1</v>
      </c>
      <c r="L31" s="4">
        <v>8</v>
      </c>
      <c r="M31" s="4">
        <v>3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610</v>
      </c>
      <c r="C33" s="4">
        <f t="shared" ref="C33:G33" si="5">SUM(C10:C12)</f>
        <v>6</v>
      </c>
      <c r="D33" s="4">
        <f t="shared" si="5"/>
        <v>318</v>
      </c>
      <c r="E33" s="4">
        <f t="shared" si="5"/>
        <v>3</v>
      </c>
      <c r="F33" s="4">
        <f t="shared" si="5"/>
        <v>292</v>
      </c>
      <c r="G33" s="4">
        <f t="shared" si="5"/>
        <v>3</v>
      </c>
      <c r="H33" s="4">
        <f>SUM(H10:H12)</f>
        <v>660</v>
      </c>
      <c r="I33" s="4">
        <f t="shared" ref="I33:M33" si="6">SUM(I10:I12)</f>
        <v>7</v>
      </c>
      <c r="J33" s="4">
        <f t="shared" si="6"/>
        <v>337</v>
      </c>
      <c r="K33" s="4">
        <f t="shared" si="6"/>
        <v>3</v>
      </c>
      <c r="L33" s="4">
        <f t="shared" si="6"/>
        <v>323</v>
      </c>
      <c r="M33" s="4">
        <f t="shared" si="6"/>
        <v>4</v>
      </c>
      <c r="N33" s="4">
        <f>SUM(N10:N12)</f>
        <v>-50</v>
      </c>
      <c r="O33" s="4">
        <f t="shared" ref="O33:S33" si="7">SUM(O10:O12)</f>
        <v>-1</v>
      </c>
      <c r="P33" s="4">
        <f t="shared" si="7"/>
        <v>-19</v>
      </c>
      <c r="Q33" s="4">
        <f t="shared" si="7"/>
        <v>0</v>
      </c>
      <c r="R33" s="4">
        <f t="shared" si="7"/>
        <v>-31</v>
      </c>
      <c r="S33" s="4">
        <f t="shared" si="7"/>
        <v>-1</v>
      </c>
    </row>
    <row r="34" spans="1:19" s="1" customFormat="1" ht="18" customHeight="1" x14ac:dyDescent="0.2">
      <c r="A34" s="4" t="s">
        <v>29</v>
      </c>
      <c r="B34" s="4">
        <f>SUM(B13:B22)</f>
        <v>2766</v>
      </c>
      <c r="C34" s="4">
        <f t="shared" ref="C34:G34" si="8">SUM(C13:C22)</f>
        <v>53</v>
      </c>
      <c r="D34" s="4">
        <f t="shared" si="8"/>
        <v>1418</v>
      </c>
      <c r="E34" s="4">
        <f t="shared" si="8"/>
        <v>30</v>
      </c>
      <c r="F34" s="4">
        <f t="shared" si="8"/>
        <v>1348</v>
      </c>
      <c r="G34" s="4">
        <f t="shared" si="8"/>
        <v>23</v>
      </c>
      <c r="H34" s="4">
        <f>SUM(H13:H22)</f>
        <v>2849</v>
      </c>
      <c r="I34" s="4">
        <f t="shared" ref="I34:M34" si="9">SUM(I13:I22)</f>
        <v>53</v>
      </c>
      <c r="J34" s="4">
        <f t="shared" si="9"/>
        <v>1453</v>
      </c>
      <c r="K34" s="4">
        <f t="shared" si="9"/>
        <v>24</v>
      </c>
      <c r="L34" s="4">
        <f t="shared" si="9"/>
        <v>1396</v>
      </c>
      <c r="M34" s="4">
        <f t="shared" si="9"/>
        <v>29</v>
      </c>
      <c r="N34" s="4">
        <f>SUM(N13:N22)</f>
        <v>-83</v>
      </c>
      <c r="O34" s="4">
        <f t="shared" ref="O34:S34" si="10">SUM(O13:O22)</f>
        <v>0</v>
      </c>
      <c r="P34" s="4">
        <f t="shared" si="10"/>
        <v>-35</v>
      </c>
      <c r="Q34" s="4">
        <f t="shared" si="10"/>
        <v>6</v>
      </c>
      <c r="R34" s="4">
        <f t="shared" si="10"/>
        <v>-48</v>
      </c>
      <c r="S34" s="4">
        <f t="shared" si="10"/>
        <v>-6</v>
      </c>
    </row>
    <row r="35" spans="1:19" s="1" customFormat="1" ht="18" customHeight="1" x14ac:dyDescent="0.2">
      <c r="A35" s="4" t="s">
        <v>25</v>
      </c>
      <c r="B35" s="4">
        <f>SUM(B23:B30)</f>
        <v>2387</v>
      </c>
      <c r="C35" s="4">
        <f t="shared" ref="C35:G35" si="11">SUM(C23:C30)</f>
        <v>2</v>
      </c>
      <c r="D35" s="4">
        <f t="shared" si="11"/>
        <v>1027</v>
      </c>
      <c r="E35" s="4">
        <f t="shared" si="11"/>
        <v>1</v>
      </c>
      <c r="F35" s="4">
        <f t="shared" si="11"/>
        <v>1360</v>
      </c>
      <c r="G35" s="4">
        <f t="shared" si="11"/>
        <v>1</v>
      </c>
      <c r="H35" s="4">
        <f>SUM(H23:H30)</f>
        <v>2392</v>
      </c>
      <c r="I35" s="4">
        <f t="shared" ref="I35:M35" si="12">SUM(I23:I30)</f>
        <v>2</v>
      </c>
      <c r="J35" s="4">
        <f t="shared" si="12"/>
        <v>1023</v>
      </c>
      <c r="K35" s="4">
        <f t="shared" si="12"/>
        <v>1</v>
      </c>
      <c r="L35" s="4">
        <f t="shared" si="12"/>
        <v>1369</v>
      </c>
      <c r="M35" s="4">
        <f t="shared" si="12"/>
        <v>1</v>
      </c>
      <c r="N35" s="4">
        <f>SUM(N23:N30)</f>
        <v>-5</v>
      </c>
      <c r="O35" s="4">
        <f t="shared" ref="O35:R35" si="13">SUM(O23:O30)</f>
        <v>0</v>
      </c>
      <c r="P35" s="4">
        <f t="shared" si="13"/>
        <v>4</v>
      </c>
      <c r="Q35" s="4">
        <f t="shared" si="13"/>
        <v>0</v>
      </c>
      <c r="R35" s="4">
        <f t="shared" si="13"/>
        <v>-9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1254</v>
      </c>
      <c r="C36" s="4">
        <f t="shared" ref="C36:G36" si="14">SUM(C25:C30)</f>
        <v>1</v>
      </c>
      <c r="D36" s="4">
        <f t="shared" si="14"/>
        <v>460</v>
      </c>
      <c r="E36" s="4">
        <f t="shared" si="14"/>
        <v>1</v>
      </c>
      <c r="F36" s="4">
        <f t="shared" si="14"/>
        <v>794</v>
      </c>
      <c r="G36" s="4">
        <f t="shared" si="14"/>
        <v>0</v>
      </c>
      <c r="H36" s="4">
        <f>SUM(H25:H30)</f>
        <v>1252</v>
      </c>
      <c r="I36" s="4">
        <f t="shared" ref="I36:M36" si="15">SUM(I25:I30)</f>
        <v>1</v>
      </c>
      <c r="J36" s="4">
        <f t="shared" si="15"/>
        <v>451</v>
      </c>
      <c r="K36" s="4">
        <f t="shared" si="15"/>
        <v>1</v>
      </c>
      <c r="L36" s="4">
        <f t="shared" si="15"/>
        <v>801</v>
      </c>
      <c r="M36" s="4">
        <f t="shared" si="15"/>
        <v>0</v>
      </c>
      <c r="N36" s="4">
        <f>SUM(N25:N30)</f>
        <v>2</v>
      </c>
      <c r="O36" s="4">
        <f t="shared" ref="O36:S36" si="16">SUM(O25:O30)</f>
        <v>0</v>
      </c>
      <c r="P36" s="4">
        <f t="shared" si="16"/>
        <v>9</v>
      </c>
      <c r="Q36" s="4">
        <f t="shared" si="16"/>
        <v>0</v>
      </c>
      <c r="R36" s="4">
        <f t="shared" si="16"/>
        <v>-7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561</v>
      </c>
      <c r="C37" s="4">
        <f t="shared" ref="C37:G37" si="17">SUM(C27:C30)</f>
        <v>1</v>
      </c>
      <c r="D37" s="4">
        <f t="shared" si="17"/>
        <v>165</v>
      </c>
      <c r="E37" s="4">
        <f t="shared" si="17"/>
        <v>1</v>
      </c>
      <c r="F37" s="4">
        <f t="shared" si="17"/>
        <v>396</v>
      </c>
      <c r="G37" s="4">
        <f t="shared" si="17"/>
        <v>0</v>
      </c>
      <c r="H37" s="4">
        <f>SUM(H27:H30)</f>
        <v>571</v>
      </c>
      <c r="I37" s="4">
        <f t="shared" ref="I37:M37" si="18">SUM(I27:I30)</f>
        <v>1</v>
      </c>
      <c r="J37" s="4">
        <f t="shared" si="18"/>
        <v>169</v>
      </c>
      <c r="K37" s="4">
        <f t="shared" si="18"/>
        <v>1</v>
      </c>
      <c r="L37" s="4">
        <f t="shared" si="18"/>
        <v>402</v>
      </c>
      <c r="M37" s="4">
        <f t="shared" si="18"/>
        <v>0</v>
      </c>
      <c r="N37" s="4">
        <f>SUM(N27:N30)</f>
        <v>-10</v>
      </c>
      <c r="O37" s="4">
        <f t="shared" ref="O37:S37" si="19">SUM(O27:O30)</f>
        <v>0</v>
      </c>
      <c r="P37" s="4">
        <f t="shared" si="19"/>
        <v>-4</v>
      </c>
      <c r="Q37" s="4">
        <f t="shared" si="19"/>
        <v>0</v>
      </c>
      <c r="R37" s="4">
        <f t="shared" si="19"/>
        <v>-6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10.584764879403089</v>
      </c>
      <c r="C39" s="11">
        <f t="shared" ref="C39:G39" si="20">C33/(C9-C31)*100</f>
        <v>9.8360655737704921</v>
      </c>
      <c r="D39" s="11">
        <f t="shared" si="20"/>
        <v>11.509229098805646</v>
      </c>
      <c r="E39" s="11">
        <f t="shared" si="20"/>
        <v>8.8235294117647065</v>
      </c>
      <c r="F39" s="11">
        <f t="shared" si="20"/>
        <v>9.7333333333333325</v>
      </c>
      <c r="G39" s="11">
        <f t="shared" si="20"/>
        <v>11.111111111111111</v>
      </c>
      <c r="H39" s="11">
        <f>H33/(H9-H31)*100</f>
        <v>11.184544992374173</v>
      </c>
      <c r="I39" s="11">
        <f t="shared" ref="I39:M39" si="21">I33/(I9-I31)*100</f>
        <v>11.29032258064516</v>
      </c>
      <c r="J39" s="11">
        <f t="shared" si="21"/>
        <v>11.980092428012798</v>
      </c>
      <c r="K39" s="11">
        <f t="shared" si="21"/>
        <v>10.714285714285714</v>
      </c>
      <c r="L39" s="11">
        <f t="shared" si="21"/>
        <v>10.459844559585491</v>
      </c>
      <c r="M39" s="11">
        <f t="shared" si="21"/>
        <v>11.76470588235294</v>
      </c>
      <c r="N39" s="11">
        <f>N33/(N9-N31)*100</f>
        <v>36.231884057971016</v>
      </c>
      <c r="O39" s="11">
        <f t="shared" ref="O39:S39" si="22">O33/(O9-O31)*100</f>
        <v>100</v>
      </c>
      <c r="P39" s="11">
        <f t="shared" si="22"/>
        <v>38</v>
      </c>
      <c r="Q39" s="11">
        <f t="shared" si="22"/>
        <v>0</v>
      </c>
      <c r="R39" s="11">
        <f t="shared" si="22"/>
        <v>35.227272727272727</v>
      </c>
      <c r="S39" s="11">
        <f t="shared" si="22"/>
        <v>14.285714285714285</v>
      </c>
    </row>
    <row r="40" spans="1:19" ht="18" customHeight="1" x14ac:dyDescent="0.2">
      <c r="A40" s="4" t="s">
        <v>29</v>
      </c>
      <c r="B40" s="11">
        <f>B34/(B9-B31)*100</f>
        <v>47.99583550234253</v>
      </c>
      <c r="C40" s="11">
        <f t="shared" ref="C40:G40" si="23">C34/(C9-C31)*100</f>
        <v>86.885245901639337</v>
      </c>
      <c r="D40" s="11">
        <f t="shared" si="23"/>
        <v>51.321027868259137</v>
      </c>
      <c r="E40" s="11">
        <f t="shared" si="23"/>
        <v>88.235294117647058</v>
      </c>
      <c r="F40" s="11">
        <f t="shared" si="23"/>
        <v>44.93333333333333</v>
      </c>
      <c r="G40" s="11">
        <f t="shared" si="23"/>
        <v>85.18518518518519</v>
      </c>
      <c r="H40" s="11">
        <f>H34/(H9-H31)*100</f>
        <v>48.279952550415182</v>
      </c>
      <c r="I40" s="11">
        <f t="shared" ref="I40:M40" si="24">I34/(I9-I31)*100</f>
        <v>85.483870967741936</v>
      </c>
      <c r="J40" s="11">
        <f t="shared" si="24"/>
        <v>51.653039459651616</v>
      </c>
      <c r="K40" s="11">
        <f t="shared" si="24"/>
        <v>85.714285714285708</v>
      </c>
      <c r="L40" s="11">
        <f t="shared" si="24"/>
        <v>45.207253886010363</v>
      </c>
      <c r="M40" s="11">
        <f t="shared" si="24"/>
        <v>85.294117647058826</v>
      </c>
      <c r="N40" s="11">
        <f>N34/(N9-N31)*100</f>
        <v>60.144927536231883</v>
      </c>
      <c r="O40" s="11">
        <f t="shared" ref="O40:S40" si="25">O34/(O9-O31)*100</f>
        <v>0</v>
      </c>
      <c r="P40" s="11">
        <f t="shared" si="25"/>
        <v>70</v>
      </c>
      <c r="Q40" s="11">
        <f t="shared" si="25"/>
        <v>100</v>
      </c>
      <c r="R40" s="11">
        <f t="shared" si="25"/>
        <v>54.54545454545454</v>
      </c>
      <c r="S40" s="11">
        <f t="shared" si="25"/>
        <v>85.714285714285708</v>
      </c>
    </row>
    <row r="41" spans="1:19" ht="18" customHeight="1" x14ac:dyDescent="0.2">
      <c r="A41" s="4" t="s">
        <v>25</v>
      </c>
      <c r="B41" s="11">
        <f>B35/(B9-B31)*100</f>
        <v>41.419399618254381</v>
      </c>
      <c r="C41" s="11">
        <f t="shared" ref="C41:G41" si="26">C35/(C9-C31)*100</f>
        <v>3.278688524590164</v>
      </c>
      <c r="D41" s="11">
        <f t="shared" si="26"/>
        <v>37.169743032935216</v>
      </c>
      <c r="E41" s="11">
        <f t="shared" si="26"/>
        <v>2.9411764705882351</v>
      </c>
      <c r="F41" s="11">
        <f t="shared" si="26"/>
        <v>45.333333333333329</v>
      </c>
      <c r="G41" s="11">
        <f t="shared" si="26"/>
        <v>3.7037037037037033</v>
      </c>
      <c r="H41" s="11">
        <f>H35/(H9-H31)*100</f>
        <v>40.53550245721064</v>
      </c>
      <c r="I41" s="11">
        <f t="shared" ref="I41:M41" si="27">I35/(I9-I31)*100</f>
        <v>3.225806451612903</v>
      </c>
      <c r="J41" s="11">
        <f t="shared" si="27"/>
        <v>36.366868112335588</v>
      </c>
      <c r="K41" s="11">
        <f t="shared" si="27"/>
        <v>3.5714285714285712</v>
      </c>
      <c r="L41" s="11">
        <f t="shared" si="27"/>
        <v>44.332901554404145</v>
      </c>
      <c r="M41" s="11">
        <f t="shared" si="27"/>
        <v>2.9411764705882351</v>
      </c>
      <c r="N41" s="11">
        <f>N35/(N9-N31)*100</f>
        <v>3.6231884057971016</v>
      </c>
      <c r="O41" s="11">
        <f t="shared" ref="O41:S41" si="28">O35/(O9-O31)*100</f>
        <v>0</v>
      </c>
      <c r="P41" s="11">
        <f t="shared" si="28"/>
        <v>-8</v>
      </c>
      <c r="Q41" s="11">
        <f t="shared" si="28"/>
        <v>0</v>
      </c>
      <c r="R41" s="11">
        <f t="shared" si="28"/>
        <v>10.227272727272728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21.759500260281104</v>
      </c>
      <c r="C42" s="11">
        <f t="shared" ref="C42:F42" si="29">C36/(C9-C31)*100</f>
        <v>1.639344262295082</v>
      </c>
      <c r="D42" s="11">
        <f t="shared" si="29"/>
        <v>16.648570394498734</v>
      </c>
      <c r="E42" s="11">
        <f t="shared" si="29"/>
        <v>2.9411764705882351</v>
      </c>
      <c r="F42" s="11">
        <f t="shared" si="29"/>
        <v>26.466666666666665</v>
      </c>
      <c r="G42" s="11">
        <f>G36/(G9-G31)*100</f>
        <v>0</v>
      </c>
      <c r="H42" s="11">
        <f>H36/(H9-H31)*100</f>
        <v>21.216742924927978</v>
      </c>
      <c r="I42" s="11">
        <f t="shared" ref="I42:L42" si="30">I36/(I9-I31)*100</f>
        <v>1.6129032258064515</v>
      </c>
      <c r="J42" s="11">
        <f t="shared" si="30"/>
        <v>16.032705296836117</v>
      </c>
      <c r="K42" s="11">
        <f t="shared" si="30"/>
        <v>3.5714285714285712</v>
      </c>
      <c r="L42" s="11">
        <f t="shared" si="30"/>
        <v>25.939119170984455</v>
      </c>
      <c r="M42" s="11">
        <f>M36/(M9-M31)*100</f>
        <v>0</v>
      </c>
      <c r="N42" s="11">
        <f>N36/(N9-N31)*100</f>
        <v>-1.4492753623188406</v>
      </c>
      <c r="O42" s="11">
        <f t="shared" ref="O42:R42" si="31">O36/(O9-O31)*100</f>
        <v>0</v>
      </c>
      <c r="P42" s="11">
        <f t="shared" si="31"/>
        <v>-18</v>
      </c>
      <c r="Q42" s="11">
        <f t="shared" si="31"/>
        <v>0</v>
      </c>
      <c r="R42" s="11">
        <f t="shared" si="31"/>
        <v>7.9545454545454541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9.7345132743362832</v>
      </c>
      <c r="C43" s="11">
        <f t="shared" ref="C43:G43" si="32">C37/(C9-C31)*100</f>
        <v>1.639344262295082</v>
      </c>
      <c r="D43" s="11">
        <f t="shared" si="32"/>
        <v>5.9717698154180239</v>
      </c>
      <c r="E43" s="11">
        <f t="shared" si="32"/>
        <v>2.9411764705882351</v>
      </c>
      <c r="F43" s="11">
        <f t="shared" si="32"/>
        <v>13.200000000000001</v>
      </c>
      <c r="G43" s="11">
        <f t="shared" si="32"/>
        <v>0</v>
      </c>
      <c r="H43" s="11">
        <f>H37/(H9-H31)*100</f>
        <v>9.6763260464328074</v>
      </c>
      <c r="I43" s="11">
        <f t="shared" ref="I43:M43" si="33">I37/(I9-I31)*100</f>
        <v>1.6129032258064515</v>
      </c>
      <c r="J43" s="11">
        <f t="shared" si="33"/>
        <v>6.0078208318521158</v>
      </c>
      <c r="K43" s="11">
        <f t="shared" si="33"/>
        <v>3.5714285714285712</v>
      </c>
      <c r="L43" s="11">
        <f t="shared" si="33"/>
        <v>13.018134715025905</v>
      </c>
      <c r="M43" s="11">
        <f t="shared" si="33"/>
        <v>0</v>
      </c>
      <c r="N43" s="11">
        <f>N37/(N9-N31)*100</f>
        <v>7.2463768115942031</v>
      </c>
      <c r="O43" s="11">
        <f t="shared" ref="O43:S43" si="34">O37/(O9-O31)*100</f>
        <v>0</v>
      </c>
      <c r="P43" s="11">
        <f t="shared" si="34"/>
        <v>8</v>
      </c>
      <c r="Q43" s="11">
        <f t="shared" si="34"/>
        <v>0</v>
      </c>
      <c r="R43" s="11">
        <f t="shared" si="34"/>
        <v>6.8181818181818175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S44"/>
  <sheetViews>
    <sheetView view="pageBreakPreview" zoomScale="75" zoomScaleNormal="70" zoomScaleSheetLayoutView="75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59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46</v>
      </c>
    </row>
    <row r="6" spans="1:19" s="1" customFormat="1" ht="18" customHeight="1" x14ac:dyDescent="0.2">
      <c r="A6" s="2" t="s">
        <v>0</v>
      </c>
      <c r="B6" s="16" t="s">
        <v>56</v>
      </c>
      <c r="C6" s="17"/>
      <c r="D6" s="17"/>
      <c r="E6" s="17"/>
      <c r="F6" s="17"/>
      <c r="G6" s="18"/>
      <c r="H6" s="16" t="s">
        <v>57</v>
      </c>
      <c r="I6" s="17"/>
      <c r="J6" s="17"/>
      <c r="K6" s="17"/>
      <c r="L6" s="17"/>
      <c r="M6" s="18"/>
      <c r="N6" s="16" t="s">
        <v>58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31</v>
      </c>
      <c r="C7" s="15"/>
      <c r="D7" s="14" t="s">
        <v>32</v>
      </c>
      <c r="E7" s="15"/>
      <c r="F7" s="14" t="s">
        <v>33</v>
      </c>
      <c r="G7" s="15"/>
      <c r="H7" s="14" t="s">
        <v>31</v>
      </c>
      <c r="I7" s="15"/>
      <c r="J7" s="14" t="s">
        <v>32</v>
      </c>
      <c r="K7" s="15"/>
      <c r="L7" s="14" t="s">
        <v>33</v>
      </c>
      <c r="M7" s="15"/>
      <c r="N7" s="14" t="s">
        <v>31</v>
      </c>
      <c r="O7" s="15"/>
      <c r="P7" s="14" t="s">
        <v>32</v>
      </c>
      <c r="Q7" s="15"/>
      <c r="R7" s="14" t="s">
        <v>33</v>
      </c>
      <c r="S7" s="15"/>
    </row>
    <row r="8" spans="1:19" s="1" customFormat="1" ht="18" customHeight="1" x14ac:dyDescent="0.2">
      <c r="A8" s="3"/>
      <c r="B8" s="8"/>
      <c r="C8" s="9" t="s">
        <v>35</v>
      </c>
      <c r="D8" s="8"/>
      <c r="E8" s="9" t="s">
        <v>35</v>
      </c>
      <c r="F8" s="8"/>
      <c r="G8" s="9" t="s">
        <v>35</v>
      </c>
      <c r="H8" s="8"/>
      <c r="I8" s="9" t="s">
        <v>35</v>
      </c>
      <c r="J8" s="8"/>
      <c r="K8" s="9" t="s">
        <v>35</v>
      </c>
      <c r="L8" s="8"/>
      <c r="M8" s="9" t="s">
        <v>35</v>
      </c>
      <c r="N8" s="8"/>
      <c r="O8" s="9" t="s">
        <v>35</v>
      </c>
      <c r="P8" s="8"/>
      <c r="Q8" s="9" t="s">
        <v>35</v>
      </c>
      <c r="R8" s="8"/>
      <c r="S8" s="9" t="s">
        <v>35</v>
      </c>
    </row>
    <row r="9" spans="1:19" s="1" customFormat="1" ht="18" customHeight="1" x14ac:dyDescent="0.2">
      <c r="A9" s="4" t="s">
        <v>1</v>
      </c>
      <c r="B9" s="4">
        <f>D9+F9</f>
        <v>15880</v>
      </c>
      <c r="C9" s="4">
        <f>E9+G9</f>
        <v>94</v>
      </c>
      <c r="D9" s="4">
        <f>SUM(D10:D31)</f>
        <v>7570</v>
      </c>
      <c r="E9" s="4">
        <f>SUM(E10:E31)</f>
        <v>27</v>
      </c>
      <c r="F9" s="4">
        <f>SUM(F10:F31)</f>
        <v>8310</v>
      </c>
      <c r="G9" s="4">
        <f>SUM(G10:G31)</f>
        <v>67</v>
      </c>
      <c r="H9" s="4">
        <f>J9+L9</f>
        <v>15945</v>
      </c>
      <c r="I9" s="4">
        <f>K9+M9</f>
        <v>83</v>
      </c>
      <c r="J9" s="4">
        <f>SUM(J10:J31)</f>
        <v>7608</v>
      </c>
      <c r="K9" s="4">
        <f>SUM(K10:K31)</f>
        <v>20</v>
      </c>
      <c r="L9" s="4">
        <f>SUM(L10:L31)</f>
        <v>8337</v>
      </c>
      <c r="M9" s="4">
        <f>SUM(M10:M31)</f>
        <v>63</v>
      </c>
      <c r="N9" s="4">
        <f>B9-H9</f>
        <v>-65</v>
      </c>
      <c r="O9" s="4">
        <f t="shared" ref="O9:S24" si="0">C9-I9</f>
        <v>11</v>
      </c>
      <c r="P9" s="4">
        <f t="shared" si="0"/>
        <v>-38</v>
      </c>
      <c r="Q9" s="4">
        <f t="shared" si="0"/>
        <v>7</v>
      </c>
      <c r="R9" s="4">
        <f t="shared" si="0"/>
        <v>-27</v>
      </c>
      <c r="S9" s="4">
        <f t="shared" si="0"/>
        <v>4</v>
      </c>
    </row>
    <row r="10" spans="1:19" s="1" customFormat="1" ht="18" customHeight="1" x14ac:dyDescent="0.2">
      <c r="A10" s="4" t="s">
        <v>2</v>
      </c>
      <c r="B10" s="4">
        <f t="shared" ref="B10:C30" si="1">D10+F10</f>
        <v>716</v>
      </c>
      <c r="C10" s="4">
        <f t="shared" si="1"/>
        <v>2</v>
      </c>
      <c r="D10" s="4">
        <v>372</v>
      </c>
      <c r="E10" s="4">
        <v>1</v>
      </c>
      <c r="F10" s="4">
        <v>344</v>
      </c>
      <c r="G10" s="4">
        <v>1</v>
      </c>
      <c r="H10" s="4">
        <f t="shared" ref="H10:I30" si="2">J10+L10</f>
        <v>690</v>
      </c>
      <c r="I10" s="4">
        <f t="shared" si="2"/>
        <v>1</v>
      </c>
      <c r="J10" s="4">
        <v>369</v>
      </c>
      <c r="K10" s="4">
        <v>1</v>
      </c>
      <c r="L10" s="4">
        <v>321</v>
      </c>
      <c r="M10" s="4">
        <v>0</v>
      </c>
      <c r="N10" s="4">
        <f t="shared" ref="N10:S31" si="3">B10-H10</f>
        <v>26</v>
      </c>
      <c r="O10" s="4">
        <f t="shared" si="0"/>
        <v>1</v>
      </c>
      <c r="P10" s="4">
        <f t="shared" si="0"/>
        <v>3</v>
      </c>
      <c r="Q10" s="4">
        <f t="shared" si="0"/>
        <v>0</v>
      </c>
      <c r="R10" s="4">
        <f t="shared" si="0"/>
        <v>23</v>
      </c>
      <c r="S10" s="4">
        <f t="shared" si="0"/>
        <v>1</v>
      </c>
    </row>
    <row r="11" spans="1:19" s="1" customFormat="1" ht="18" customHeight="1" x14ac:dyDescent="0.2">
      <c r="A11" s="4" t="s">
        <v>3</v>
      </c>
      <c r="B11" s="4">
        <f t="shared" si="1"/>
        <v>747</v>
      </c>
      <c r="C11" s="4">
        <f t="shared" si="1"/>
        <v>1</v>
      </c>
      <c r="D11" s="4">
        <v>382</v>
      </c>
      <c r="E11" s="4">
        <v>1</v>
      </c>
      <c r="F11" s="4">
        <v>365</v>
      </c>
      <c r="G11" s="4">
        <v>0</v>
      </c>
      <c r="H11" s="4">
        <f t="shared" si="2"/>
        <v>752</v>
      </c>
      <c r="I11" s="4">
        <f t="shared" si="2"/>
        <v>0</v>
      </c>
      <c r="J11" s="4">
        <v>385</v>
      </c>
      <c r="K11" s="4">
        <v>0</v>
      </c>
      <c r="L11" s="4">
        <v>367</v>
      </c>
      <c r="M11" s="4">
        <v>0</v>
      </c>
      <c r="N11" s="4">
        <f t="shared" si="3"/>
        <v>-5</v>
      </c>
      <c r="O11" s="4">
        <f t="shared" si="0"/>
        <v>1</v>
      </c>
      <c r="P11" s="4">
        <f t="shared" si="0"/>
        <v>-3</v>
      </c>
      <c r="Q11" s="4">
        <f t="shared" si="0"/>
        <v>1</v>
      </c>
      <c r="R11" s="4">
        <f t="shared" si="0"/>
        <v>-2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810</v>
      </c>
      <c r="C12" s="4">
        <f t="shared" si="1"/>
        <v>-1</v>
      </c>
      <c r="D12" s="4">
        <v>406</v>
      </c>
      <c r="E12" s="4">
        <v>0</v>
      </c>
      <c r="F12" s="4">
        <v>404</v>
      </c>
      <c r="G12" s="4">
        <v>-1</v>
      </c>
      <c r="H12" s="4">
        <f t="shared" si="2"/>
        <v>784</v>
      </c>
      <c r="I12" s="4">
        <f t="shared" si="2"/>
        <v>-1</v>
      </c>
      <c r="J12" s="4">
        <v>393</v>
      </c>
      <c r="K12" s="4">
        <v>0</v>
      </c>
      <c r="L12" s="4">
        <v>391</v>
      </c>
      <c r="M12" s="4">
        <v>-1</v>
      </c>
      <c r="N12" s="4">
        <f t="shared" si="3"/>
        <v>26</v>
      </c>
      <c r="O12" s="4">
        <f t="shared" si="0"/>
        <v>0</v>
      </c>
      <c r="P12" s="4">
        <f t="shared" si="0"/>
        <v>13</v>
      </c>
      <c r="Q12" s="4">
        <f t="shared" si="0"/>
        <v>0</v>
      </c>
      <c r="R12" s="4">
        <f t="shared" si="0"/>
        <v>13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716</v>
      </c>
      <c r="C13" s="4">
        <f t="shared" si="1"/>
        <v>4</v>
      </c>
      <c r="D13" s="4">
        <v>364</v>
      </c>
      <c r="E13" s="4">
        <v>4</v>
      </c>
      <c r="F13" s="4">
        <v>352</v>
      </c>
      <c r="G13" s="4">
        <v>0</v>
      </c>
      <c r="H13" s="4">
        <f t="shared" si="2"/>
        <v>743</v>
      </c>
      <c r="I13" s="4">
        <f t="shared" si="2"/>
        <v>1</v>
      </c>
      <c r="J13" s="4">
        <v>376</v>
      </c>
      <c r="K13" s="4">
        <v>3</v>
      </c>
      <c r="L13" s="4">
        <v>367</v>
      </c>
      <c r="M13" s="4">
        <v>-2</v>
      </c>
      <c r="N13" s="4">
        <f t="shared" si="3"/>
        <v>-27</v>
      </c>
      <c r="O13" s="4">
        <f t="shared" si="0"/>
        <v>3</v>
      </c>
      <c r="P13" s="4">
        <f t="shared" si="0"/>
        <v>-12</v>
      </c>
      <c r="Q13" s="4">
        <f t="shared" si="0"/>
        <v>1</v>
      </c>
      <c r="R13" s="4">
        <f t="shared" si="0"/>
        <v>-15</v>
      </c>
      <c r="S13" s="4">
        <f t="shared" si="0"/>
        <v>2</v>
      </c>
    </row>
    <row r="14" spans="1:19" s="1" customFormat="1" ht="18" customHeight="1" x14ac:dyDescent="0.2">
      <c r="A14" s="4" t="s">
        <v>6</v>
      </c>
      <c r="B14" s="4">
        <f t="shared" si="1"/>
        <v>414</v>
      </c>
      <c r="C14" s="4">
        <f t="shared" si="1"/>
        <v>18</v>
      </c>
      <c r="D14" s="4">
        <v>201</v>
      </c>
      <c r="E14" s="4">
        <v>3</v>
      </c>
      <c r="F14" s="4">
        <v>213</v>
      </c>
      <c r="G14" s="4">
        <v>15</v>
      </c>
      <c r="H14" s="4">
        <f t="shared" si="2"/>
        <v>407</v>
      </c>
      <c r="I14" s="4">
        <f t="shared" si="2"/>
        <v>13</v>
      </c>
      <c r="J14" s="4">
        <v>195</v>
      </c>
      <c r="K14" s="4">
        <v>2</v>
      </c>
      <c r="L14" s="4">
        <v>212</v>
      </c>
      <c r="M14" s="4">
        <v>11</v>
      </c>
      <c r="N14" s="4">
        <f t="shared" si="3"/>
        <v>7</v>
      </c>
      <c r="O14" s="4">
        <f t="shared" si="0"/>
        <v>5</v>
      </c>
      <c r="P14" s="4">
        <f t="shared" si="0"/>
        <v>6</v>
      </c>
      <c r="Q14" s="4">
        <f t="shared" si="0"/>
        <v>1</v>
      </c>
      <c r="R14" s="4">
        <f t="shared" si="0"/>
        <v>1</v>
      </c>
      <c r="S14" s="4">
        <f t="shared" si="0"/>
        <v>4</v>
      </c>
    </row>
    <row r="15" spans="1:19" s="1" customFormat="1" ht="18" customHeight="1" x14ac:dyDescent="0.2">
      <c r="A15" s="4" t="s">
        <v>7</v>
      </c>
      <c r="B15" s="4">
        <f t="shared" si="1"/>
        <v>551</v>
      </c>
      <c r="C15" s="4">
        <f t="shared" si="1"/>
        <v>5</v>
      </c>
      <c r="D15" s="4">
        <v>251</v>
      </c>
      <c r="E15" s="4">
        <v>1</v>
      </c>
      <c r="F15" s="4">
        <v>300</v>
      </c>
      <c r="G15" s="4">
        <v>4</v>
      </c>
      <c r="H15" s="4">
        <f t="shared" si="2"/>
        <v>573</v>
      </c>
      <c r="I15" s="4">
        <f t="shared" si="2"/>
        <v>7</v>
      </c>
      <c r="J15" s="4">
        <v>262</v>
      </c>
      <c r="K15" s="4">
        <v>-1</v>
      </c>
      <c r="L15" s="4">
        <v>311</v>
      </c>
      <c r="M15" s="4">
        <v>8</v>
      </c>
      <c r="N15" s="4">
        <f t="shared" si="3"/>
        <v>-22</v>
      </c>
      <c r="O15" s="4">
        <f t="shared" si="0"/>
        <v>-2</v>
      </c>
      <c r="P15" s="4">
        <f t="shared" si="0"/>
        <v>-11</v>
      </c>
      <c r="Q15" s="4">
        <f t="shared" si="0"/>
        <v>2</v>
      </c>
      <c r="R15" s="4">
        <f t="shared" si="0"/>
        <v>-11</v>
      </c>
      <c r="S15" s="4">
        <f t="shared" si="0"/>
        <v>-4</v>
      </c>
    </row>
    <row r="16" spans="1:19" s="1" customFormat="1" ht="18" customHeight="1" x14ac:dyDescent="0.2">
      <c r="A16" s="4" t="s">
        <v>8</v>
      </c>
      <c r="B16" s="4">
        <f t="shared" si="1"/>
        <v>743</v>
      </c>
      <c r="C16" s="4">
        <f t="shared" si="1"/>
        <v>3</v>
      </c>
      <c r="D16" s="4">
        <v>356</v>
      </c>
      <c r="E16" s="4">
        <v>-1</v>
      </c>
      <c r="F16" s="4">
        <v>387</v>
      </c>
      <c r="G16" s="4">
        <v>4</v>
      </c>
      <c r="H16" s="4">
        <f t="shared" si="2"/>
        <v>738</v>
      </c>
      <c r="I16" s="4">
        <f t="shared" si="2"/>
        <v>3</v>
      </c>
      <c r="J16" s="4">
        <v>359</v>
      </c>
      <c r="K16" s="4">
        <v>-1</v>
      </c>
      <c r="L16" s="4">
        <v>379</v>
      </c>
      <c r="M16" s="4">
        <v>4</v>
      </c>
      <c r="N16" s="4">
        <f t="shared" si="3"/>
        <v>5</v>
      </c>
      <c r="O16" s="4">
        <f t="shared" si="0"/>
        <v>0</v>
      </c>
      <c r="P16" s="4">
        <f t="shared" si="0"/>
        <v>-3</v>
      </c>
      <c r="Q16" s="4">
        <f t="shared" si="0"/>
        <v>0</v>
      </c>
      <c r="R16" s="4">
        <f t="shared" si="0"/>
        <v>8</v>
      </c>
      <c r="S16" s="4">
        <f t="shared" si="0"/>
        <v>0</v>
      </c>
    </row>
    <row r="17" spans="1:19" s="1" customFormat="1" ht="18" customHeight="1" x14ac:dyDescent="0.2">
      <c r="A17" s="4" t="s">
        <v>9</v>
      </c>
      <c r="B17" s="4">
        <f t="shared" si="1"/>
        <v>850</v>
      </c>
      <c r="C17" s="4">
        <f t="shared" si="1"/>
        <v>13</v>
      </c>
      <c r="D17" s="4">
        <v>431</v>
      </c>
      <c r="E17" s="4">
        <v>4</v>
      </c>
      <c r="F17" s="4">
        <v>419</v>
      </c>
      <c r="G17" s="4">
        <v>9</v>
      </c>
      <c r="H17" s="4">
        <f t="shared" si="2"/>
        <v>863</v>
      </c>
      <c r="I17" s="4">
        <f t="shared" si="2"/>
        <v>13</v>
      </c>
      <c r="J17" s="4">
        <v>429</v>
      </c>
      <c r="K17" s="4">
        <v>3</v>
      </c>
      <c r="L17" s="4">
        <v>434</v>
      </c>
      <c r="M17" s="4">
        <v>10</v>
      </c>
      <c r="N17" s="4">
        <f t="shared" si="3"/>
        <v>-13</v>
      </c>
      <c r="O17" s="4">
        <f t="shared" si="0"/>
        <v>0</v>
      </c>
      <c r="P17" s="4">
        <f t="shared" si="0"/>
        <v>2</v>
      </c>
      <c r="Q17" s="4">
        <f t="shared" si="0"/>
        <v>1</v>
      </c>
      <c r="R17" s="4">
        <f t="shared" si="0"/>
        <v>-15</v>
      </c>
      <c r="S17" s="4">
        <f t="shared" si="0"/>
        <v>-1</v>
      </c>
    </row>
    <row r="18" spans="1:19" s="1" customFormat="1" ht="18" customHeight="1" x14ac:dyDescent="0.2">
      <c r="A18" s="4" t="s">
        <v>10</v>
      </c>
      <c r="B18" s="4">
        <f t="shared" si="1"/>
        <v>963</v>
      </c>
      <c r="C18" s="4">
        <f t="shared" si="1"/>
        <v>7</v>
      </c>
      <c r="D18" s="4">
        <v>486</v>
      </c>
      <c r="E18" s="4">
        <v>4</v>
      </c>
      <c r="F18" s="4">
        <v>477</v>
      </c>
      <c r="G18" s="4">
        <v>3</v>
      </c>
      <c r="H18" s="4">
        <f t="shared" si="2"/>
        <v>1007</v>
      </c>
      <c r="I18" s="4">
        <f t="shared" si="2"/>
        <v>9</v>
      </c>
      <c r="J18" s="4">
        <v>527</v>
      </c>
      <c r="K18" s="4">
        <v>4</v>
      </c>
      <c r="L18" s="4">
        <v>480</v>
      </c>
      <c r="M18" s="4">
        <v>5</v>
      </c>
      <c r="N18" s="4">
        <f t="shared" si="3"/>
        <v>-44</v>
      </c>
      <c r="O18" s="4">
        <f t="shared" si="0"/>
        <v>-2</v>
      </c>
      <c r="P18" s="4">
        <f t="shared" si="0"/>
        <v>-41</v>
      </c>
      <c r="Q18" s="4">
        <f t="shared" si="0"/>
        <v>0</v>
      </c>
      <c r="R18" s="4">
        <f t="shared" si="0"/>
        <v>-3</v>
      </c>
      <c r="S18" s="4">
        <f t="shared" si="0"/>
        <v>-2</v>
      </c>
    </row>
    <row r="19" spans="1:19" s="1" customFormat="1" ht="18" customHeight="1" x14ac:dyDescent="0.2">
      <c r="A19" s="4" t="s">
        <v>11</v>
      </c>
      <c r="B19" s="4">
        <f t="shared" si="1"/>
        <v>1112</v>
      </c>
      <c r="C19" s="4">
        <f t="shared" si="1"/>
        <v>13</v>
      </c>
      <c r="D19" s="4">
        <v>577</v>
      </c>
      <c r="E19" s="4">
        <v>3</v>
      </c>
      <c r="F19" s="4">
        <v>535</v>
      </c>
      <c r="G19" s="4">
        <v>10</v>
      </c>
      <c r="H19" s="4">
        <f t="shared" si="2"/>
        <v>1105</v>
      </c>
      <c r="I19" s="4">
        <f t="shared" si="2"/>
        <v>10</v>
      </c>
      <c r="J19" s="4">
        <v>567</v>
      </c>
      <c r="K19" s="4">
        <v>2</v>
      </c>
      <c r="L19" s="4">
        <v>538</v>
      </c>
      <c r="M19" s="4">
        <v>8</v>
      </c>
      <c r="N19" s="4">
        <f t="shared" si="3"/>
        <v>7</v>
      </c>
      <c r="O19" s="4">
        <f t="shared" si="0"/>
        <v>3</v>
      </c>
      <c r="P19" s="4">
        <f t="shared" si="0"/>
        <v>10</v>
      </c>
      <c r="Q19" s="4">
        <f t="shared" si="0"/>
        <v>1</v>
      </c>
      <c r="R19" s="4">
        <f t="shared" si="0"/>
        <v>-3</v>
      </c>
      <c r="S19" s="4">
        <f t="shared" si="0"/>
        <v>2</v>
      </c>
    </row>
    <row r="20" spans="1:19" s="1" customFormat="1" ht="18" customHeight="1" x14ac:dyDescent="0.2">
      <c r="A20" s="4" t="s">
        <v>12</v>
      </c>
      <c r="B20" s="4">
        <f t="shared" si="1"/>
        <v>972</v>
      </c>
      <c r="C20" s="4">
        <f t="shared" si="1"/>
        <v>7</v>
      </c>
      <c r="D20" s="4">
        <v>483</v>
      </c>
      <c r="E20" s="4">
        <v>0</v>
      </c>
      <c r="F20" s="4">
        <v>489</v>
      </c>
      <c r="G20" s="4">
        <v>7</v>
      </c>
      <c r="H20" s="4">
        <f t="shared" si="2"/>
        <v>927</v>
      </c>
      <c r="I20" s="4">
        <f t="shared" si="2"/>
        <v>5</v>
      </c>
      <c r="J20" s="4">
        <v>450</v>
      </c>
      <c r="K20" s="4">
        <v>0</v>
      </c>
      <c r="L20" s="4">
        <v>477</v>
      </c>
      <c r="M20" s="4">
        <v>5</v>
      </c>
      <c r="N20" s="4">
        <f t="shared" si="3"/>
        <v>45</v>
      </c>
      <c r="O20" s="4">
        <f t="shared" si="0"/>
        <v>2</v>
      </c>
      <c r="P20" s="4">
        <f t="shared" si="0"/>
        <v>33</v>
      </c>
      <c r="Q20" s="4">
        <f t="shared" si="0"/>
        <v>0</v>
      </c>
      <c r="R20" s="4">
        <f t="shared" si="0"/>
        <v>12</v>
      </c>
      <c r="S20" s="4">
        <f t="shared" si="0"/>
        <v>2</v>
      </c>
    </row>
    <row r="21" spans="1:19" s="1" customFormat="1" ht="18" customHeight="1" x14ac:dyDescent="0.2">
      <c r="A21" s="4" t="s">
        <v>13</v>
      </c>
      <c r="B21" s="4">
        <f t="shared" si="1"/>
        <v>915</v>
      </c>
      <c r="C21" s="4">
        <f t="shared" si="1"/>
        <v>5</v>
      </c>
      <c r="D21" s="4">
        <v>447</v>
      </c>
      <c r="E21" s="4">
        <v>1</v>
      </c>
      <c r="F21" s="4">
        <v>468</v>
      </c>
      <c r="G21" s="4">
        <v>4</v>
      </c>
      <c r="H21" s="4">
        <f t="shared" si="2"/>
        <v>974</v>
      </c>
      <c r="I21" s="4">
        <f t="shared" si="2"/>
        <v>6</v>
      </c>
      <c r="J21" s="4">
        <v>477</v>
      </c>
      <c r="K21" s="4">
        <v>2</v>
      </c>
      <c r="L21" s="4">
        <v>497</v>
      </c>
      <c r="M21" s="4">
        <v>4</v>
      </c>
      <c r="N21" s="4">
        <f t="shared" si="3"/>
        <v>-59</v>
      </c>
      <c r="O21" s="4">
        <f t="shared" si="0"/>
        <v>-1</v>
      </c>
      <c r="P21" s="4">
        <f t="shared" si="0"/>
        <v>-30</v>
      </c>
      <c r="Q21" s="4">
        <f t="shared" si="0"/>
        <v>-1</v>
      </c>
      <c r="R21" s="4">
        <f t="shared" si="0"/>
        <v>-29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1113</v>
      </c>
      <c r="C22" s="4">
        <f t="shared" si="1"/>
        <v>4</v>
      </c>
      <c r="D22" s="4">
        <v>520</v>
      </c>
      <c r="E22" s="4">
        <v>2</v>
      </c>
      <c r="F22" s="4">
        <v>593</v>
      </c>
      <c r="G22" s="4">
        <v>2</v>
      </c>
      <c r="H22" s="4">
        <f t="shared" si="2"/>
        <v>1118</v>
      </c>
      <c r="I22" s="4">
        <f t="shared" si="2"/>
        <v>3</v>
      </c>
      <c r="J22" s="4">
        <v>539</v>
      </c>
      <c r="K22" s="4">
        <v>1</v>
      </c>
      <c r="L22" s="4">
        <v>579</v>
      </c>
      <c r="M22" s="4">
        <v>2</v>
      </c>
      <c r="N22" s="4">
        <f t="shared" si="3"/>
        <v>-5</v>
      </c>
      <c r="O22" s="4">
        <f t="shared" si="0"/>
        <v>1</v>
      </c>
      <c r="P22" s="4">
        <f t="shared" si="0"/>
        <v>-19</v>
      </c>
      <c r="Q22" s="4">
        <f t="shared" si="0"/>
        <v>1</v>
      </c>
      <c r="R22" s="4">
        <f t="shared" si="0"/>
        <v>14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1194</v>
      </c>
      <c r="C23" s="4">
        <f t="shared" si="1"/>
        <v>2</v>
      </c>
      <c r="D23" s="4">
        <v>615</v>
      </c>
      <c r="E23" s="4">
        <v>1</v>
      </c>
      <c r="F23" s="4">
        <v>579</v>
      </c>
      <c r="G23" s="4">
        <v>1</v>
      </c>
      <c r="H23" s="4">
        <f t="shared" si="2"/>
        <v>1236</v>
      </c>
      <c r="I23" s="4">
        <f t="shared" si="2"/>
        <v>2</v>
      </c>
      <c r="J23" s="4">
        <v>614</v>
      </c>
      <c r="K23" s="4">
        <v>1</v>
      </c>
      <c r="L23" s="4">
        <v>622</v>
      </c>
      <c r="M23" s="4">
        <v>1</v>
      </c>
      <c r="N23" s="4">
        <f t="shared" si="3"/>
        <v>-42</v>
      </c>
      <c r="O23" s="4">
        <f t="shared" si="0"/>
        <v>0</v>
      </c>
      <c r="P23" s="4">
        <f t="shared" si="0"/>
        <v>1</v>
      </c>
      <c r="Q23" s="4">
        <f t="shared" si="0"/>
        <v>0</v>
      </c>
      <c r="R23" s="4">
        <f t="shared" si="0"/>
        <v>-43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1376</v>
      </c>
      <c r="C24" s="4">
        <f t="shared" si="1"/>
        <v>1</v>
      </c>
      <c r="D24" s="4">
        <v>687</v>
      </c>
      <c r="E24" s="4">
        <v>0</v>
      </c>
      <c r="F24" s="4">
        <v>689</v>
      </c>
      <c r="G24" s="4">
        <v>1</v>
      </c>
      <c r="H24" s="4">
        <f t="shared" si="2"/>
        <v>1378</v>
      </c>
      <c r="I24" s="4">
        <f t="shared" si="2"/>
        <v>1</v>
      </c>
      <c r="J24" s="4">
        <v>702</v>
      </c>
      <c r="K24" s="4">
        <v>0</v>
      </c>
      <c r="L24" s="4">
        <v>676</v>
      </c>
      <c r="M24" s="4">
        <v>1</v>
      </c>
      <c r="N24" s="4">
        <f t="shared" si="3"/>
        <v>-2</v>
      </c>
      <c r="O24" s="4">
        <f>C24-I24</f>
        <v>0</v>
      </c>
      <c r="P24" s="4">
        <f t="shared" si="0"/>
        <v>-15</v>
      </c>
      <c r="Q24" s="4">
        <f t="shared" si="0"/>
        <v>0</v>
      </c>
      <c r="R24" s="4">
        <f t="shared" si="0"/>
        <v>13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853</v>
      </c>
      <c r="C25" s="4">
        <f t="shared" si="1"/>
        <v>0</v>
      </c>
      <c r="D25" s="4">
        <v>374</v>
      </c>
      <c r="E25" s="4">
        <v>0</v>
      </c>
      <c r="F25" s="4">
        <v>479</v>
      </c>
      <c r="G25" s="4">
        <v>0</v>
      </c>
      <c r="H25" s="4">
        <f t="shared" si="2"/>
        <v>782</v>
      </c>
      <c r="I25" s="4">
        <f t="shared" si="2"/>
        <v>1</v>
      </c>
      <c r="J25" s="4">
        <v>320</v>
      </c>
      <c r="K25" s="4">
        <v>0</v>
      </c>
      <c r="L25" s="4">
        <v>462</v>
      </c>
      <c r="M25" s="4">
        <v>1</v>
      </c>
      <c r="N25" s="4">
        <f t="shared" si="3"/>
        <v>71</v>
      </c>
      <c r="O25" s="4">
        <f t="shared" si="3"/>
        <v>-1</v>
      </c>
      <c r="P25" s="4">
        <f t="shared" si="3"/>
        <v>54</v>
      </c>
      <c r="Q25" s="4">
        <f t="shared" si="3"/>
        <v>0</v>
      </c>
      <c r="R25" s="4">
        <f t="shared" si="3"/>
        <v>17</v>
      </c>
      <c r="S25" s="4">
        <f t="shared" si="3"/>
        <v>-1</v>
      </c>
    </row>
    <row r="26" spans="1:19" s="1" customFormat="1" ht="18" customHeight="1" x14ac:dyDescent="0.2">
      <c r="A26" s="4" t="s">
        <v>18</v>
      </c>
      <c r="B26" s="4">
        <f t="shared" si="1"/>
        <v>751</v>
      </c>
      <c r="C26" s="4">
        <f t="shared" si="1"/>
        <v>1</v>
      </c>
      <c r="D26" s="4">
        <v>276</v>
      </c>
      <c r="E26" s="4">
        <v>0</v>
      </c>
      <c r="F26" s="4">
        <v>475</v>
      </c>
      <c r="G26" s="4">
        <v>1</v>
      </c>
      <c r="H26" s="4">
        <f t="shared" si="2"/>
        <v>745</v>
      </c>
      <c r="I26" s="4">
        <f t="shared" si="2"/>
        <v>0</v>
      </c>
      <c r="J26" s="4">
        <v>288</v>
      </c>
      <c r="K26" s="4">
        <v>0</v>
      </c>
      <c r="L26" s="4">
        <v>457</v>
      </c>
      <c r="M26" s="4">
        <v>0</v>
      </c>
      <c r="N26" s="4">
        <f t="shared" si="3"/>
        <v>6</v>
      </c>
      <c r="O26" s="4">
        <f t="shared" si="3"/>
        <v>1</v>
      </c>
      <c r="P26" s="4">
        <f t="shared" si="3"/>
        <v>-12</v>
      </c>
      <c r="Q26" s="4">
        <f t="shared" si="3"/>
        <v>0</v>
      </c>
      <c r="R26" s="4">
        <f t="shared" si="3"/>
        <v>18</v>
      </c>
      <c r="S26" s="4">
        <f t="shared" si="3"/>
        <v>1</v>
      </c>
    </row>
    <row r="27" spans="1:19" s="1" customFormat="1" ht="18" customHeight="1" x14ac:dyDescent="0.2">
      <c r="A27" s="4" t="s">
        <v>19</v>
      </c>
      <c r="B27" s="4">
        <f t="shared" si="1"/>
        <v>562</v>
      </c>
      <c r="C27" s="4">
        <f t="shared" si="1"/>
        <v>0</v>
      </c>
      <c r="D27" s="4">
        <v>180</v>
      </c>
      <c r="E27" s="4">
        <v>0</v>
      </c>
      <c r="F27" s="4">
        <v>382</v>
      </c>
      <c r="G27" s="4">
        <v>0</v>
      </c>
      <c r="H27" s="4">
        <f t="shared" si="2"/>
        <v>608</v>
      </c>
      <c r="I27" s="4">
        <f t="shared" si="2"/>
        <v>0</v>
      </c>
      <c r="J27" s="4">
        <v>205</v>
      </c>
      <c r="K27" s="4">
        <v>0</v>
      </c>
      <c r="L27" s="4">
        <v>403</v>
      </c>
      <c r="M27" s="4">
        <v>0</v>
      </c>
      <c r="N27" s="4">
        <f t="shared" si="3"/>
        <v>-46</v>
      </c>
      <c r="O27" s="4">
        <f t="shared" si="3"/>
        <v>0</v>
      </c>
      <c r="P27" s="4">
        <f t="shared" si="3"/>
        <v>-25</v>
      </c>
      <c r="Q27" s="4">
        <f t="shared" si="3"/>
        <v>0</v>
      </c>
      <c r="R27" s="4">
        <f t="shared" si="3"/>
        <v>-21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343</v>
      </c>
      <c r="C28" s="4">
        <f t="shared" si="1"/>
        <v>0</v>
      </c>
      <c r="D28" s="4">
        <v>100</v>
      </c>
      <c r="E28" s="4">
        <v>0</v>
      </c>
      <c r="F28" s="4">
        <v>243</v>
      </c>
      <c r="G28" s="4">
        <v>0</v>
      </c>
      <c r="H28" s="4">
        <f t="shared" si="2"/>
        <v>333</v>
      </c>
      <c r="I28" s="4">
        <f t="shared" si="2"/>
        <v>0</v>
      </c>
      <c r="J28" s="4">
        <v>99</v>
      </c>
      <c r="K28" s="4">
        <v>0</v>
      </c>
      <c r="L28" s="4">
        <v>234</v>
      </c>
      <c r="M28" s="4">
        <v>0</v>
      </c>
      <c r="N28" s="4">
        <f t="shared" si="3"/>
        <v>10</v>
      </c>
      <c r="O28" s="4">
        <f t="shared" si="3"/>
        <v>0</v>
      </c>
      <c r="P28" s="4">
        <f t="shared" si="3"/>
        <v>1</v>
      </c>
      <c r="Q28" s="4">
        <f t="shared" si="3"/>
        <v>0</v>
      </c>
      <c r="R28" s="4">
        <f t="shared" si="3"/>
        <v>9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112</v>
      </c>
      <c r="C29" s="4">
        <f t="shared" si="1"/>
        <v>0</v>
      </c>
      <c r="D29" s="4">
        <v>31</v>
      </c>
      <c r="E29" s="4">
        <v>0</v>
      </c>
      <c r="F29" s="4">
        <v>81</v>
      </c>
      <c r="G29" s="4">
        <v>0</v>
      </c>
      <c r="H29" s="4">
        <f t="shared" si="2"/>
        <v>121</v>
      </c>
      <c r="I29" s="4">
        <f t="shared" si="2"/>
        <v>0</v>
      </c>
      <c r="J29" s="4">
        <v>22</v>
      </c>
      <c r="K29" s="4">
        <v>0</v>
      </c>
      <c r="L29" s="4">
        <v>99</v>
      </c>
      <c r="M29" s="4">
        <v>0</v>
      </c>
      <c r="N29" s="4">
        <f t="shared" si="3"/>
        <v>-9</v>
      </c>
      <c r="O29" s="4">
        <f t="shared" si="3"/>
        <v>0</v>
      </c>
      <c r="P29" s="4">
        <f t="shared" si="3"/>
        <v>9</v>
      </c>
      <c r="Q29" s="4">
        <f t="shared" si="3"/>
        <v>0</v>
      </c>
      <c r="R29" s="4">
        <f t="shared" si="3"/>
        <v>-18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17</v>
      </c>
      <c r="C30" s="4">
        <f>E30+G30</f>
        <v>0</v>
      </c>
      <c r="D30" s="4">
        <v>5</v>
      </c>
      <c r="E30" s="4">
        <v>0</v>
      </c>
      <c r="F30" s="4">
        <v>12</v>
      </c>
      <c r="G30" s="4">
        <v>0</v>
      </c>
      <c r="H30" s="4">
        <f t="shared" si="2"/>
        <v>11</v>
      </c>
      <c r="I30" s="4">
        <f t="shared" si="2"/>
        <v>0</v>
      </c>
      <c r="J30" s="4">
        <v>4</v>
      </c>
      <c r="K30" s="4">
        <v>0</v>
      </c>
      <c r="L30" s="4">
        <v>7</v>
      </c>
      <c r="M30" s="4">
        <v>0</v>
      </c>
      <c r="N30" s="4">
        <f t="shared" si="3"/>
        <v>6</v>
      </c>
      <c r="O30" s="4">
        <f t="shared" si="3"/>
        <v>0</v>
      </c>
      <c r="P30" s="4">
        <f t="shared" si="3"/>
        <v>1</v>
      </c>
      <c r="Q30" s="4">
        <f t="shared" si="3"/>
        <v>0</v>
      </c>
      <c r="R30" s="4">
        <f t="shared" si="3"/>
        <v>5</v>
      </c>
      <c r="S30" s="4">
        <f t="shared" si="3"/>
        <v>0</v>
      </c>
    </row>
    <row r="31" spans="1:19" s="1" customFormat="1" ht="18" customHeight="1" thickBot="1" x14ac:dyDescent="0.25">
      <c r="A31" s="4" t="s">
        <v>36</v>
      </c>
      <c r="B31" s="4">
        <f>D31+F31</f>
        <v>50</v>
      </c>
      <c r="C31" s="4">
        <f>E31+G31</f>
        <v>9</v>
      </c>
      <c r="D31" s="4">
        <v>26</v>
      </c>
      <c r="E31" s="4">
        <v>3</v>
      </c>
      <c r="F31" s="4">
        <v>24</v>
      </c>
      <c r="G31" s="4">
        <v>6</v>
      </c>
      <c r="H31" s="4">
        <f>J31+L31</f>
        <v>50</v>
      </c>
      <c r="I31" s="4">
        <f t="shared" ref="I31" si="4">K31+M31</f>
        <v>9</v>
      </c>
      <c r="J31" s="4">
        <v>26</v>
      </c>
      <c r="K31" s="4">
        <v>3</v>
      </c>
      <c r="L31" s="4">
        <v>24</v>
      </c>
      <c r="M31" s="4">
        <v>6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2273</v>
      </c>
      <c r="C33" s="4">
        <f t="shared" ref="C33:G33" si="5">SUM(C10:C12)</f>
        <v>2</v>
      </c>
      <c r="D33" s="4">
        <f t="shared" si="5"/>
        <v>1160</v>
      </c>
      <c r="E33" s="4">
        <f t="shared" si="5"/>
        <v>2</v>
      </c>
      <c r="F33" s="4">
        <f t="shared" si="5"/>
        <v>1113</v>
      </c>
      <c r="G33" s="4">
        <f t="shared" si="5"/>
        <v>0</v>
      </c>
      <c r="H33" s="4">
        <f>SUM(H10:H12)</f>
        <v>2226</v>
      </c>
      <c r="I33" s="4">
        <f t="shared" ref="I33:M33" si="6">SUM(I10:I12)</f>
        <v>0</v>
      </c>
      <c r="J33" s="4">
        <f t="shared" si="6"/>
        <v>1147</v>
      </c>
      <c r="K33" s="4">
        <f t="shared" si="6"/>
        <v>1</v>
      </c>
      <c r="L33" s="4">
        <f t="shared" si="6"/>
        <v>1079</v>
      </c>
      <c r="M33" s="4">
        <f t="shared" si="6"/>
        <v>-1</v>
      </c>
      <c r="N33" s="4">
        <f>SUM(N10:N12)</f>
        <v>47</v>
      </c>
      <c r="O33" s="4">
        <f t="shared" ref="O33:S33" si="7">SUM(O10:O12)</f>
        <v>2</v>
      </c>
      <c r="P33" s="4">
        <f t="shared" si="7"/>
        <v>13</v>
      </c>
      <c r="Q33" s="4">
        <f t="shared" si="7"/>
        <v>1</v>
      </c>
      <c r="R33" s="4">
        <f t="shared" si="7"/>
        <v>34</v>
      </c>
      <c r="S33" s="4">
        <f t="shared" si="7"/>
        <v>1</v>
      </c>
    </row>
    <row r="34" spans="1:19" s="1" customFormat="1" ht="18" customHeight="1" x14ac:dyDescent="0.2">
      <c r="A34" s="4" t="s">
        <v>29</v>
      </c>
      <c r="B34" s="4">
        <f>SUM(B13:B22)</f>
        <v>8349</v>
      </c>
      <c r="C34" s="4">
        <f t="shared" ref="C34:G34" si="8">SUM(C13:C22)</f>
        <v>79</v>
      </c>
      <c r="D34" s="4">
        <f t="shared" si="8"/>
        <v>4116</v>
      </c>
      <c r="E34" s="4">
        <f t="shared" si="8"/>
        <v>21</v>
      </c>
      <c r="F34" s="4">
        <f t="shared" si="8"/>
        <v>4233</v>
      </c>
      <c r="G34" s="4">
        <f t="shared" si="8"/>
        <v>58</v>
      </c>
      <c r="H34" s="4">
        <f>SUM(H13:H22)</f>
        <v>8455</v>
      </c>
      <c r="I34" s="4">
        <f t="shared" ref="I34:M34" si="9">SUM(I13:I22)</f>
        <v>70</v>
      </c>
      <c r="J34" s="4">
        <f t="shared" si="9"/>
        <v>4181</v>
      </c>
      <c r="K34" s="4">
        <f t="shared" si="9"/>
        <v>15</v>
      </c>
      <c r="L34" s="4">
        <f t="shared" si="9"/>
        <v>4274</v>
      </c>
      <c r="M34" s="4">
        <f t="shared" si="9"/>
        <v>55</v>
      </c>
      <c r="N34" s="4">
        <f>SUM(N13:N22)</f>
        <v>-106</v>
      </c>
      <c r="O34" s="4">
        <f t="shared" ref="O34:S34" si="10">SUM(O13:O22)</f>
        <v>9</v>
      </c>
      <c r="P34" s="4">
        <f t="shared" si="10"/>
        <v>-65</v>
      </c>
      <c r="Q34" s="4">
        <f t="shared" si="10"/>
        <v>6</v>
      </c>
      <c r="R34" s="4">
        <f t="shared" si="10"/>
        <v>-41</v>
      </c>
      <c r="S34" s="4">
        <f t="shared" si="10"/>
        <v>3</v>
      </c>
    </row>
    <row r="35" spans="1:19" s="1" customFormat="1" ht="18" customHeight="1" x14ac:dyDescent="0.2">
      <c r="A35" s="4" t="s">
        <v>25</v>
      </c>
      <c r="B35" s="4">
        <f>SUM(B23:B30)</f>
        <v>5208</v>
      </c>
      <c r="C35" s="4">
        <f t="shared" ref="C35:G35" si="11">SUM(C23:C30)</f>
        <v>4</v>
      </c>
      <c r="D35" s="4">
        <f t="shared" si="11"/>
        <v>2268</v>
      </c>
      <c r="E35" s="4">
        <f t="shared" si="11"/>
        <v>1</v>
      </c>
      <c r="F35" s="4">
        <f t="shared" si="11"/>
        <v>2940</v>
      </c>
      <c r="G35" s="4">
        <f t="shared" si="11"/>
        <v>3</v>
      </c>
      <c r="H35" s="4">
        <f>SUM(H23:H30)</f>
        <v>5214</v>
      </c>
      <c r="I35" s="4">
        <f t="shared" ref="I35:M35" si="12">SUM(I23:I30)</f>
        <v>4</v>
      </c>
      <c r="J35" s="4">
        <f t="shared" si="12"/>
        <v>2254</v>
      </c>
      <c r="K35" s="4">
        <f t="shared" si="12"/>
        <v>1</v>
      </c>
      <c r="L35" s="4">
        <f t="shared" si="12"/>
        <v>2960</v>
      </c>
      <c r="M35" s="4">
        <f t="shared" si="12"/>
        <v>3</v>
      </c>
      <c r="N35" s="4">
        <f>SUM(N23:N30)</f>
        <v>-6</v>
      </c>
      <c r="O35" s="4">
        <f t="shared" ref="O35:R35" si="13">SUM(O23:O30)</f>
        <v>0</v>
      </c>
      <c r="P35" s="4">
        <f t="shared" si="13"/>
        <v>14</v>
      </c>
      <c r="Q35" s="4">
        <f t="shared" si="13"/>
        <v>0</v>
      </c>
      <c r="R35" s="4">
        <f t="shared" si="13"/>
        <v>-20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2638</v>
      </c>
      <c r="C36" s="4">
        <f t="shared" ref="C36:G36" si="14">SUM(C25:C30)</f>
        <v>1</v>
      </c>
      <c r="D36" s="4">
        <f t="shared" si="14"/>
        <v>966</v>
      </c>
      <c r="E36" s="4">
        <f t="shared" si="14"/>
        <v>0</v>
      </c>
      <c r="F36" s="4">
        <f t="shared" si="14"/>
        <v>1672</v>
      </c>
      <c r="G36" s="4">
        <f t="shared" si="14"/>
        <v>1</v>
      </c>
      <c r="H36" s="4">
        <f>SUM(H25:H30)</f>
        <v>2600</v>
      </c>
      <c r="I36" s="4">
        <f t="shared" ref="I36:M36" si="15">SUM(I25:I30)</f>
        <v>1</v>
      </c>
      <c r="J36" s="4">
        <f t="shared" si="15"/>
        <v>938</v>
      </c>
      <c r="K36" s="4">
        <f t="shared" si="15"/>
        <v>0</v>
      </c>
      <c r="L36" s="4">
        <f t="shared" si="15"/>
        <v>1662</v>
      </c>
      <c r="M36" s="4">
        <f t="shared" si="15"/>
        <v>1</v>
      </c>
      <c r="N36" s="4">
        <f>SUM(N25:N30)</f>
        <v>38</v>
      </c>
      <c r="O36" s="4">
        <f t="shared" ref="O36:S36" si="16">SUM(O25:O30)</f>
        <v>0</v>
      </c>
      <c r="P36" s="4">
        <f t="shared" si="16"/>
        <v>28</v>
      </c>
      <c r="Q36" s="4">
        <f t="shared" si="16"/>
        <v>0</v>
      </c>
      <c r="R36" s="4">
        <f t="shared" si="16"/>
        <v>10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1034</v>
      </c>
      <c r="C37" s="4">
        <f t="shared" ref="C37:G37" si="17">SUM(C27:C30)</f>
        <v>0</v>
      </c>
      <c r="D37" s="4">
        <f t="shared" si="17"/>
        <v>316</v>
      </c>
      <c r="E37" s="4">
        <f t="shared" si="17"/>
        <v>0</v>
      </c>
      <c r="F37" s="4">
        <f t="shared" si="17"/>
        <v>718</v>
      </c>
      <c r="G37" s="4">
        <f t="shared" si="17"/>
        <v>0</v>
      </c>
      <c r="H37" s="4">
        <f>SUM(H27:H30)</f>
        <v>1073</v>
      </c>
      <c r="I37" s="4">
        <f t="shared" ref="I37:M37" si="18">SUM(I27:I30)</f>
        <v>0</v>
      </c>
      <c r="J37" s="4">
        <f t="shared" si="18"/>
        <v>330</v>
      </c>
      <c r="K37" s="4">
        <f t="shared" si="18"/>
        <v>0</v>
      </c>
      <c r="L37" s="4">
        <f t="shared" si="18"/>
        <v>743</v>
      </c>
      <c r="M37" s="4">
        <f t="shared" si="18"/>
        <v>0</v>
      </c>
      <c r="N37" s="4">
        <f>SUM(N27:N30)</f>
        <v>-39</v>
      </c>
      <c r="O37" s="4">
        <f t="shared" ref="O37:S37" si="19">SUM(O27:O30)</f>
        <v>0</v>
      </c>
      <c r="P37" s="4">
        <f t="shared" si="19"/>
        <v>-14</v>
      </c>
      <c r="Q37" s="4">
        <f t="shared" si="19"/>
        <v>0</v>
      </c>
      <c r="R37" s="4">
        <f t="shared" si="19"/>
        <v>-25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14.358812381554012</v>
      </c>
      <c r="C39" s="11">
        <f t="shared" ref="C39:G39" si="20">C33/(C9-C31)*100</f>
        <v>2.3529411764705883</v>
      </c>
      <c r="D39" s="11">
        <f t="shared" si="20"/>
        <v>15.37645811240721</v>
      </c>
      <c r="E39" s="11">
        <f t="shared" si="20"/>
        <v>8.3333333333333321</v>
      </c>
      <c r="F39" s="11">
        <f t="shared" si="20"/>
        <v>13.432295438088342</v>
      </c>
      <c r="G39" s="11">
        <f t="shared" si="20"/>
        <v>0</v>
      </c>
      <c r="H39" s="11">
        <f>H33/(H9-H31)*100</f>
        <v>14.004403900597673</v>
      </c>
      <c r="I39" s="11">
        <f t="shared" ref="I39:M39" si="21">I33/(I9-I31)*100</f>
        <v>0</v>
      </c>
      <c r="J39" s="11">
        <f t="shared" si="21"/>
        <v>15.127934581904512</v>
      </c>
      <c r="K39" s="11">
        <f t="shared" si="21"/>
        <v>5.8823529411764701</v>
      </c>
      <c r="L39" s="11">
        <f t="shared" si="21"/>
        <v>12.97967039576567</v>
      </c>
      <c r="M39" s="11">
        <f t="shared" si="21"/>
        <v>-1.7543859649122806</v>
      </c>
      <c r="N39" s="11">
        <f>N33/(N9-N31)*100</f>
        <v>-72.307692307692307</v>
      </c>
      <c r="O39" s="11">
        <f t="shared" ref="O39:S39" si="22">O33/(O9-O31)*100</f>
        <v>18.181818181818183</v>
      </c>
      <c r="P39" s="11">
        <f t="shared" si="22"/>
        <v>-34.210526315789473</v>
      </c>
      <c r="Q39" s="11">
        <f t="shared" si="22"/>
        <v>14.285714285714285</v>
      </c>
      <c r="R39" s="11">
        <f t="shared" si="22"/>
        <v>-125.92592592592592</v>
      </c>
      <c r="S39" s="11">
        <f t="shared" si="22"/>
        <v>25</v>
      </c>
    </row>
    <row r="40" spans="1:19" ht="18" customHeight="1" x14ac:dyDescent="0.2">
      <c r="A40" s="4" t="s">
        <v>29</v>
      </c>
      <c r="B40" s="11">
        <f>B34/(B9-B31)*100</f>
        <v>52.741629816803538</v>
      </c>
      <c r="C40" s="11">
        <f t="shared" ref="C40:G40" si="23">C34/(C9-C31)*100</f>
        <v>92.941176470588232</v>
      </c>
      <c r="D40" s="11">
        <f t="shared" si="23"/>
        <v>54.559915164369031</v>
      </c>
      <c r="E40" s="11">
        <f t="shared" si="23"/>
        <v>87.5</v>
      </c>
      <c r="F40" s="11">
        <f t="shared" si="23"/>
        <v>51.086169442433018</v>
      </c>
      <c r="G40" s="11">
        <f t="shared" si="23"/>
        <v>95.081967213114751</v>
      </c>
      <c r="H40" s="11">
        <f>H34/(H9-H31)*100</f>
        <v>53.192827933312358</v>
      </c>
      <c r="I40" s="11">
        <f t="shared" ref="I40:M40" si="24">I34/(I9-I31)*100</f>
        <v>94.594594594594597</v>
      </c>
      <c r="J40" s="11">
        <f t="shared" si="24"/>
        <v>55.14376154049063</v>
      </c>
      <c r="K40" s="11">
        <f t="shared" si="24"/>
        <v>88.235294117647058</v>
      </c>
      <c r="L40" s="11">
        <f t="shared" si="24"/>
        <v>51.413448815108865</v>
      </c>
      <c r="M40" s="11">
        <f t="shared" si="24"/>
        <v>96.491228070175438</v>
      </c>
      <c r="N40" s="11">
        <f>N34/(N9-N31)*100</f>
        <v>163.07692307692307</v>
      </c>
      <c r="O40" s="11">
        <f t="shared" ref="O40:S40" si="25">O34/(O9-O31)*100</f>
        <v>81.818181818181827</v>
      </c>
      <c r="P40" s="11">
        <f t="shared" si="25"/>
        <v>171.05263157894737</v>
      </c>
      <c r="Q40" s="11">
        <f t="shared" si="25"/>
        <v>85.714285714285708</v>
      </c>
      <c r="R40" s="11">
        <f t="shared" si="25"/>
        <v>151.85185185185185</v>
      </c>
      <c r="S40" s="11">
        <f t="shared" si="25"/>
        <v>75</v>
      </c>
    </row>
    <row r="41" spans="1:19" ht="18" customHeight="1" x14ac:dyDescent="0.2">
      <c r="A41" s="4" t="s">
        <v>25</v>
      </c>
      <c r="B41" s="11">
        <f>B35/(B9-B31)*100</f>
        <v>32.899557801642452</v>
      </c>
      <c r="C41" s="11">
        <f t="shared" ref="C41:G41" si="26">C35/(C9-C31)*100</f>
        <v>4.7058823529411766</v>
      </c>
      <c r="D41" s="11">
        <f t="shared" si="26"/>
        <v>30.063626723223752</v>
      </c>
      <c r="E41" s="11">
        <f t="shared" si="26"/>
        <v>4.1666666666666661</v>
      </c>
      <c r="F41" s="11">
        <f t="shared" si="26"/>
        <v>35.481535119478643</v>
      </c>
      <c r="G41" s="11">
        <f t="shared" si="26"/>
        <v>4.918032786885246</v>
      </c>
      <c r="H41" s="11">
        <f>H35/(H9-H31)*100</f>
        <v>32.802768166089962</v>
      </c>
      <c r="I41" s="11">
        <f t="shared" ref="I41:M41" si="27">I35/(I9-I31)*100</f>
        <v>5.4054054054054053</v>
      </c>
      <c r="J41" s="11">
        <f t="shared" si="27"/>
        <v>29.728303877604855</v>
      </c>
      <c r="K41" s="11">
        <f t="shared" si="27"/>
        <v>5.8823529411764701</v>
      </c>
      <c r="L41" s="11">
        <f t="shared" si="27"/>
        <v>35.606880789125469</v>
      </c>
      <c r="M41" s="11">
        <f t="shared" si="27"/>
        <v>5.2631578947368416</v>
      </c>
      <c r="N41" s="11">
        <f>N35/(N9-N31)*100</f>
        <v>9.2307692307692317</v>
      </c>
      <c r="O41" s="11">
        <f t="shared" ref="O41:S41" si="28">O35/(O9-O31)*100</f>
        <v>0</v>
      </c>
      <c r="P41" s="11">
        <f t="shared" si="28"/>
        <v>-36.84210526315789</v>
      </c>
      <c r="Q41" s="11">
        <f t="shared" si="28"/>
        <v>0</v>
      </c>
      <c r="R41" s="11">
        <f t="shared" si="28"/>
        <v>74.074074074074076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16.664560960202149</v>
      </c>
      <c r="C42" s="11">
        <f t="shared" ref="C42:F42" si="29">C36/(C9-C31)*100</f>
        <v>1.1764705882352942</v>
      </c>
      <c r="D42" s="11">
        <f t="shared" si="29"/>
        <v>12.804878048780488</v>
      </c>
      <c r="E42" s="11">
        <f t="shared" si="29"/>
        <v>0</v>
      </c>
      <c r="F42" s="11">
        <f t="shared" si="29"/>
        <v>20.17861453053343</v>
      </c>
      <c r="G42" s="11">
        <f>G36/(G9-G31)*100</f>
        <v>1.639344262295082</v>
      </c>
      <c r="H42" s="11">
        <f>H36/(H9-H31)*100</f>
        <v>16.35734507706826</v>
      </c>
      <c r="I42" s="11">
        <f t="shared" ref="I42:L42" si="30">I36/(I9-I31)*100</f>
        <v>1.3513513513513513</v>
      </c>
      <c r="J42" s="11">
        <f t="shared" si="30"/>
        <v>12.371405961487735</v>
      </c>
      <c r="K42" s="11">
        <f t="shared" si="30"/>
        <v>0</v>
      </c>
      <c r="L42" s="11">
        <f t="shared" si="30"/>
        <v>19.99278238902923</v>
      </c>
      <c r="M42" s="11">
        <f>M36/(M9-M31)*100</f>
        <v>1.7543859649122806</v>
      </c>
      <c r="N42" s="11">
        <f>N36/(N9-N31)*100</f>
        <v>-58.461538461538467</v>
      </c>
      <c r="O42" s="11">
        <f t="shared" ref="O42:R42" si="31">O36/(O9-O31)*100</f>
        <v>0</v>
      </c>
      <c r="P42" s="11">
        <f t="shared" si="31"/>
        <v>-73.68421052631578</v>
      </c>
      <c r="Q42" s="11">
        <f t="shared" si="31"/>
        <v>0</v>
      </c>
      <c r="R42" s="11">
        <f t="shared" si="31"/>
        <v>-37.037037037037038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6.5319014529374613</v>
      </c>
      <c r="C43" s="11">
        <f t="shared" ref="C43:G43" si="32">C37/(C9-C31)*100</f>
        <v>0</v>
      </c>
      <c r="D43" s="11">
        <f t="shared" si="32"/>
        <v>4.1887592788971366</v>
      </c>
      <c r="E43" s="11">
        <f t="shared" si="32"/>
        <v>0</v>
      </c>
      <c r="F43" s="11">
        <f t="shared" si="32"/>
        <v>8.6652184407434234</v>
      </c>
      <c r="G43" s="11">
        <f t="shared" si="32"/>
        <v>0</v>
      </c>
      <c r="H43" s="11">
        <f>H37/(H9-H31)*100</f>
        <v>6.7505504875747091</v>
      </c>
      <c r="I43" s="11">
        <f t="shared" ref="I43:M43" si="33">I37/(I9-I31)*100</f>
        <v>0</v>
      </c>
      <c r="J43" s="11">
        <f t="shared" si="33"/>
        <v>4.3524136111843834</v>
      </c>
      <c r="K43" s="11">
        <f t="shared" si="33"/>
        <v>0</v>
      </c>
      <c r="L43" s="11">
        <f t="shared" si="33"/>
        <v>8.9378082521352091</v>
      </c>
      <c r="M43" s="11">
        <f t="shared" si="33"/>
        <v>0</v>
      </c>
      <c r="N43" s="11">
        <f>N37/(N9-N31)*100</f>
        <v>60</v>
      </c>
      <c r="O43" s="11">
        <f t="shared" ref="O43:S43" si="34">O37/(O9-O31)*100</f>
        <v>0</v>
      </c>
      <c r="P43" s="11">
        <f t="shared" si="34"/>
        <v>36.84210526315789</v>
      </c>
      <c r="Q43" s="11">
        <f t="shared" si="34"/>
        <v>0</v>
      </c>
      <c r="R43" s="11">
        <f t="shared" si="34"/>
        <v>92.592592592592595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6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S44"/>
  <sheetViews>
    <sheetView view="pageBreakPreview" zoomScale="75" zoomScaleNormal="70" zoomScaleSheetLayoutView="75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59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47</v>
      </c>
    </row>
    <row r="6" spans="1:19" s="1" customFormat="1" ht="18" customHeight="1" x14ac:dyDescent="0.2">
      <c r="A6" s="2" t="s">
        <v>0</v>
      </c>
      <c r="B6" s="16" t="s">
        <v>56</v>
      </c>
      <c r="C6" s="17"/>
      <c r="D6" s="17"/>
      <c r="E6" s="17"/>
      <c r="F6" s="17"/>
      <c r="G6" s="18"/>
      <c r="H6" s="16" t="s">
        <v>57</v>
      </c>
      <c r="I6" s="17"/>
      <c r="J6" s="17"/>
      <c r="K6" s="17"/>
      <c r="L6" s="17"/>
      <c r="M6" s="18"/>
      <c r="N6" s="16" t="s">
        <v>58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31</v>
      </c>
      <c r="C7" s="15"/>
      <c r="D7" s="14" t="s">
        <v>32</v>
      </c>
      <c r="E7" s="15"/>
      <c r="F7" s="14" t="s">
        <v>33</v>
      </c>
      <c r="G7" s="15"/>
      <c r="H7" s="14" t="s">
        <v>31</v>
      </c>
      <c r="I7" s="15"/>
      <c r="J7" s="14" t="s">
        <v>32</v>
      </c>
      <c r="K7" s="15"/>
      <c r="L7" s="14" t="s">
        <v>33</v>
      </c>
      <c r="M7" s="15"/>
      <c r="N7" s="14" t="s">
        <v>31</v>
      </c>
      <c r="O7" s="15"/>
      <c r="P7" s="14" t="s">
        <v>32</v>
      </c>
      <c r="Q7" s="15"/>
      <c r="R7" s="14" t="s">
        <v>33</v>
      </c>
      <c r="S7" s="15"/>
    </row>
    <row r="8" spans="1:19" s="1" customFormat="1" ht="18" customHeight="1" x14ac:dyDescent="0.2">
      <c r="A8" s="3"/>
      <c r="B8" s="8"/>
      <c r="C8" s="9" t="s">
        <v>35</v>
      </c>
      <c r="D8" s="8"/>
      <c r="E8" s="9" t="s">
        <v>35</v>
      </c>
      <c r="F8" s="8"/>
      <c r="G8" s="9" t="s">
        <v>35</v>
      </c>
      <c r="H8" s="8"/>
      <c r="I8" s="9" t="s">
        <v>35</v>
      </c>
      <c r="J8" s="8"/>
      <c r="K8" s="9" t="s">
        <v>35</v>
      </c>
      <c r="L8" s="8"/>
      <c r="M8" s="9" t="s">
        <v>35</v>
      </c>
      <c r="N8" s="8"/>
      <c r="O8" s="9" t="s">
        <v>35</v>
      </c>
      <c r="P8" s="8"/>
      <c r="Q8" s="9" t="s">
        <v>35</v>
      </c>
      <c r="R8" s="8"/>
      <c r="S8" s="9" t="s">
        <v>35</v>
      </c>
    </row>
    <row r="9" spans="1:19" s="1" customFormat="1" ht="18" customHeight="1" x14ac:dyDescent="0.2">
      <c r="A9" s="4" t="s">
        <v>1</v>
      </c>
      <c r="B9" s="4">
        <f>D9+F9</f>
        <v>15763</v>
      </c>
      <c r="C9" s="4">
        <f>E9+G9</f>
        <v>239</v>
      </c>
      <c r="D9" s="4">
        <f>SUM(D10:D31)</f>
        <v>7468</v>
      </c>
      <c r="E9" s="4">
        <f>SUM(E10:E31)</f>
        <v>88</v>
      </c>
      <c r="F9" s="4">
        <f>SUM(F10:F31)</f>
        <v>8295</v>
      </c>
      <c r="G9" s="4">
        <f>SUM(G10:G31)</f>
        <v>151</v>
      </c>
      <c r="H9" s="4">
        <f>J9+L9</f>
        <v>16066</v>
      </c>
      <c r="I9" s="4">
        <f>K9+M9</f>
        <v>195</v>
      </c>
      <c r="J9" s="4">
        <f>SUM(J10:J31)</f>
        <v>7577</v>
      </c>
      <c r="K9" s="4">
        <f>SUM(K10:K31)</f>
        <v>58</v>
      </c>
      <c r="L9" s="4">
        <f>SUM(L10:L31)</f>
        <v>8489</v>
      </c>
      <c r="M9" s="4">
        <f>SUM(M10:M31)</f>
        <v>137</v>
      </c>
      <c r="N9" s="4">
        <f>B9-H9</f>
        <v>-303</v>
      </c>
      <c r="O9" s="4">
        <f t="shared" ref="O9:S24" si="0">C9-I9</f>
        <v>44</v>
      </c>
      <c r="P9" s="4">
        <f t="shared" si="0"/>
        <v>-109</v>
      </c>
      <c r="Q9" s="4">
        <f t="shared" si="0"/>
        <v>30</v>
      </c>
      <c r="R9" s="4">
        <f t="shared" si="0"/>
        <v>-194</v>
      </c>
      <c r="S9" s="4">
        <f t="shared" si="0"/>
        <v>14</v>
      </c>
    </row>
    <row r="10" spans="1:19" s="1" customFormat="1" ht="18" customHeight="1" x14ac:dyDescent="0.2">
      <c r="A10" s="4" t="s">
        <v>2</v>
      </c>
      <c r="B10" s="4">
        <f t="shared" ref="B10:C30" si="1">D10+F10</f>
        <v>520</v>
      </c>
      <c r="C10" s="4">
        <f t="shared" si="1"/>
        <v>2</v>
      </c>
      <c r="D10" s="4">
        <v>282</v>
      </c>
      <c r="E10" s="4">
        <v>1</v>
      </c>
      <c r="F10" s="4">
        <v>238</v>
      </c>
      <c r="G10" s="4">
        <v>1</v>
      </c>
      <c r="H10" s="4">
        <f t="shared" ref="H10:I30" si="2">J10+L10</f>
        <v>550</v>
      </c>
      <c r="I10" s="4">
        <f t="shared" si="2"/>
        <v>2</v>
      </c>
      <c r="J10" s="4">
        <v>271</v>
      </c>
      <c r="K10" s="4">
        <v>1</v>
      </c>
      <c r="L10" s="4">
        <v>279</v>
      </c>
      <c r="M10" s="4">
        <v>1</v>
      </c>
      <c r="N10" s="4">
        <f t="shared" ref="N10:S31" si="3">B10-H10</f>
        <v>-30</v>
      </c>
      <c r="O10" s="4">
        <f t="shared" si="0"/>
        <v>0</v>
      </c>
      <c r="P10" s="4">
        <f t="shared" si="0"/>
        <v>11</v>
      </c>
      <c r="Q10" s="4">
        <f t="shared" si="0"/>
        <v>0</v>
      </c>
      <c r="R10" s="4">
        <f t="shared" si="0"/>
        <v>-41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632</v>
      </c>
      <c r="C11" s="4">
        <f t="shared" si="1"/>
        <v>4</v>
      </c>
      <c r="D11" s="4">
        <v>313</v>
      </c>
      <c r="E11" s="4">
        <v>3</v>
      </c>
      <c r="F11" s="4">
        <v>319</v>
      </c>
      <c r="G11" s="4">
        <v>1</v>
      </c>
      <c r="H11" s="4">
        <f t="shared" si="2"/>
        <v>655</v>
      </c>
      <c r="I11" s="4">
        <f t="shared" si="2"/>
        <v>1</v>
      </c>
      <c r="J11" s="4">
        <v>342</v>
      </c>
      <c r="K11" s="4">
        <v>1</v>
      </c>
      <c r="L11" s="4">
        <v>313</v>
      </c>
      <c r="M11" s="4">
        <v>0</v>
      </c>
      <c r="N11" s="4">
        <f t="shared" si="3"/>
        <v>-23</v>
      </c>
      <c r="O11" s="4">
        <f t="shared" si="0"/>
        <v>3</v>
      </c>
      <c r="P11" s="4">
        <f t="shared" si="0"/>
        <v>-29</v>
      </c>
      <c r="Q11" s="4">
        <f t="shared" si="0"/>
        <v>2</v>
      </c>
      <c r="R11" s="4">
        <f t="shared" si="0"/>
        <v>6</v>
      </c>
      <c r="S11" s="4">
        <f t="shared" si="0"/>
        <v>1</v>
      </c>
    </row>
    <row r="12" spans="1:19" s="1" customFormat="1" ht="18" customHeight="1" x14ac:dyDescent="0.2">
      <c r="A12" s="4" t="s">
        <v>4</v>
      </c>
      <c r="B12" s="4">
        <f t="shared" si="1"/>
        <v>727</v>
      </c>
      <c r="C12" s="4">
        <f t="shared" si="1"/>
        <v>0</v>
      </c>
      <c r="D12" s="4">
        <v>367</v>
      </c>
      <c r="E12" s="4">
        <v>0</v>
      </c>
      <c r="F12" s="4">
        <v>360</v>
      </c>
      <c r="G12" s="4">
        <v>0</v>
      </c>
      <c r="H12" s="4">
        <f t="shared" si="2"/>
        <v>743</v>
      </c>
      <c r="I12" s="4">
        <f t="shared" si="2"/>
        <v>0</v>
      </c>
      <c r="J12" s="4">
        <v>361</v>
      </c>
      <c r="K12" s="4">
        <v>0</v>
      </c>
      <c r="L12" s="4">
        <v>382</v>
      </c>
      <c r="M12" s="4">
        <v>0</v>
      </c>
      <c r="N12" s="4">
        <f t="shared" si="3"/>
        <v>-16</v>
      </c>
      <c r="O12" s="4">
        <f t="shared" si="0"/>
        <v>0</v>
      </c>
      <c r="P12" s="4">
        <f t="shared" si="0"/>
        <v>6</v>
      </c>
      <c r="Q12" s="4">
        <f t="shared" si="0"/>
        <v>0</v>
      </c>
      <c r="R12" s="4">
        <f t="shared" si="0"/>
        <v>-22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701</v>
      </c>
      <c r="C13" s="4">
        <f t="shared" si="1"/>
        <v>8</v>
      </c>
      <c r="D13" s="4">
        <v>327</v>
      </c>
      <c r="E13" s="4">
        <v>2</v>
      </c>
      <c r="F13" s="4">
        <v>374</v>
      </c>
      <c r="G13" s="4">
        <v>6</v>
      </c>
      <c r="H13" s="4">
        <f t="shared" si="2"/>
        <v>700</v>
      </c>
      <c r="I13" s="4">
        <f t="shared" si="2"/>
        <v>8</v>
      </c>
      <c r="J13" s="4">
        <v>331</v>
      </c>
      <c r="K13" s="4">
        <v>5</v>
      </c>
      <c r="L13" s="4">
        <v>369</v>
      </c>
      <c r="M13" s="4">
        <v>3</v>
      </c>
      <c r="N13" s="4">
        <f t="shared" si="3"/>
        <v>1</v>
      </c>
      <c r="O13" s="4">
        <f t="shared" si="0"/>
        <v>0</v>
      </c>
      <c r="P13" s="4">
        <f t="shared" si="0"/>
        <v>-4</v>
      </c>
      <c r="Q13" s="4">
        <f t="shared" si="0"/>
        <v>-3</v>
      </c>
      <c r="R13" s="4">
        <f t="shared" si="0"/>
        <v>5</v>
      </c>
      <c r="S13" s="4">
        <f t="shared" si="0"/>
        <v>3</v>
      </c>
    </row>
    <row r="14" spans="1:19" s="1" customFormat="1" ht="18" customHeight="1" x14ac:dyDescent="0.2">
      <c r="A14" s="4" t="s">
        <v>6</v>
      </c>
      <c r="B14" s="4">
        <f t="shared" si="1"/>
        <v>420</v>
      </c>
      <c r="C14" s="4">
        <f t="shared" si="1"/>
        <v>68</v>
      </c>
      <c r="D14" s="4">
        <v>207</v>
      </c>
      <c r="E14" s="4">
        <v>26</v>
      </c>
      <c r="F14" s="4">
        <v>213</v>
      </c>
      <c r="G14" s="4">
        <v>42</v>
      </c>
      <c r="H14" s="4">
        <f t="shared" si="2"/>
        <v>416</v>
      </c>
      <c r="I14" s="4">
        <f t="shared" si="2"/>
        <v>48</v>
      </c>
      <c r="J14" s="4">
        <v>204</v>
      </c>
      <c r="K14" s="4">
        <v>11</v>
      </c>
      <c r="L14" s="4">
        <v>212</v>
      </c>
      <c r="M14" s="4">
        <v>37</v>
      </c>
      <c r="N14" s="4">
        <f t="shared" si="3"/>
        <v>4</v>
      </c>
      <c r="O14" s="4">
        <f t="shared" si="0"/>
        <v>20</v>
      </c>
      <c r="P14" s="4">
        <f t="shared" si="0"/>
        <v>3</v>
      </c>
      <c r="Q14" s="4">
        <f t="shared" si="0"/>
        <v>15</v>
      </c>
      <c r="R14" s="4">
        <f t="shared" si="0"/>
        <v>1</v>
      </c>
      <c r="S14" s="4">
        <f t="shared" si="0"/>
        <v>5</v>
      </c>
    </row>
    <row r="15" spans="1:19" s="1" customFormat="1" ht="18" customHeight="1" x14ac:dyDescent="0.2">
      <c r="A15" s="4" t="s">
        <v>7</v>
      </c>
      <c r="B15" s="4">
        <f t="shared" si="1"/>
        <v>454</v>
      </c>
      <c r="C15" s="4">
        <f t="shared" si="1"/>
        <v>53</v>
      </c>
      <c r="D15" s="4">
        <v>227</v>
      </c>
      <c r="E15" s="4">
        <v>18</v>
      </c>
      <c r="F15" s="4">
        <v>227</v>
      </c>
      <c r="G15" s="4">
        <v>35</v>
      </c>
      <c r="H15" s="4">
        <f t="shared" si="2"/>
        <v>543</v>
      </c>
      <c r="I15" s="4">
        <f t="shared" si="2"/>
        <v>42</v>
      </c>
      <c r="J15" s="4">
        <v>268</v>
      </c>
      <c r="K15" s="4">
        <v>11</v>
      </c>
      <c r="L15" s="4">
        <v>275</v>
      </c>
      <c r="M15" s="4">
        <v>31</v>
      </c>
      <c r="N15" s="4">
        <f t="shared" si="3"/>
        <v>-89</v>
      </c>
      <c r="O15" s="4">
        <f t="shared" si="0"/>
        <v>11</v>
      </c>
      <c r="P15" s="4">
        <f t="shared" si="0"/>
        <v>-41</v>
      </c>
      <c r="Q15" s="4">
        <f t="shared" si="0"/>
        <v>7</v>
      </c>
      <c r="R15" s="4">
        <f t="shared" si="0"/>
        <v>-48</v>
      </c>
      <c r="S15" s="4">
        <f t="shared" si="0"/>
        <v>4</v>
      </c>
    </row>
    <row r="16" spans="1:19" s="1" customFormat="1" ht="18" customHeight="1" x14ac:dyDescent="0.2">
      <c r="A16" s="4" t="s">
        <v>8</v>
      </c>
      <c r="B16" s="4">
        <f t="shared" si="1"/>
        <v>633</v>
      </c>
      <c r="C16" s="4">
        <f t="shared" si="1"/>
        <v>31</v>
      </c>
      <c r="D16" s="4">
        <v>331</v>
      </c>
      <c r="E16" s="4">
        <v>12</v>
      </c>
      <c r="F16" s="4">
        <v>302</v>
      </c>
      <c r="G16" s="4">
        <v>19</v>
      </c>
      <c r="H16" s="4">
        <f t="shared" si="2"/>
        <v>653</v>
      </c>
      <c r="I16" s="4">
        <f t="shared" si="2"/>
        <v>31</v>
      </c>
      <c r="J16" s="4">
        <v>338</v>
      </c>
      <c r="K16" s="4">
        <v>8</v>
      </c>
      <c r="L16" s="4">
        <v>315</v>
      </c>
      <c r="M16" s="4">
        <v>23</v>
      </c>
      <c r="N16" s="4">
        <f t="shared" si="3"/>
        <v>-20</v>
      </c>
      <c r="O16" s="4">
        <f t="shared" si="0"/>
        <v>0</v>
      </c>
      <c r="P16" s="4">
        <f t="shared" si="0"/>
        <v>-7</v>
      </c>
      <c r="Q16" s="4">
        <f t="shared" si="0"/>
        <v>4</v>
      </c>
      <c r="R16" s="4">
        <f t="shared" si="0"/>
        <v>-13</v>
      </c>
      <c r="S16" s="4">
        <f t="shared" si="0"/>
        <v>-4</v>
      </c>
    </row>
    <row r="17" spans="1:19" s="1" customFormat="1" ht="18" customHeight="1" x14ac:dyDescent="0.2">
      <c r="A17" s="4" t="s">
        <v>9</v>
      </c>
      <c r="B17" s="4">
        <f t="shared" si="1"/>
        <v>817</v>
      </c>
      <c r="C17" s="4">
        <f t="shared" si="1"/>
        <v>21</v>
      </c>
      <c r="D17" s="4">
        <v>430</v>
      </c>
      <c r="E17" s="4">
        <v>7</v>
      </c>
      <c r="F17" s="4">
        <v>387</v>
      </c>
      <c r="G17" s="4">
        <v>14</v>
      </c>
      <c r="H17" s="4">
        <f t="shared" si="2"/>
        <v>842</v>
      </c>
      <c r="I17" s="4">
        <f t="shared" si="2"/>
        <v>12</v>
      </c>
      <c r="J17" s="4">
        <v>439</v>
      </c>
      <c r="K17" s="4">
        <v>4</v>
      </c>
      <c r="L17" s="4">
        <v>403</v>
      </c>
      <c r="M17" s="4">
        <v>8</v>
      </c>
      <c r="N17" s="4">
        <f t="shared" si="3"/>
        <v>-25</v>
      </c>
      <c r="O17" s="4">
        <f t="shared" si="0"/>
        <v>9</v>
      </c>
      <c r="P17" s="4">
        <f t="shared" si="0"/>
        <v>-9</v>
      </c>
      <c r="Q17" s="4">
        <f t="shared" si="0"/>
        <v>3</v>
      </c>
      <c r="R17" s="4">
        <f t="shared" si="0"/>
        <v>-16</v>
      </c>
      <c r="S17" s="4">
        <f t="shared" si="0"/>
        <v>6</v>
      </c>
    </row>
    <row r="18" spans="1:19" s="1" customFormat="1" ht="18" customHeight="1" x14ac:dyDescent="0.2">
      <c r="A18" s="4" t="s">
        <v>10</v>
      </c>
      <c r="B18" s="4">
        <f t="shared" si="1"/>
        <v>821</v>
      </c>
      <c r="C18" s="4">
        <f t="shared" si="1"/>
        <v>9</v>
      </c>
      <c r="D18" s="4">
        <v>426</v>
      </c>
      <c r="E18" s="4">
        <v>4</v>
      </c>
      <c r="F18" s="4">
        <v>395</v>
      </c>
      <c r="G18" s="4">
        <v>5</v>
      </c>
      <c r="H18" s="4">
        <f t="shared" si="2"/>
        <v>823</v>
      </c>
      <c r="I18" s="4">
        <f t="shared" si="2"/>
        <v>8</v>
      </c>
      <c r="J18" s="4">
        <v>419</v>
      </c>
      <c r="K18" s="4">
        <v>2</v>
      </c>
      <c r="L18" s="4">
        <v>404</v>
      </c>
      <c r="M18" s="4">
        <v>6</v>
      </c>
      <c r="N18" s="4">
        <f t="shared" si="3"/>
        <v>-2</v>
      </c>
      <c r="O18" s="4">
        <f t="shared" si="0"/>
        <v>1</v>
      </c>
      <c r="P18" s="4">
        <f t="shared" si="0"/>
        <v>7</v>
      </c>
      <c r="Q18" s="4">
        <f t="shared" si="0"/>
        <v>2</v>
      </c>
      <c r="R18" s="4">
        <f t="shared" si="0"/>
        <v>-9</v>
      </c>
      <c r="S18" s="4">
        <f t="shared" si="0"/>
        <v>-1</v>
      </c>
    </row>
    <row r="19" spans="1:19" s="1" customFormat="1" ht="18" customHeight="1" x14ac:dyDescent="0.2">
      <c r="A19" s="4" t="s">
        <v>11</v>
      </c>
      <c r="B19" s="4">
        <f t="shared" si="1"/>
        <v>1006</v>
      </c>
      <c r="C19" s="4">
        <f t="shared" si="1"/>
        <v>7</v>
      </c>
      <c r="D19" s="4">
        <v>479</v>
      </c>
      <c r="E19" s="4">
        <v>0</v>
      </c>
      <c r="F19" s="4">
        <v>527</v>
      </c>
      <c r="G19" s="4">
        <v>7</v>
      </c>
      <c r="H19" s="4">
        <f t="shared" si="2"/>
        <v>1051</v>
      </c>
      <c r="I19" s="4">
        <f t="shared" si="2"/>
        <v>8</v>
      </c>
      <c r="J19" s="4">
        <v>523</v>
      </c>
      <c r="K19" s="4">
        <v>0</v>
      </c>
      <c r="L19" s="4">
        <v>528</v>
      </c>
      <c r="M19" s="4">
        <v>8</v>
      </c>
      <c r="N19" s="4">
        <f t="shared" si="3"/>
        <v>-45</v>
      </c>
      <c r="O19" s="4">
        <f t="shared" si="0"/>
        <v>-1</v>
      </c>
      <c r="P19" s="4">
        <f t="shared" si="0"/>
        <v>-44</v>
      </c>
      <c r="Q19" s="4">
        <f t="shared" si="0"/>
        <v>0</v>
      </c>
      <c r="R19" s="4">
        <f t="shared" si="0"/>
        <v>-1</v>
      </c>
      <c r="S19" s="4">
        <f t="shared" si="0"/>
        <v>-1</v>
      </c>
    </row>
    <row r="20" spans="1:19" s="1" customFormat="1" ht="18" customHeight="1" x14ac:dyDescent="0.2">
      <c r="A20" s="4" t="s">
        <v>12</v>
      </c>
      <c r="B20" s="4">
        <f t="shared" si="1"/>
        <v>953</v>
      </c>
      <c r="C20" s="4">
        <f t="shared" si="1"/>
        <v>7</v>
      </c>
      <c r="D20" s="4">
        <v>503</v>
      </c>
      <c r="E20" s="4">
        <v>2</v>
      </c>
      <c r="F20" s="4">
        <v>450</v>
      </c>
      <c r="G20" s="4">
        <v>5</v>
      </c>
      <c r="H20" s="4">
        <f t="shared" si="2"/>
        <v>947</v>
      </c>
      <c r="I20" s="4">
        <f t="shared" si="2"/>
        <v>8</v>
      </c>
      <c r="J20" s="4">
        <v>491</v>
      </c>
      <c r="K20" s="4">
        <v>3</v>
      </c>
      <c r="L20" s="4">
        <v>456</v>
      </c>
      <c r="M20" s="4">
        <v>5</v>
      </c>
      <c r="N20" s="4">
        <f t="shared" si="3"/>
        <v>6</v>
      </c>
      <c r="O20" s="4">
        <f t="shared" si="0"/>
        <v>-1</v>
      </c>
      <c r="P20" s="4">
        <f t="shared" si="0"/>
        <v>12</v>
      </c>
      <c r="Q20" s="4">
        <f t="shared" si="0"/>
        <v>-1</v>
      </c>
      <c r="R20" s="4">
        <f t="shared" si="0"/>
        <v>-6</v>
      </c>
      <c r="S20" s="4">
        <f t="shared" si="0"/>
        <v>0</v>
      </c>
    </row>
    <row r="21" spans="1:19" s="1" customFormat="1" ht="18" customHeight="1" x14ac:dyDescent="0.2">
      <c r="A21" s="4" t="s">
        <v>13</v>
      </c>
      <c r="B21" s="4">
        <f t="shared" si="1"/>
        <v>926</v>
      </c>
      <c r="C21" s="4">
        <f t="shared" si="1"/>
        <v>5</v>
      </c>
      <c r="D21" s="4">
        <v>451</v>
      </c>
      <c r="E21" s="4">
        <v>1</v>
      </c>
      <c r="F21" s="4">
        <v>475</v>
      </c>
      <c r="G21" s="4">
        <v>4</v>
      </c>
      <c r="H21" s="4">
        <f t="shared" si="2"/>
        <v>944</v>
      </c>
      <c r="I21" s="4">
        <f t="shared" si="2"/>
        <v>3</v>
      </c>
      <c r="J21" s="4">
        <v>447</v>
      </c>
      <c r="K21" s="4">
        <v>1</v>
      </c>
      <c r="L21" s="4">
        <v>497</v>
      </c>
      <c r="M21" s="4">
        <v>2</v>
      </c>
      <c r="N21" s="4">
        <f t="shared" si="3"/>
        <v>-18</v>
      </c>
      <c r="O21" s="4">
        <f t="shared" si="0"/>
        <v>2</v>
      </c>
      <c r="P21" s="4">
        <f t="shared" si="0"/>
        <v>4</v>
      </c>
      <c r="Q21" s="4">
        <f t="shared" si="0"/>
        <v>0</v>
      </c>
      <c r="R21" s="4">
        <f t="shared" si="0"/>
        <v>-22</v>
      </c>
      <c r="S21" s="4">
        <f t="shared" si="0"/>
        <v>2</v>
      </c>
    </row>
    <row r="22" spans="1:19" s="1" customFormat="1" ht="18" customHeight="1" x14ac:dyDescent="0.2">
      <c r="A22" s="4" t="s">
        <v>14</v>
      </c>
      <c r="B22" s="4">
        <f t="shared" si="1"/>
        <v>1108</v>
      </c>
      <c r="C22" s="4">
        <f t="shared" si="1"/>
        <v>5</v>
      </c>
      <c r="D22" s="4">
        <v>524</v>
      </c>
      <c r="E22" s="4">
        <v>2</v>
      </c>
      <c r="F22" s="4">
        <v>584</v>
      </c>
      <c r="G22" s="4">
        <v>3</v>
      </c>
      <c r="H22" s="4">
        <f t="shared" si="2"/>
        <v>1159</v>
      </c>
      <c r="I22" s="4">
        <f t="shared" si="2"/>
        <v>5</v>
      </c>
      <c r="J22" s="4">
        <v>557</v>
      </c>
      <c r="K22" s="4">
        <v>1</v>
      </c>
      <c r="L22" s="4">
        <v>602</v>
      </c>
      <c r="M22" s="4">
        <v>4</v>
      </c>
      <c r="N22" s="4">
        <f t="shared" si="3"/>
        <v>-51</v>
      </c>
      <c r="O22" s="4">
        <f t="shared" si="0"/>
        <v>0</v>
      </c>
      <c r="P22" s="4">
        <f t="shared" si="0"/>
        <v>-33</v>
      </c>
      <c r="Q22" s="4">
        <f t="shared" si="0"/>
        <v>1</v>
      </c>
      <c r="R22" s="4">
        <f t="shared" si="0"/>
        <v>-18</v>
      </c>
      <c r="S22" s="4">
        <f t="shared" si="0"/>
        <v>-1</v>
      </c>
    </row>
    <row r="23" spans="1:19" s="1" customFormat="1" ht="18" customHeight="1" x14ac:dyDescent="0.2">
      <c r="A23" s="4" t="s">
        <v>15</v>
      </c>
      <c r="B23" s="4">
        <f t="shared" si="1"/>
        <v>1265</v>
      </c>
      <c r="C23" s="4">
        <f t="shared" si="1"/>
        <v>5</v>
      </c>
      <c r="D23" s="4">
        <v>606</v>
      </c>
      <c r="E23" s="4">
        <v>1</v>
      </c>
      <c r="F23" s="4">
        <v>659</v>
      </c>
      <c r="G23" s="4">
        <v>4</v>
      </c>
      <c r="H23" s="4">
        <f t="shared" si="2"/>
        <v>1309</v>
      </c>
      <c r="I23" s="4">
        <f t="shared" si="2"/>
        <v>4</v>
      </c>
      <c r="J23" s="4">
        <v>645</v>
      </c>
      <c r="K23" s="4">
        <v>1</v>
      </c>
      <c r="L23" s="4">
        <v>664</v>
      </c>
      <c r="M23" s="4">
        <v>3</v>
      </c>
      <c r="N23" s="4">
        <f t="shared" si="3"/>
        <v>-44</v>
      </c>
      <c r="O23" s="4">
        <f t="shared" si="0"/>
        <v>1</v>
      </c>
      <c r="P23" s="4">
        <f t="shared" si="0"/>
        <v>-39</v>
      </c>
      <c r="Q23" s="4">
        <f t="shared" si="0"/>
        <v>0</v>
      </c>
      <c r="R23" s="4">
        <f t="shared" si="0"/>
        <v>-5</v>
      </c>
      <c r="S23" s="4">
        <f t="shared" si="0"/>
        <v>1</v>
      </c>
    </row>
    <row r="24" spans="1:19" s="1" customFormat="1" ht="18" customHeight="1" x14ac:dyDescent="0.2">
      <c r="A24" s="4" t="s">
        <v>16</v>
      </c>
      <c r="B24" s="4">
        <f t="shared" si="1"/>
        <v>1459</v>
      </c>
      <c r="C24" s="4">
        <f t="shared" si="1"/>
        <v>2</v>
      </c>
      <c r="D24" s="4">
        <v>731</v>
      </c>
      <c r="E24" s="4">
        <v>2</v>
      </c>
      <c r="F24" s="4">
        <v>728</v>
      </c>
      <c r="G24" s="4">
        <v>0</v>
      </c>
      <c r="H24" s="4">
        <f t="shared" si="2"/>
        <v>1458</v>
      </c>
      <c r="I24" s="4">
        <f t="shared" si="2"/>
        <v>2</v>
      </c>
      <c r="J24" s="4">
        <v>728</v>
      </c>
      <c r="K24" s="4">
        <v>2</v>
      </c>
      <c r="L24" s="4">
        <v>730</v>
      </c>
      <c r="M24" s="4">
        <v>0</v>
      </c>
      <c r="N24" s="4">
        <f t="shared" si="3"/>
        <v>1</v>
      </c>
      <c r="O24" s="4">
        <f>C24-I24</f>
        <v>0</v>
      </c>
      <c r="P24" s="4">
        <f t="shared" si="0"/>
        <v>3</v>
      </c>
      <c r="Q24" s="4">
        <f t="shared" si="0"/>
        <v>0</v>
      </c>
      <c r="R24" s="4">
        <f t="shared" si="0"/>
        <v>-2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1050</v>
      </c>
      <c r="C25" s="4">
        <f t="shared" si="1"/>
        <v>4</v>
      </c>
      <c r="D25" s="4">
        <v>486</v>
      </c>
      <c r="E25" s="4">
        <v>3</v>
      </c>
      <c r="F25" s="4">
        <v>564</v>
      </c>
      <c r="G25" s="4">
        <v>1</v>
      </c>
      <c r="H25" s="4">
        <f t="shared" si="2"/>
        <v>1025</v>
      </c>
      <c r="I25" s="4">
        <f t="shared" si="2"/>
        <v>5</v>
      </c>
      <c r="J25" s="4">
        <v>458</v>
      </c>
      <c r="K25" s="4">
        <v>4</v>
      </c>
      <c r="L25" s="4">
        <v>567</v>
      </c>
      <c r="M25" s="4">
        <v>1</v>
      </c>
      <c r="N25" s="4">
        <f t="shared" si="3"/>
        <v>25</v>
      </c>
      <c r="O25" s="4">
        <f t="shared" si="3"/>
        <v>-1</v>
      </c>
      <c r="P25" s="4">
        <f t="shared" si="3"/>
        <v>28</v>
      </c>
      <c r="Q25" s="4">
        <f t="shared" si="3"/>
        <v>-1</v>
      </c>
      <c r="R25" s="4">
        <f t="shared" si="3"/>
        <v>-3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929</v>
      </c>
      <c r="C26" s="4">
        <f t="shared" si="1"/>
        <v>4</v>
      </c>
      <c r="D26" s="4">
        <v>393</v>
      </c>
      <c r="E26" s="4">
        <v>1</v>
      </c>
      <c r="F26" s="4">
        <v>536</v>
      </c>
      <c r="G26" s="4">
        <v>3</v>
      </c>
      <c r="H26" s="4">
        <f t="shared" si="2"/>
        <v>899</v>
      </c>
      <c r="I26" s="4">
        <f t="shared" si="2"/>
        <v>5</v>
      </c>
      <c r="J26" s="4">
        <v>386</v>
      </c>
      <c r="K26" s="4">
        <v>1</v>
      </c>
      <c r="L26" s="4">
        <v>513</v>
      </c>
      <c r="M26" s="4">
        <v>4</v>
      </c>
      <c r="N26" s="4">
        <f t="shared" si="3"/>
        <v>30</v>
      </c>
      <c r="O26" s="4">
        <f t="shared" si="3"/>
        <v>-1</v>
      </c>
      <c r="P26" s="4">
        <f t="shared" si="3"/>
        <v>7</v>
      </c>
      <c r="Q26" s="4">
        <f t="shared" si="3"/>
        <v>0</v>
      </c>
      <c r="R26" s="4">
        <f t="shared" si="3"/>
        <v>23</v>
      </c>
      <c r="S26" s="4">
        <f t="shared" si="3"/>
        <v>-1</v>
      </c>
    </row>
    <row r="27" spans="1:19" s="1" customFormat="1" ht="18" customHeight="1" x14ac:dyDescent="0.2">
      <c r="A27" s="4" t="s">
        <v>19</v>
      </c>
      <c r="B27" s="4">
        <f t="shared" si="1"/>
        <v>757</v>
      </c>
      <c r="C27" s="4">
        <f t="shared" si="1"/>
        <v>4</v>
      </c>
      <c r="D27" s="4">
        <v>230</v>
      </c>
      <c r="E27" s="4">
        <v>3</v>
      </c>
      <c r="F27" s="4">
        <v>527</v>
      </c>
      <c r="G27" s="4">
        <v>1</v>
      </c>
      <c r="H27" s="4">
        <f t="shared" si="2"/>
        <v>785</v>
      </c>
      <c r="I27" s="4">
        <f t="shared" si="2"/>
        <v>3</v>
      </c>
      <c r="J27" s="4">
        <v>235</v>
      </c>
      <c r="K27" s="4">
        <v>2</v>
      </c>
      <c r="L27" s="4">
        <v>550</v>
      </c>
      <c r="M27" s="4">
        <v>1</v>
      </c>
      <c r="N27" s="4">
        <f t="shared" si="3"/>
        <v>-28</v>
      </c>
      <c r="O27" s="4">
        <f t="shared" si="3"/>
        <v>1</v>
      </c>
      <c r="P27" s="4">
        <f t="shared" si="3"/>
        <v>-5</v>
      </c>
      <c r="Q27" s="4">
        <f t="shared" si="3"/>
        <v>1</v>
      </c>
      <c r="R27" s="4">
        <f t="shared" si="3"/>
        <v>-23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417</v>
      </c>
      <c r="C28" s="4">
        <f t="shared" si="1"/>
        <v>0</v>
      </c>
      <c r="D28" s="4">
        <v>127</v>
      </c>
      <c r="E28" s="4">
        <v>0</v>
      </c>
      <c r="F28" s="4">
        <v>290</v>
      </c>
      <c r="G28" s="4">
        <v>0</v>
      </c>
      <c r="H28" s="4">
        <f t="shared" si="2"/>
        <v>397</v>
      </c>
      <c r="I28" s="4">
        <f t="shared" si="2"/>
        <v>0</v>
      </c>
      <c r="J28" s="4">
        <v>108</v>
      </c>
      <c r="K28" s="4">
        <v>0</v>
      </c>
      <c r="L28" s="4">
        <v>289</v>
      </c>
      <c r="M28" s="4">
        <v>0</v>
      </c>
      <c r="N28" s="4">
        <f t="shared" si="3"/>
        <v>20</v>
      </c>
      <c r="O28" s="4">
        <f t="shared" si="3"/>
        <v>0</v>
      </c>
      <c r="P28" s="4">
        <f t="shared" si="3"/>
        <v>19</v>
      </c>
      <c r="Q28" s="4">
        <f t="shared" si="3"/>
        <v>0</v>
      </c>
      <c r="R28" s="4">
        <f t="shared" si="3"/>
        <v>1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138</v>
      </c>
      <c r="C29" s="4">
        <f t="shared" si="1"/>
        <v>0</v>
      </c>
      <c r="D29" s="4">
        <v>23</v>
      </c>
      <c r="E29" s="4">
        <v>0</v>
      </c>
      <c r="F29" s="4">
        <v>115</v>
      </c>
      <c r="G29" s="4">
        <v>0</v>
      </c>
      <c r="H29" s="4">
        <f t="shared" si="2"/>
        <v>136</v>
      </c>
      <c r="I29" s="4">
        <f t="shared" si="2"/>
        <v>0</v>
      </c>
      <c r="J29" s="4">
        <v>20</v>
      </c>
      <c r="K29" s="4">
        <v>0</v>
      </c>
      <c r="L29" s="4">
        <v>116</v>
      </c>
      <c r="M29" s="4">
        <v>0</v>
      </c>
      <c r="N29" s="4">
        <f t="shared" si="3"/>
        <v>2</v>
      </c>
      <c r="O29" s="4">
        <f t="shared" si="3"/>
        <v>0</v>
      </c>
      <c r="P29" s="4">
        <f t="shared" si="3"/>
        <v>3</v>
      </c>
      <c r="Q29" s="4">
        <f t="shared" si="3"/>
        <v>0</v>
      </c>
      <c r="R29" s="4">
        <f t="shared" si="3"/>
        <v>-1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28</v>
      </c>
      <c r="C30" s="4">
        <f>E30+G30</f>
        <v>0</v>
      </c>
      <c r="D30" s="4">
        <v>4</v>
      </c>
      <c r="E30" s="4">
        <v>0</v>
      </c>
      <c r="F30" s="4">
        <v>24</v>
      </c>
      <c r="G30" s="4">
        <v>0</v>
      </c>
      <c r="H30" s="4">
        <f t="shared" si="2"/>
        <v>29</v>
      </c>
      <c r="I30" s="4">
        <f t="shared" si="2"/>
        <v>0</v>
      </c>
      <c r="J30" s="4">
        <v>5</v>
      </c>
      <c r="K30" s="4">
        <v>0</v>
      </c>
      <c r="L30" s="4">
        <v>24</v>
      </c>
      <c r="M30" s="4">
        <v>0</v>
      </c>
      <c r="N30" s="4">
        <f t="shared" si="3"/>
        <v>-1</v>
      </c>
      <c r="O30" s="4">
        <f t="shared" si="3"/>
        <v>0</v>
      </c>
      <c r="P30" s="4">
        <f t="shared" si="3"/>
        <v>-1</v>
      </c>
      <c r="Q30" s="4">
        <f t="shared" si="3"/>
        <v>0</v>
      </c>
      <c r="R30" s="4">
        <f t="shared" si="3"/>
        <v>0</v>
      </c>
      <c r="S30" s="4">
        <f t="shared" si="3"/>
        <v>0</v>
      </c>
    </row>
    <row r="31" spans="1:19" s="1" customFormat="1" ht="18" customHeight="1" thickBot="1" x14ac:dyDescent="0.25">
      <c r="A31" s="4" t="s">
        <v>36</v>
      </c>
      <c r="B31" s="4">
        <f>D31+F31</f>
        <v>2</v>
      </c>
      <c r="C31" s="4">
        <f>E31+G31</f>
        <v>0</v>
      </c>
      <c r="D31" s="4">
        <v>1</v>
      </c>
      <c r="E31" s="4">
        <v>0</v>
      </c>
      <c r="F31" s="4">
        <v>1</v>
      </c>
      <c r="G31" s="4">
        <v>0</v>
      </c>
      <c r="H31" s="4">
        <f>J31+L31</f>
        <v>2</v>
      </c>
      <c r="I31" s="4">
        <f t="shared" ref="I31" si="4">K31+M31</f>
        <v>0</v>
      </c>
      <c r="J31" s="4">
        <v>1</v>
      </c>
      <c r="K31" s="4">
        <v>0</v>
      </c>
      <c r="L31" s="4">
        <v>1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1879</v>
      </c>
      <c r="C33" s="4">
        <f t="shared" ref="C33:G33" si="5">SUM(C10:C12)</f>
        <v>6</v>
      </c>
      <c r="D33" s="4">
        <f t="shared" si="5"/>
        <v>962</v>
      </c>
      <c r="E33" s="4">
        <f t="shared" si="5"/>
        <v>4</v>
      </c>
      <c r="F33" s="4">
        <f t="shared" si="5"/>
        <v>917</v>
      </c>
      <c r="G33" s="4">
        <f t="shared" si="5"/>
        <v>2</v>
      </c>
      <c r="H33" s="4">
        <f>SUM(H10:H12)</f>
        <v>1948</v>
      </c>
      <c r="I33" s="4">
        <f t="shared" ref="I33:M33" si="6">SUM(I10:I12)</f>
        <v>3</v>
      </c>
      <c r="J33" s="4">
        <f t="shared" si="6"/>
        <v>974</v>
      </c>
      <c r="K33" s="4">
        <f t="shared" si="6"/>
        <v>2</v>
      </c>
      <c r="L33" s="4">
        <f t="shared" si="6"/>
        <v>974</v>
      </c>
      <c r="M33" s="4">
        <f t="shared" si="6"/>
        <v>1</v>
      </c>
      <c r="N33" s="4">
        <f>SUM(N10:N12)</f>
        <v>-69</v>
      </c>
      <c r="O33" s="4">
        <f t="shared" ref="O33:S33" si="7">SUM(O10:O12)</f>
        <v>3</v>
      </c>
      <c r="P33" s="4">
        <f t="shared" si="7"/>
        <v>-12</v>
      </c>
      <c r="Q33" s="4">
        <f t="shared" si="7"/>
        <v>2</v>
      </c>
      <c r="R33" s="4">
        <f t="shared" si="7"/>
        <v>-57</v>
      </c>
      <c r="S33" s="4">
        <f t="shared" si="7"/>
        <v>1</v>
      </c>
    </row>
    <row r="34" spans="1:19" s="1" customFormat="1" ht="18" customHeight="1" x14ac:dyDescent="0.2">
      <c r="A34" s="4" t="s">
        <v>29</v>
      </c>
      <c r="B34" s="4">
        <f>SUM(B13:B22)</f>
        <v>7839</v>
      </c>
      <c r="C34" s="4">
        <f t="shared" ref="C34:G34" si="8">SUM(C13:C22)</f>
        <v>214</v>
      </c>
      <c r="D34" s="4">
        <f t="shared" si="8"/>
        <v>3905</v>
      </c>
      <c r="E34" s="4">
        <f t="shared" si="8"/>
        <v>74</v>
      </c>
      <c r="F34" s="4">
        <f t="shared" si="8"/>
        <v>3934</v>
      </c>
      <c r="G34" s="4">
        <f t="shared" si="8"/>
        <v>140</v>
      </c>
      <c r="H34" s="4">
        <f>SUM(H13:H22)</f>
        <v>8078</v>
      </c>
      <c r="I34" s="4">
        <f t="shared" ref="I34:M34" si="9">SUM(I13:I22)</f>
        <v>173</v>
      </c>
      <c r="J34" s="4">
        <f t="shared" si="9"/>
        <v>4017</v>
      </c>
      <c r="K34" s="4">
        <f t="shared" si="9"/>
        <v>46</v>
      </c>
      <c r="L34" s="4">
        <f t="shared" si="9"/>
        <v>4061</v>
      </c>
      <c r="M34" s="4">
        <f t="shared" si="9"/>
        <v>127</v>
      </c>
      <c r="N34" s="4">
        <f>SUM(N13:N22)</f>
        <v>-239</v>
      </c>
      <c r="O34" s="4">
        <f t="shared" ref="O34:S34" si="10">SUM(O13:O22)</f>
        <v>41</v>
      </c>
      <c r="P34" s="4">
        <f t="shared" si="10"/>
        <v>-112</v>
      </c>
      <c r="Q34" s="4">
        <f t="shared" si="10"/>
        <v>28</v>
      </c>
      <c r="R34" s="4">
        <f t="shared" si="10"/>
        <v>-127</v>
      </c>
      <c r="S34" s="4">
        <f t="shared" si="10"/>
        <v>13</v>
      </c>
    </row>
    <row r="35" spans="1:19" s="1" customFormat="1" ht="18" customHeight="1" x14ac:dyDescent="0.2">
      <c r="A35" s="4" t="s">
        <v>25</v>
      </c>
      <c r="B35" s="4">
        <f>SUM(B23:B30)</f>
        <v>6043</v>
      </c>
      <c r="C35" s="4">
        <f t="shared" ref="C35:G35" si="11">SUM(C23:C30)</f>
        <v>19</v>
      </c>
      <c r="D35" s="4">
        <f t="shared" si="11"/>
        <v>2600</v>
      </c>
      <c r="E35" s="4">
        <f t="shared" si="11"/>
        <v>10</v>
      </c>
      <c r="F35" s="4">
        <f t="shared" si="11"/>
        <v>3443</v>
      </c>
      <c r="G35" s="4">
        <f t="shared" si="11"/>
        <v>9</v>
      </c>
      <c r="H35" s="4">
        <f>SUM(H23:H30)</f>
        <v>6038</v>
      </c>
      <c r="I35" s="4">
        <f t="shared" ref="I35:M35" si="12">SUM(I23:I30)</f>
        <v>19</v>
      </c>
      <c r="J35" s="4">
        <f t="shared" si="12"/>
        <v>2585</v>
      </c>
      <c r="K35" s="4">
        <f t="shared" si="12"/>
        <v>10</v>
      </c>
      <c r="L35" s="4">
        <f t="shared" si="12"/>
        <v>3453</v>
      </c>
      <c r="M35" s="4">
        <f t="shared" si="12"/>
        <v>9</v>
      </c>
      <c r="N35" s="4">
        <f>SUM(N23:N30)</f>
        <v>5</v>
      </c>
      <c r="O35" s="4">
        <f t="shared" ref="O35:R35" si="13">SUM(O23:O30)</f>
        <v>0</v>
      </c>
      <c r="P35" s="4">
        <f t="shared" si="13"/>
        <v>15</v>
      </c>
      <c r="Q35" s="4">
        <f t="shared" si="13"/>
        <v>0</v>
      </c>
      <c r="R35" s="4">
        <f t="shared" si="13"/>
        <v>-10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3319</v>
      </c>
      <c r="C36" s="4">
        <f t="shared" ref="C36:G36" si="14">SUM(C25:C30)</f>
        <v>12</v>
      </c>
      <c r="D36" s="4">
        <f t="shared" si="14"/>
        <v>1263</v>
      </c>
      <c r="E36" s="4">
        <f t="shared" si="14"/>
        <v>7</v>
      </c>
      <c r="F36" s="4">
        <f t="shared" si="14"/>
        <v>2056</v>
      </c>
      <c r="G36" s="4">
        <f t="shared" si="14"/>
        <v>5</v>
      </c>
      <c r="H36" s="4">
        <f>SUM(H25:H30)</f>
        <v>3271</v>
      </c>
      <c r="I36" s="4">
        <f t="shared" ref="I36:M36" si="15">SUM(I25:I30)</f>
        <v>13</v>
      </c>
      <c r="J36" s="4">
        <f t="shared" si="15"/>
        <v>1212</v>
      </c>
      <c r="K36" s="4">
        <f t="shared" si="15"/>
        <v>7</v>
      </c>
      <c r="L36" s="4">
        <f t="shared" si="15"/>
        <v>2059</v>
      </c>
      <c r="M36" s="4">
        <f t="shared" si="15"/>
        <v>6</v>
      </c>
      <c r="N36" s="4">
        <f>SUM(N25:N30)</f>
        <v>48</v>
      </c>
      <c r="O36" s="4">
        <f t="shared" ref="O36:S36" si="16">SUM(O25:O30)</f>
        <v>-1</v>
      </c>
      <c r="P36" s="4">
        <f t="shared" si="16"/>
        <v>51</v>
      </c>
      <c r="Q36" s="4">
        <f t="shared" si="16"/>
        <v>0</v>
      </c>
      <c r="R36" s="4">
        <f t="shared" si="16"/>
        <v>-3</v>
      </c>
      <c r="S36" s="4">
        <f t="shared" si="16"/>
        <v>-1</v>
      </c>
    </row>
    <row r="37" spans="1:19" s="1" customFormat="1" ht="18" customHeight="1" x14ac:dyDescent="0.2">
      <c r="A37" s="4" t="s">
        <v>27</v>
      </c>
      <c r="B37" s="4">
        <f>SUM(B27:B30)</f>
        <v>1340</v>
      </c>
      <c r="C37" s="4">
        <f t="shared" ref="C37:G37" si="17">SUM(C27:C30)</f>
        <v>4</v>
      </c>
      <c r="D37" s="4">
        <f t="shared" si="17"/>
        <v>384</v>
      </c>
      <c r="E37" s="4">
        <f t="shared" si="17"/>
        <v>3</v>
      </c>
      <c r="F37" s="4">
        <f t="shared" si="17"/>
        <v>956</v>
      </c>
      <c r="G37" s="4">
        <f t="shared" si="17"/>
        <v>1</v>
      </c>
      <c r="H37" s="4">
        <f>SUM(H27:H30)</f>
        <v>1347</v>
      </c>
      <c r="I37" s="4">
        <f t="shared" ref="I37:M37" si="18">SUM(I27:I30)</f>
        <v>3</v>
      </c>
      <c r="J37" s="4">
        <f t="shared" si="18"/>
        <v>368</v>
      </c>
      <c r="K37" s="4">
        <f t="shared" si="18"/>
        <v>2</v>
      </c>
      <c r="L37" s="4">
        <f t="shared" si="18"/>
        <v>979</v>
      </c>
      <c r="M37" s="4">
        <f t="shared" si="18"/>
        <v>1</v>
      </c>
      <c r="N37" s="4">
        <f>SUM(N27:N30)</f>
        <v>-7</v>
      </c>
      <c r="O37" s="4">
        <f t="shared" ref="O37:S37" si="19">SUM(O27:O30)</f>
        <v>1</v>
      </c>
      <c r="P37" s="4">
        <f t="shared" si="19"/>
        <v>16</v>
      </c>
      <c r="Q37" s="4">
        <f t="shared" si="19"/>
        <v>1</v>
      </c>
      <c r="R37" s="4">
        <f t="shared" si="19"/>
        <v>-23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11.921832371042447</v>
      </c>
      <c r="C39" s="11">
        <f t="shared" ref="C39:G39" si="20">C33/(C9-C31)*100</f>
        <v>2.510460251046025</v>
      </c>
      <c r="D39" s="11">
        <f t="shared" si="20"/>
        <v>12.883353421722244</v>
      </c>
      <c r="E39" s="11">
        <f t="shared" si="20"/>
        <v>4.5454545454545459</v>
      </c>
      <c r="F39" s="11">
        <f t="shared" si="20"/>
        <v>11.056185194116228</v>
      </c>
      <c r="G39" s="11">
        <f t="shared" si="20"/>
        <v>1.3245033112582782</v>
      </c>
      <c r="H39" s="11">
        <f>H33/(H9-H31)*100</f>
        <v>12.126494023904383</v>
      </c>
      <c r="I39" s="11">
        <f t="shared" ref="I39:M39" si="21">I33/(I9-I31)*100</f>
        <v>1.5384615384615385</v>
      </c>
      <c r="J39" s="11">
        <f t="shared" si="21"/>
        <v>12.85638859556494</v>
      </c>
      <c r="K39" s="11">
        <f t="shared" si="21"/>
        <v>3.4482758620689653</v>
      </c>
      <c r="L39" s="11">
        <f t="shared" si="21"/>
        <v>11.47502356267672</v>
      </c>
      <c r="M39" s="11">
        <f t="shared" si="21"/>
        <v>0.72992700729927007</v>
      </c>
      <c r="N39" s="11">
        <f>N33/(N9-N31)*100</f>
        <v>22.772277227722775</v>
      </c>
      <c r="O39" s="11">
        <f t="shared" ref="O39:S39" si="22">O33/(O9-O31)*100</f>
        <v>6.8181818181818175</v>
      </c>
      <c r="P39" s="11">
        <f t="shared" si="22"/>
        <v>11.009174311926607</v>
      </c>
      <c r="Q39" s="11">
        <f t="shared" si="22"/>
        <v>6.666666666666667</v>
      </c>
      <c r="R39" s="11">
        <f t="shared" si="22"/>
        <v>29.381443298969074</v>
      </c>
      <c r="S39" s="11">
        <f t="shared" si="22"/>
        <v>7.1428571428571423</v>
      </c>
    </row>
    <row r="40" spans="1:19" ht="18" customHeight="1" x14ac:dyDescent="0.2">
      <c r="A40" s="4" t="s">
        <v>29</v>
      </c>
      <c r="B40" s="11">
        <f>B34/(B9-B31)*100</f>
        <v>49.736691834274474</v>
      </c>
      <c r="C40" s="11">
        <f t="shared" ref="C40:G40" si="23">C34/(C9-C31)*100</f>
        <v>89.539748953974893</v>
      </c>
      <c r="D40" s="11">
        <f t="shared" si="23"/>
        <v>52.296772465514927</v>
      </c>
      <c r="E40" s="11">
        <f t="shared" si="23"/>
        <v>84.090909090909093</v>
      </c>
      <c r="F40" s="11">
        <f t="shared" si="23"/>
        <v>47.431878466361226</v>
      </c>
      <c r="G40" s="11">
        <f t="shared" si="23"/>
        <v>92.715231788079464</v>
      </c>
      <c r="H40" s="11">
        <f>H34/(H9-H31)*100</f>
        <v>50.286354581673308</v>
      </c>
      <c r="I40" s="11">
        <f t="shared" ref="I40:M40" si="24">I34/(I9-I31)*100</f>
        <v>88.717948717948715</v>
      </c>
      <c r="J40" s="11">
        <f t="shared" si="24"/>
        <v>53.022703273495253</v>
      </c>
      <c r="K40" s="11">
        <f t="shared" si="24"/>
        <v>79.310344827586206</v>
      </c>
      <c r="L40" s="11">
        <f t="shared" si="24"/>
        <v>47.844015080113103</v>
      </c>
      <c r="M40" s="11">
        <f t="shared" si="24"/>
        <v>92.700729927007302</v>
      </c>
      <c r="N40" s="11">
        <f>N34/(N9-N31)*100</f>
        <v>78.877887788778878</v>
      </c>
      <c r="O40" s="11">
        <f t="shared" ref="O40:S40" si="25">O34/(O9-O31)*100</f>
        <v>93.181818181818173</v>
      </c>
      <c r="P40" s="11">
        <f t="shared" si="25"/>
        <v>102.75229357798166</v>
      </c>
      <c r="Q40" s="11">
        <f t="shared" si="25"/>
        <v>93.333333333333329</v>
      </c>
      <c r="R40" s="11">
        <f t="shared" si="25"/>
        <v>65.463917525773198</v>
      </c>
      <c r="S40" s="11">
        <f t="shared" si="25"/>
        <v>92.857142857142861</v>
      </c>
    </row>
    <row r="41" spans="1:19" ht="18" customHeight="1" x14ac:dyDescent="0.2">
      <c r="A41" s="4" t="s">
        <v>25</v>
      </c>
      <c r="B41" s="11">
        <f>B35/(B9-B31)*100</f>
        <v>38.341475794683078</v>
      </c>
      <c r="C41" s="11">
        <f t="shared" ref="C41:G41" si="26">C35/(C9-C31)*100</f>
        <v>7.9497907949790791</v>
      </c>
      <c r="D41" s="11">
        <f t="shared" si="26"/>
        <v>34.819874112762825</v>
      </c>
      <c r="E41" s="11">
        <f t="shared" si="26"/>
        <v>11.363636363636363</v>
      </c>
      <c r="F41" s="11">
        <f t="shared" si="26"/>
        <v>41.511936339522549</v>
      </c>
      <c r="G41" s="11">
        <f t="shared" si="26"/>
        <v>5.9602649006622519</v>
      </c>
      <c r="H41" s="11">
        <f>H35/(H9-H31)*100</f>
        <v>37.587151394422314</v>
      </c>
      <c r="I41" s="11">
        <f t="shared" ref="I41:M41" si="27">I35/(I9-I31)*100</f>
        <v>9.7435897435897445</v>
      </c>
      <c r="J41" s="11">
        <f t="shared" si="27"/>
        <v>34.12090813093981</v>
      </c>
      <c r="K41" s="11">
        <f t="shared" si="27"/>
        <v>17.241379310344829</v>
      </c>
      <c r="L41" s="11">
        <f t="shared" si="27"/>
        <v>40.68096135721018</v>
      </c>
      <c r="M41" s="11">
        <f t="shared" si="27"/>
        <v>6.5693430656934311</v>
      </c>
      <c r="N41" s="11">
        <f>N35/(N9-N31)*100</f>
        <v>-1.6501650165016499</v>
      </c>
      <c r="O41" s="11">
        <f t="shared" ref="O41:S41" si="28">O35/(O9-O31)*100</f>
        <v>0</v>
      </c>
      <c r="P41" s="11">
        <f t="shared" si="28"/>
        <v>-13.761467889908257</v>
      </c>
      <c r="Q41" s="11">
        <f t="shared" si="28"/>
        <v>0</v>
      </c>
      <c r="R41" s="11">
        <f t="shared" si="28"/>
        <v>5.1546391752577314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21.058308482964279</v>
      </c>
      <c r="C42" s="11">
        <f t="shared" ref="C42:F42" si="29">C36/(C9-C31)*100</f>
        <v>5.02092050209205</v>
      </c>
      <c r="D42" s="11">
        <f t="shared" si="29"/>
        <v>16.914423463238247</v>
      </c>
      <c r="E42" s="11">
        <f t="shared" si="29"/>
        <v>7.9545454545454541</v>
      </c>
      <c r="F42" s="11">
        <f t="shared" si="29"/>
        <v>24.789004099348926</v>
      </c>
      <c r="G42" s="11">
        <f>G36/(G9-G31)*100</f>
        <v>3.3112582781456954</v>
      </c>
      <c r="H42" s="11">
        <f>H36/(H9-H31)*100</f>
        <v>20.36230079681275</v>
      </c>
      <c r="I42" s="11">
        <f t="shared" ref="I42:L42" si="30">I36/(I9-I31)*100</f>
        <v>6.666666666666667</v>
      </c>
      <c r="J42" s="11">
        <f t="shared" si="30"/>
        <v>15.997888067581837</v>
      </c>
      <c r="K42" s="11">
        <f t="shared" si="30"/>
        <v>12.068965517241379</v>
      </c>
      <c r="L42" s="11">
        <f t="shared" si="30"/>
        <v>24.257775683317625</v>
      </c>
      <c r="M42" s="11">
        <f>M36/(M9-M31)*100</f>
        <v>4.3795620437956204</v>
      </c>
      <c r="N42" s="11">
        <f>N36/(N9-N31)*100</f>
        <v>-15.841584158415841</v>
      </c>
      <c r="O42" s="11">
        <f t="shared" ref="O42:R42" si="31">O36/(O9-O31)*100</f>
        <v>-2.2727272727272729</v>
      </c>
      <c r="P42" s="11">
        <f t="shared" si="31"/>
        <v>-46.788990825688074</v>
      </c>
      <c r="Q42" s="11">
        <f t="shared" si="31"/>
        <v>0</v>
      </c>
      <c r="R42" s="11">
        <f t="shared" si="31"/>
        <v>1.5463917525773196</v>
      </c>
      <c r="S42" s="11">
        <f>S36/(S9-S31)*100</f>
        <v>-7.1428571428571423</v>
      </c>
    </row>
    <row r="43" spans="1:19" ht="18" customHeight="1" x14ac:dyDescent="0.2">
      <c r="A43" s="4" t="s">
        <v>27</v>
      </c>
      <c r="B43" s="11">
        <f>B37/(B9-B31)*100</f>
        <v>8.5019986041494828</v>
      </c>
      <c r="C43" s="11">
        <f t="shared" ref="C43:G43" si="32">C37/(C9-C31)*100</f>
        <v>1.6736401673640167</v>
      </c>
      <c r="D43" s="11">
        <f t="shared" si="32"/>
        <v>5.1426275612695864</v>
      </c>
      <c r="E43" s="11">
        <f t="shared" si="32"/>
        <v>3.4090909090909087</v>
      </c>
      <c r="F43" s="11">
        <f t="shared" si="32"/>
        <v>11.526404629852905</v>
      </c>
      <c r="G43" s="11">
        <f t="shared" si="32"/>
        <v>0.66225165562913912</v>
      </c>
      <c r="H43" s="11">
        <f>H37/(H9-H31)*100</f>
        <v>8.3852091633466124</v>
      </c>
      <c r="I43" s="11">
        <f t="shared" ref="I43:M43" si="33">I37/(I9-I31)*100</f>
        <v>1.5384615384615385</v>
      </c>
      <c r="J43" s="11">
        <f t="shared" si="33"/>
        <v>4.8574445617740238</v>
      </c>
      <c r="K43" s="11">
        <f t="shared" si="33"/>
        <v>3.4482758620689653</v>
      </c>
      <c r="L43" s="11">
        <f t="shared" si="33"/>
        <v>11.533930254476909</v>
      </c>
      <c r="M43" s="11">
        <f t="shared" si="33"/>
        <v>0.72992700729927007</v>
      </c>
      <c r="N43" s="11">
        <f>N37/(N9-N31)*100</f>
        <v>2.3102310231023102</v>
      </c>
      <c r="O43" s="11">
        <f t="shared" ref="O43:S43" si="34">O37/(O9-O31)*100</f>
        <v>2.2727272727272729</v>
      </c>
      <c r="P43" s="11">
        <f t="shared" si="34"/>
        <v>-14.678899082568808</v>
      </c>
      <c r="Q43" s="11">
        <f t="shared" si="34"/>
        <v>3.3333333333333335</v>
      </c>
      <c r="R43" s="11">
        <f t="shared" si="34"/>
        <v>11.855670103092782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6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S44"/>
  <sheetViews>
    <sheetView view="pageBreakPreview" zoomScale="75" zoomScaleNormal="70" zoomScaleSheetLayoutView="75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59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48</v>
      </c>
    </row>
    <row r="6" spans="1:19" s="1" customFormat="1" ht="18" customHeight="1" x14ac:dyDescent="0.2">
      <c r="A6" s="2" t="s">
        <v>0</v>
      </c>
      <c r="B6" s="16" t="s">
        <v>56</v>
      </c>
      <c r="C6" s="17"/>
      <c r="D6" s="17"/>
      <c r="E6" s="17"/>
      <c r="F6" s="17"/>
      <c r="G6" s="18"/>
      <c r="H6" s="16" t="s">
        <v>57</v>
      </c>
      <c r="I6" s="17"/>
      <c r="J6" s="17"/>
      <c r="K6" s="17"/>
      <c r="L6" s="17"/>
      <c r="M6" s="18"/>
      <c r="N6" s="16" t="s">
        <v>58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31</v>
      </c>
      <c r="C7" s="15"/>
      <c r="D7" s="14" t="s">
        <v>32</v>
      </c>
      <c r="E7" s="15"/>
      <c r="F7" s="14" t="s">
        <v>33</v>
      </c>
      <c r="G7" s="15"/>
      <c r="H7" s="14" t="s">
        <v>31</v>
      </c>
      <c r="I7" s="15"/>
      <c r="J7" s="14" t="s">
        <v>32</v>
      </c>
      <c r="K7" s="15"/>
      <c r="L7" s="14" t="s">
        <v>33</v>
      </c>
      <c r="M7" s="15"/>
      <c r="N7" s="14" t="s">
        <v>31</v>
      </c>
      <c r="O7" s="15"/>
      <c r="P7" s="14" t="s">
        <v>32</v>
      </c>
      <c r="Q7" s="15"/>
      <c r="R7" s="14" t="s">
        <v>33</v>
      </c>
      <c r="S7" s="15"/>
    </row>
    <row r="8" spans="1:19" s="1" customFormat="1" ht="18" customHeight="1" x14ac:dyDescent="0.2">
      <c r="A8" s="3"/>
      <c r="B8" s="8"/>
      <c r="C8" s="9" t="s">
        <v>35</v>
      </c>
      <c r="D8" s="8"/>
      <c r="E8" s="9" t="s">
        <v>35</v>
      </c>
      <c r="F8" s="8"/>
      <c r="G8" s="9" t="s">
        <v>35</v>
      </c>
      <c r="H8" s="8"/>
      <c r="I8" s="9" t="s">
        <v>35</v>
      </c>
      <c r="J8" s="8"/>
      <c r="K8" s="9" t="s">
        <v>35</v>
      </c>
      <c r="L8" s="8"/>
      <c r="M8" s="9" t="s">
        <v>35</v>
      </c>
      <c r="N8" s="8"/>
      <c r="O8" s="9" t="s">
        <v>35</v>
      </c>
      <c r="P8" s="8"/>
      <c r="Q8" s="9" t="s">
        <v>35</v>
      </c>
      <c r="R8" s="8"/>
      <c r="S8" s="9" t="s">
        <v>35</v>
      </c>
    </row>
    <row r="9" spans="1:19" s="1" customFormat="1" ht="18" customHeight="1" x14ac:dyDescent="0.2">
      <c r="A9" s="4" t="s">
        <v>1</v>
      </c>
      <c r="B9" s="4">
        <f>D9+F9</f>
        <v>13984</v>
      </c>
      <c r="C9" s="4">
        <f>E9+G9</f>
        <v>102</v>
      </c>
      <c r="D9" s="4">
        <f>SUM(D10:D31)</f>
        <v>6681</v>
      </c>
      <c r="E9" s="4">
        <f>SUM(E10:E31)</f>
        <v>28</v>
      </c>
      <c r="F9" s="4">
        <f>SUM(F10:F31)</f>
        <v>7303</v>
      </c>
      <c r="G9" s="4">
        <f>SUM(G10:G31)</f>
        <v>74</v>
      </c>
      <c r="H9" s="4">
        <f>J9+L9</f>
        <v>14178</v>
      </c>
      <c r="I9" s="4">
        <f>K9+M9</f>
        <v>101</v>
      </c>
      <c r="J9" s="4">
        <f>SUM(J10:J31)</f>
        <v>6776</v>
      </c>
      <c r="K9" s="4">
        <f>SUM(K10:K31)</f>
        <v>28</v>
      </c>
      <c r="L9" s="4">
        <f>SUM(L10:L31)</f>
        <v>7402</v>
      </c>
      <c r="M9" s="4">
        <f>SUM(M10:M31)</f>
        <v>73</v>
      </c>
      <c r="N9" s="4">
        <f>B9-H9</f>
        <v>-194</v>
      </c>
      <c r="O9" s="4">
        <f t="shared" ref="O9:S24" si="0">C9-I9</f>
        <v>1</v>
      </c>
      <c r="P9" s="4">
        <f t="shared" si="0"/>
        <v>-95</v>
      </c>
      <c r="Q9" s="4">
        <f t="shared" si="0"/>
        <v>0</v>
      </c>
      <c r="R9" s="4">
        <f t="shared" si="0"/>
        <v>-99</v>
      </c>
      <c r="S9" s="4">
        <f t="shared" si="0"/>
        <v>1</v>
      </c>
    </row>
    <row r="10" spans="1:19" s="1" customFormat="1" ht="18" customHeight="1" x14ac:dyDescent="0.2">
      <c r="A10" s="4" t="s">
        <v>2</v>
      </c>
      <c r="B10" s="4">
        <f t="shared" ref="B10:C30" si="1">D10+F10</f>
        <v>511</v>
      </c>
      <c r="C10" s="4">
        <f t="shared" si="1"/>
        <v>1</v>
      </c>
      <c r="D10" s="4">
        <v>274</v>
      </c>
      <c r="E10" s="4">
        <v>1</v>
      </c>
      <c r="F10" s="4">
        <v>237</v>
      </c>
      <c r="G10" s="4">
        <v>0</v>
      </c>
      <c r="H10" s="4">
        <f t="shared" ref="H10:I30" si="2">J10+L10</f>
        <v>495</v>
      </c>
      <c r="I10" s="4">
        <f t="shared" si="2"/>
        <v>0</v>
      </c>
      <c r="J10" s="4">
        <v>264</v>
      </c>
      <c r="K10" s="4">
        <v>0</v>
      </c>
      <c r="L10" s="4">
        <v>231</v>
      </c>
      <c r="M10" s="4">
        <v>0</v>
      </c>
      <c r="N10" s="4">
        <f t="shared" ref="N10:S31" si="3">B10-H10</f>
        <v>16</v>
      </c>
      <c r="O10" s="4">
        <f t="shared" si="0"/>
        <v>1</v>
      </c>
      <c r="P10" s="4">
        <f t="shared" si="0"/>
        <v>10</v>
      </c>
      <c r="Q10" s="4">
        <f t="shared" si="0"/>
        <v>1</v>
      </c>
      <c r="R10" s="4">
        <f t="shared" si="0"/>
        <v>6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592</v>
      </c>
      <c r="C11" s="4">
        <f t="shared" si="1"/>
        <v>2</v>
      </c>
      <c r="D11" s="4">
        <v>317</v>
      </c>
      <c r="E11" s="4">
        <v>2</v>
      </c>
      <c r="F11" s="4">
        <v>275</v>
      </c>
      <c r="G11" s="4">
        <v>0</v>
      </c>
      <c r="H11" s="4">
        <f t="shared" si="2"/>
        <v>651</v>
      </c>
      <c r="I11" s="4">
        <f t="shared" si="2"/>
        <v>1</v>
      </c>
      <c r="J11" s="4">
        <v>344</v>
      </c>
      <c r="K11" s="4">
        <v>1</v>
      </c>
      <c r="L11" s="4">
        <v>307</v>
      </c>
      <c r="M11" s="4">
        <v>0</v>
      </c>
      <c r="N11" s="4">
        <f t="shared" si="3"/>
        <v>-59</v>
      </c>
      <c r="O11" s="4">
        <f t="shared" si="0"/>
        <v>1</v>
      </c>
      <c r="P11" s="4">
        <f t="shared" si="0"/>
        <v>-27</v>
      </c>
      <c r="Q11" s="4">
        <f t="shared" si="0"/>
        <v>1</v>
      </c>
      <c r="R11" s="4">
        <f t="shared" si="0"/>
        <v>-32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684</v>
      </c>
      <c r="C12" s="4">
        <f t="shared" si="1"/>
        <v>3</v>
      </c>
      <c r="D12" s="4">
        <v>349</v>
      </c>
      <c r="E12" s="4">
        <v>2</v>
      </c>
      <c r="F12" s="4">
        <v>335</v>
      </c>
      <c r="G12" s="4">
        <v>1</v>
      </c>
      <c r="H12" s="4">
        <f t="shared" si="2"/>
        <v>643</v>
      </c>
      <c r="I12" s="4">
        <f t="shared" si="2"/>
        <v>1</v>
      </c>
      <c r="J12" s="4">
        <v>334</v>
      </c>
      <c r="K12" s="4">
        <v>0</v>
      </c>
      <c r="L12" s="4">
        <v>309</v>
      </c>
      <c r="M12" s="4">
        <v>1</v>
      </c>
      <c r="N12" s="4">
        <f t="shared" si="3"/>
        <v>41</v>
      </c>
      <c r="O12" s="4">
        <f t="shared" si="0"/>
        <v>2</v>
      </c>
      <c r="P12" s="4">
        <f t="shared" si="0"/>
        <v>15</v>
      </c>
      <c r="Q12" s="4">
        <f t="shared" si="0"/>
        <v>2</v>
      </c>
      <c r="R12" s="4">
        <f t="shared" si="0"/>
        <v>26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661</v>
      </c>
      <c r="C13" s="4">
        <f t="shared" si="1"/>
        <v>3</v>
      </c>
      <c r="D13" s="4">
        <v>351</v>
      </c>
      <c r="E13" s="4">
        <v>3</v>
      </c>
      <c r="F13" s="4">
        <v>310</v>
      </c>
      <c r="G13" s="4">
        <v>0</v>
      </c>
      <c r="H13" s="4">
        <f t="shared" si="2"/>
        <v>677</v>
      </c>
      <c r="I13" s="4">
        <f t="shared" si="2"/>
        <v>3</v>
      </c>
      <c r="J13" s="4">
        <v>361</v>
      </c>
      <c r="K13" s="4">
        <v>1</v>
      </c>
      <c r="L13" s="4">
        <v>316</v>
      </c>
      <c r="M13" s="4">
        <v>2</v>
      </c>
      <c r="N13" s="4">
        <f t="shared" si="3"/>
        <v>-16</v>
      </c>
      <c r="O13" s="4">
        <f t="shared" si="0"/>
        <v>0</v>
      </c>
      <c r="P13" s="4">
        <f t="shared" si="0"/>
        <v>-10</v>
      </c>
      <c r="Q13" s="4">
        <f t="shared" si="0"/>
        <v>2</v>
      </c>
      <c r="R13" s="4">
        <f t="shared" si="0"/>
        <v>-6</v>
      </c>
      <c r="S13" s="4">
        <f t="shared" si="0"/>
        <v>-2</v>
      </c>
    </row>
    <row r="14" spans="1:19" s="1" customFormat="1" ht="18" customHeight="1" x14ac:dyDescent="0.2">
      <c r="A14" s="4" t="s">
        <v>6</v>
      </c>
      <c r="B14" s="4">
        <f t="shared" si="1"/>
        <v>334</v>
      </c>
      <c r="C14" s="4">
        <f t="shared" si="1"/>
        <v>25</v>
      </c>
      <c r="D14" s="4">
        <v>164</v>
      </c>
      <c r="E14" s="4">
        <v>5</v>
      </c>
      <c r="F14" s="4">
        <v>170</v>
      </c>
      <c r="G14" s="4">
        <v>20</v>
      </c>
      <c r="H14" s="4">
        <f t="shared" si="2"/>
        <v>335</v>
      </c>
      <c r="I14" s="4">
        <f t="shared" si="2"/>
        <v>22</v>
      </c>
      <c r="J14" s="4">
        <v>161</v>
      </c>
      <c r="K14" s="4">
        <v>7</v>
      </c>
      <c r="L14" s="4">
        <v>174</v>
      </c>
      <c r="M14" s="4">
        <v>15</v>
      </c>
      <c r="N14" s="4">
        <f t="shared" si="3"/>
        <v>-1</v>
      </c>
      <c r="O14" s="4">
        <f t="shared" si="0"/>
        <v>3</v>
      </c>
      <c r="P14" s="4">
        <f t="shared" si="0"/>
        <v>3</v>
      </c>
      <c r="Q14" s="4">
        <f t="shared" si="0"/>
        <v>-2</v>
      </c>
      <c r="R14" s="4">
        <f t="shared" si="0"/>
        <v>-4</v>
      </c>
      <c r="S14" s="4">
        <f t="shared" si="0"/>
        <v>5</v>
      </c>
    </row>
    <row r="15" spans="1:19" s="1" customFormat="1" ht="18" customHeight="1" x14ac:dyDescent="0.2">
      <c r="A15" s="4" t="s">
        <v>7</v>
      </c>
      <c r="B15" s="4">
        <f t="shared" si="1"/>
        <v>365</v>
      </c>
      <c r="C15" s="4">
        <f t="shared" si="1"/>
        <v>3</v>
      </c>
      <c r="D15" s="4">
        <v>184</v>
      </c>
      <c r="E15" s="4">
        <v>3</v>
      </c>
      <c r="F15" s="4">
        <v>181</v>
      </c>
      <c r="G15" s="4">
        <v>0</v>
      </c>
      <c r="H15" s="4">
        <f t="shared" si="2"/>
        <v>407</v>
      </c>
      <c r="I15" s="4">
        <f t="shared" si="2"/>
        <v>5</v>
      </c>
      <c r="J15" s="4">
        <v>212</v>
      </c>
      <c r="K15" s="4">
        <v>2</v>
      </c>
      <c r="L15" s="4">
        <v>195</v>
      </c>
      <c r="M15" s="4">
        <v>3</v>
      </c>
      <c r="N15" s="4">
        <f t="shared" si="3"/>
        <v>-42</v>
      </c>
      <c r="O15" s="4">
        <f t="shared" si="0"/>
        <v>-2</v>
      </c>
      <c r="P15" s="4">
        <f t="shared" si="0"/>
        <v>-28</v>
      </c>
      <c r="Q15" s="4">
        <f t="shared" si="0"/>
        <v>1</v>
      </c>
      <c r="R15" s="4">
        <f t="shared" si="0"/>
        <v>-14</v>
      </c>
      <c r="S15" s="4">
        <f t="shared" si="0"/>
        <v>-3</v>
      </c>
    </row>
    <row r="16" spans="1:19" s="1" customFormat="1" ht="18" customHeight="1" x14ac:dyDescent="0.2">
      <c r="A16" s="4" t="s">
        <v>8</v>
      </c>
      <c r="B16" s="4">
        <f t="shared" si="1"/>
        <v>564</v>
      </c>
      <c r="C16" s="4">
        <f t="shared" si="1"/>
        <v>16</v>
      </c>
      <c r="D16" s="4">
        <v>290</v>
      </c>
      <c r="E16" s="4">
        <v>2</v>
      </c>
      <c r="F16" s="4">
        <v>274</v>
      </c>
      <c r="G16" s="4">
        <v>14</v>
      </c>
      <c r="H16" s="4">
        <f t="shared" si="2"/>
        <v>592</v>
      </c>
      <c r="I16" s="4">
        <f t="shared" si="2"/>
        <v>20</v>
      </c>
      <c r="J16" s="4">
        <v>294</v>
      </c>
      <c r="K16" s="4">
        <v>5</v>
      </c>
      <c r="L16" s="4">
        <v>298</v>
      </c>
      <c r="M16" s="4">
        <v>15</v>
      </c>
      <c r="N16" s="4">
        <f t="shared" si="3"/>
        <v>-28</v>
      </c>
      <c r="O16" s="4">
        <f t="shared" si="0"/>
        <v>-4</v>
      </c>
      <c r="P16" s="4">
        <f t="shared" si="0"/>
        <v>-4</v>
      </c>
      <c r="Q16" s="4">
        <f t="shared" si="0"/>
        <v>-3</v>
      </c>
      <c r="R16" s="4">
        <f t="shared" si="0"/>
        <v>-24</v>
      </c>
      <c r="S16" s="4">
        <f t="shared" si="0"/>
        <v>-1</v>
      </c>
    </row>
    <row r="17" spans="1:19" s="1" customFormat="1" ht="18" customHeight="1" x14ac:dyDescent="0.2">
      <c r="A17" s="4" t="s">
        <v>9</v>
      </c>
      <c r="B17" s="4">
        <f t="shared" si="1"/>
        <v>734</v>
      </c>
      <c r="C17" s="4">
        <f t="shared" si="1"/>
        <v>7</v>
      </c>
      <c r="D17" s="4">
        <v>364</v>
      </c>
      <c r="E17" s="4">
        <v>0</v>
      </c>
      <c r="F17" s="4">
        <v>370</v>
      </c>
      <c r="G17" s="4">
        <v>7</v>
      </c>
      <c r="H17" s="4">
        <f t="shared" si="2"/>
        <v>775</v>
      </c>
      <c r="I17" s="4">
        <f t="shared" si="2"/>
        <v>11</v>
      </c>
      <c r="J17" s="4">
        <v>397</v>
      </c>
      <c r="K17" s="4">
        <v>2</v>
      </c>
      <c r="L17" s="4">
        <v>378</v>
      </c>
      <c r="M17" s="4">
        <v>9</v>
      </c>
      <c r="N17" s="4">
        <f t="shared" si="3"/>
        <v>-41</v>
      </c>
      <c r="O17" s="4">
        <f t="shared" si="0"/>
        <v>-4</v>
      </c>
      <c r="P17" s="4">
        <f t="shared" si="0"/>
        <v>-33</v>
      </c>
      <c r="Q17" s="4">
        <f t="shared" si="0"/>
        <v>-2</v>
      </c>
      <c r="R17" s="4">
        <f t="shared" si="0"/>
        <v>-8</v>
      </c>
      <c r="S17" s="4">
        <f t="shared" si="0"/>
        <v>-2</v>
      </c>
    </row>
    <row r="18" spans="1:19" s="1" customFormat="1" ht="18" customHeight="1" x14ac:dyDescent="0.2">
      <c r="A18" s="4" t="s">
        <v>10</v>
      </c>
      <c r="B18" s="4">
        <f t="shared" si="1"/>
        <v>858</v>
      </c>
      <c r="C18" s="4">
        <f t="shared" si="1"/>
        <v>15</v>
      </c>
      <c r="D18" s="4">
        <v>456</v>
      </c>
      <c r="E18" s="4">
        <v>2</v>
      </c>
      <c r="F18" s="4">
        <v>402</v>
      </c>
      <c r="G18" s="4">
        <v>13</v>
      </c>
      <c r="H18" s="4">
        <f t="shared" si="2"/>
        <v>896</v>
      </c>
      <c r="I18" s="4">
        <f t="shared" si="2"/>
        <v>11</v>
      </c>
      <c r="J18" s="4">
        <v>476</v>
      </c>
      <c r="K18" s="4">
        <v>2</v>
      </c>
      <c r="L18" s="4">
        <v>420</v>
      </c>
      <c r="M18" s="4">
        <v>9</v>
      </c>
      <c r="N18" s="4">
        <f t="shared" si="3"/>
        <v>-38</v>
      </c>
      <c r="O18" s="4">
        <f t="shared" si="0"/>
        <v>4</v>
      </c>
      <c r="P18" s="4">
        <f t="shared" si="0"/>
        <v>-20</v>
      </c>
      <c r="Q18" s="4">
        <f t="shared" si="0"/>
        <v>0</v>
      </c>
      <c r="R18" s="4">
        <f t="shared" si="0"/>
        <v>-18</v>
      </c>
      <c r="S18" s="4">
        <f t="shared" si="0"/>
        <v>4</v>
      </c>
    </row>
    <row r="19" spans="1:19" s="1" customFormat="1" ht="18" customHeight="1" x14ac:dyDescent="0.2">
      <c r="A19" s="4" t="s">
        <v>11</v>
      </c>
      <c r="B19" s="4">
        <f t="shared" si="1"/>
        <v>977</v>
      </c>
      <c r="C19" s="4">
        <f t="shared" si="1"/>
        <v>8</v>
      </c>
      <c r="D19" s="4">
        <v>507</v>
      </c>
      <c r="E19" s="4">
        <v>2</v>
      </c>
      <c r="F19" s="4">
        <v>470</v>
      </c>
      <c r="G19" s="4">
        <v>6</v>
      </c>
      <c r="H19" s="4">
        <f t="shared" si="2"/>
        <v>961</v>
      </c>
      <c r="I19" s="4">
        <f t="shared" si="2"/>
        <v>12</v>
      </c>
      <c r="J19" s="4">
        <v>484</v>
      </c>
      <c r="K19" s="4">
        <v>3</v>
      </c>
      <c r="L19" s="4">
        <v>477</v>
      </c>
      <c r="M19" s="4">
        <v>9</v>
      </c>
      <c r="N19" s="4">
        <f t="shared" si="3"/>
        <v>16</v>
      </c>
      <c r="O19" s="4">
        <f t="shared" si="0"/>
        <v>-4</v>
      </c>
      <c r="P19" s="4">
        <f t="shared" si="0"/>
        <v>23</v>
      </c>
      <c r="Q19" s="4">
        <f t="shared" si="0"/>
        <v>-1</v>
      </c>
      <c r="R19" s="4">
        <f t="shared" si="0"/>
        <v>-7</v>
      </c>
      <c r="S19" s="4">
        <f t="shared" si="0"/>
        <v>-3</v>
      </c>
    </row>
    <row r="20" spans="1:19" s="1" customFormat="1" ht="18" customHeight="1" x14ac:dyDescent="0.2">
      <c r="A20" s="4" t="s">
        <v>12</v>
      </c>
      <c r="B20" s="4">
        <f t="shared" si="1"/>
        <v>815</v>
      </c>
      <c r="C20" s="4">
        <f t="shared" si="1"/>
        <v>9</v>
      </c>
      <c r="D20" s="4">
        <v>401</v>
      </c>
      <c r="E20" s="4">
        <v>2</v>
      </c>
      <c r="F20" s="4">
        <v>414</v>
      </c>
      <c r="G20" s="4">
        <v>7</v>
      </c>
      <c r="H20" s="4">
        <f t="shared" si="2"/>
        <v>785</v>
      </c>
      <c r="I20" s="4">
        <f t="shared" si="2"/>
        <v>5</v>
      </c>
      <c r="J20" s="4">
        <v>394</v>
      </c>
      <c r="K20" s="4">
        <v>0</v>
      </c>
      <c r="L20" s="4">
        <v>391</v>
      </c>
      <c r="M20" s="4">
        <v>5</v>
      </c>
      <c r="N20" s="4">
        <f t="shared" si="3"/>
        <v>30</v>
      </c>
      <c r="O20" s="4">
        <f t="shared" si="0"/>
        <v>4</v>
      </c>
      <c r="P20" s="4">
        <f t="shared" si="0"/>
        <v>7</v>
      </c>
      <c r="Q20" s="4">
        <f t="shared" si="0"/>
        <v>2</v>
      </c>
      <c r="R20" s="4">
        <f t="shared" si="0"/>
        <v>23</v>
      </c>
      <c r="S20" s="4">
        <f t="shared" si="0"/>
        <v>2</v>
      </c>
    </row>
    <row r="21" spans="1:19" s="1" customFormat="1" ht="18" customHeight="1" x14ac:dyDescent="0.2">
      <c r="A21" s="4" t="s">
        <v>13</v>
      </c>
      <c r="B21" s="4">
        <f t="shared" si="1"/>
        <v>755</v>
      </c>
      <c r="C21" s="4">
        <f t="shared" si="1"/>
        <v>2</v>
      </c>
      <c r="D21" s="4">
        <v>354</v>
      </c>
      <c r="E21" s="4">
        <v>-1</v>
      </c>
      <c r="F21" s="4">
        <v>401</v>
      </c>
      <c r="G21" s="4">
        <v>3</v>
      </c>
      <c r="H21" s="4">
        <f t="shared" si="2"/>
        <v>782</v>
      </c>
      <c r="I21" s="4">
        <f t="shared" si="2"/>
        <v>2</v>
      </c>
      <c r="J21" s="4">
        <v>359</v>
      </c>
      <c r="K21" s="4">
        <v>0</v>
      </c>
      <c r="L21" s="4">
        <v>423</v>
      </c>
      <c r="M21" s="4">
        <v>2</v>
      </c>
      <c r="N21" s="4">
        <f t="shared" si="3"/>
        <v>-27</v>
      </c>
      <c r="O21" s="4">
        <f t="shared" si="0"/>
        <v>0</v>
      </c>
      <c r="P21" s="4">
        <f t="shared" si="0"/>
        <v>-5</v>
      </c>
      <c r="Q21" s="4">
        <f t="shared" si="0"/>
        <v>-1</v>
      </c>
      <c r="R21" s="4">
        <f t="shared" si="0"/>
        <v>-22</v>
      </c>
      <c r="S21" s="4">
        <f t="shared" si="0"/>
        <v>1</v>
      </c>
    </row>
    <row r="22" spans="1:19" s="1" customFormat="1" ht="18" customHeight="1" x14ac:dyDescent="0.2">
      <c r="A22" s="4" t="s">
        <v>14</v>
      </c>
      <c r="B22" s="4">
        <f t="shared" si="1"/>
        <v>971</v>
      </c>
      <c r="C22" s="4">
        <f t="shared" si="1"/>
        <v>1</v>
      </c>
      <c r="D22" s="4">
        <v>471</v>
      </c>
      <c r="E22" s="4">
        <v>0</v>
      </c>
      <c r="F22" s="4">
        <v>500</v>
      </c>
      <c r="G22" s="4">
        <v>1</v>
      </c>
      <c r="H22" s="4">
        <f t="shared" si="2"/>
        <v>1028</v>
      </c>
      <c r="I22" s="4">
        <f t="shared" si="2"/>
        <v>1</v>
      </c>
      <c r="J22" s="4">
        <v>508</v>
      </c>
      <c r="K22" s="4">
        <v>0</v>
      </c>
      <c r="L22" s="4">
        <v>520</v>
      </c>
      <c r="M22" s="4">
        <v>1</v>
      </c>
      <c r="N22" s="4">
        <f t="shared" si="3"/>
        <v>-57</v>
      </c>
      <c r="O22" s="4">
        <f t="shared" si="0"/>
        <v>0</v>
      </c>
      <c r="P22" s="4">
        <f t="shared" si="0"/>
        <v>-37</v>
      </c>
      <c r="Q22" s="4">
        <f t="shared" si="0"/>
        <v>0</v>
      </c>
      <c r="R22" s="4">
        <f t="shared" si="0"/>
        <v>-20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1228</v>
      </c>
      <c r="C23" s="4">
        <f t="shared" si="1"/>
        <v>2</v>
      </c>
      <c r="D23" s="4">
        <v>585</v>
      </c>
      <c r="E23" s="4">
        <v>1</v>
      </c>
      <c r="F23" s="4">
        <v>643</v>
      </c>
      <c r="G23" s="4">
        <v>1</v>
      </c>
      <c r="H23" s="4">
        <f t="shared" si="2"/>
        <v>1284</v>
      </c>
      <c r="I23" s="4">
        <f t="shared" si="2"/>
        <v>3</v>
      </c>
      <c r="J23" s="4">
        <v>616</v>
      </c>
      <c r="K23" s="4">
        <v>2</v>
      </c>
      <c r="L23" s="4">
        <v>668</v>
      </c>
      <c r="M23" s="4">
        <v>1</v>
      </c>
      <c r="N23" s="4">
        <f t="shared" si="3"/>
        <v>-56</v>
      </c>
      <c r="O23" s="4">
        <f t="shared" si="0"/>
        <v>-1</v>
      </c>
      <c r="P23" s="4">
        <f t="shared" si="0"/>
        <v>-31</v>
      </c>
      <c r="Q23" s="4">
        <f t="shared" si="0"/>
        <v>-1</v>
      </c>
      <c r="R23" s="4">
        <f t="shared" si="0"/>
        <v>-25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1370</v>
      </c>
      <c r="C24" s="4">
        <f t="shared" si="1"/>
        <v>1</v>
      </c>
      <c r="D24" s="4">
        <v>630</v>
      </c>
      <c r="E24" s="4">
        <v>1</v>
      </c>
      <c r="F24" s="4">
        <v>740</v>
      </c>
      <c r="G24" s="4">
        <v>0</v>
      </c>
      <c r="H24" s="4">
        <f t="shared" si="2"/>
        <v>1363</v>
      </c>
      <c r="I24" s="4">
        <f t="shared" si="2"/>
        <v>0</v>
      </c>
      <c r="J24" s="4">
        <v>623</v>
      </c>
      <c r="K24" s="4">
        <v>0</v>
      </c>
      <c r="L24" s="4">
        <v>740</v>
      </c>
      <c r="M24" s="4">
        <v>0</v>
      </c>
      <c r="N24" s="4">
        <f t="shared" si="3"/>
        <v>7</v>
      </c>
      <c r="O24" s="4">
        <f>C24-I24</f>
        <v>1</v>
      </c>
      <c r="P24" s="4">
        <f t="shared" si="0"/>
        <v>7</v>
      </c>
      <c r="Q24" s="4">
        <f t="shared" si="0"/>
        <v>1</v>
      </c>
      <c r="R24" s="4">
        <f t="shared" si="0"/>
        <v>0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834</v>
      </c>
      <c r="C25" s="4">
        <f t="shared" si="1"/>
        <v>1</v>
      </c>
      <c r="D25" s="4">
        <v>402</v>
      </c>
      <c r="E25" s="4">
        <v>1</v>
      </c>
      <c r="F25" s="4">
        <v>432</v>
      </c>
      <c r="G25" s="4">
        <v>0</v>
      </c>
      <c r="H25" s="4">
        <f t="shared" si="2"/>
        <v>778</v>
      </c>
      <c r="I25" s="4">
        <f t="shared" si="2"/>
        <v>1</v>
      </c>
      <c r="J25" s="4">
        <v>369</v>
      </c>
      <c r="K25" s="4">
        <v>1</v>
      </c>
      <c r="L25" s="4">
        <v>409</v>
      </c>
      <c r="M25" s="4">
        <v>0</v>
      </c>
      <c r="N25" s="4">
        <f t="shared" si="3"/>
        <v>56</v>
      </c>
      <c r="O25" s="4">
        <f t="shared" si="3"/>
        <v>0</v>
      </c>
      <c r="P25" s="4">
        <f t="shared" si="3"/>
        <v>33</v>
      </c>
      <c r="Q25" s="4">
        <f t="shared" si="3"/>
        <v>0</v>
      </c>
      <c r="R25" s="4">
        <f t="shared" si="3"/>
        <v>23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656</v>
      </c>
      <c r="C26" s="4">
        <f t="shared" si="1"/>
        <v>0</v>
      </c>
      <c r="D26" s="4">
        <v>265</v>
      </c>
      <c r="E26" s="4">
        <v>0</v>
      </c>
      <c r="F26" s="4">
        <v>391</v>
      </c>
      <c r="G26" s="4">
        <v>0</v>
      </c>
      <c r="H26" s="4">
        <f t="shared" si="2"/>
        <v>641</v>
      </c>
      <c r="I26" s="4">
        <f t="shared" si="2"/>
        <v>0</v>
      </c>
      <c r="J26" s="4">
        <v>254</v>
      </c>
      <c r="K26" s="4">
        <v>0</v>
      </c>
      <c r="L26" s="4">
        <v>387</v>
      </c>
      <c r="M26" s="4">
        <v>0</v>
      </c>
      <c r="N26" s="4">
        <f t="shared" si="3"/>
        <v>15</v>
      </c>
      <c r="O26" s="4">
        <f t="shared" si="3"/>
        <v>0</v>
      </c>
      <c r="P26" s="4">
        <f t="shared" si="3"/>
        <v>11</v>
      </c>
      <c r="Q26" s="4">
        <f t="shared" si="3"/>
        <v>0</v>
      </c>
      <c r="R26" s="4">
        <f t="shared" si="3"/>
        <v>4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572</v>
      </c>
      <c r="C27" s="4">
        <f t="shared" si="1"/>
        <v>0</v>
      </c>
      <c r="D27" s="4">
        <v>198</v>
      </c>
      <c r="E27" s="4">
        <v>0</v>
      </c>
      <c r="F27" s="4">
        <v>374</v>
      </c>
      <c r="G27" s="4">
        <v>0</v>
      </c>
      <c r="H27" s="4">
        <f t="shared" si="2"/>
        <v>595</v>
      </c>
      <c r="I27" s="4">
        <f t="shared" si="2"/>
        <v>0</v>
      </c>
      <c r="J27" s="4">
        <v>209</v>
      </c>
      <c r="K27" s="4">
        <v>0</v>
      </c>
      <c r="L27" s="4">
        <v>386</v>
      </c>
      <c r="M27" s="4">
        <v>0</v>
      </c>
      <c r="N27" s="4">
        <f t="shared" si="3"/>
        <v>-23</v>
      </c>
      <c r="O27" s="4">
        <f t="shared" si="3"/>
        <v>0</v>
      </c>
      <c r="P27" s="4">
        <f t="shared" si="3"/>
        <v>-11</v>
      </c>
      <c r="Q27" s="4">
        <f t="shared" si="3"/>
        <v>0</v>
      </c>
      <c r="R27" s="4">
        <f t="shared" si="3"/>
        <v>-12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345</v>
      </c>
      <c r="C28" s="4">
        <f t="shared" si="1"/>
        <v>0</v>
      </c>
      <c r="D28" s="4">
        <v>81</v>
      </c>
      <c r="E28" s="4">
        <v>0</v>
      </c>
      <c r="F28" s="4">
        <v>264</v>
      </c>
      <c r="G28" s="4">
        <v>0</v>
      </c>
      <c r="H28" s="4">
        <f t="shared" si="2"/>
        <v>339</v>
      </c>
      <c r="I28" s="4">
        <f t="shared" si="2"/>
        <v>0</v>
      </c>
      <c r="J28" s="4">
        <v>78</v>
      </c>
      <c r="K28" s="4">
        <v>0</v>
      </c>
      <c r="L28" s="4">
        <v>261</v>
      </c>
      <c r="M28" s="4">
        <v>0</v>
      </c>
      <c r="N28" s="4">
        <f t="shared" si="3"/>
        <v>6</v>
      </c>
      <c r="O28" s="4">
        <f t="shared" si="3"/>
        <v>0</v>
      </c>
      <c r="P28" s="4">
        <f t="shared" si="3"/>
        <v>3</v>
      </c>
      <c r="Q28" s="4">
        <f t="shared" si="3"/>
        <v>0</v>
      </c>
      <c r="R28" s="4">
        <f t="shared" si="3"/>
        <v>3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109</v>
      </c>
      <c r="C29" s="4">
        <f t="shared" si="1"/>
        <v>0</v>
      </c>
      <c r="D29" s="4">
        <v>19</v>
      </c>
      <c r="E29" s="4">
        <v>0</v>
      </c>
      <c r="F29" s="4">
        <v>90</v>
      </c>
      <c r="G29" s="4">
        <v>0</v>
      </c>
      <c r="H29" s="4">
        <f t="shared" si="2"/>
        <v>100</v>
      </c>
      <c r="I29" s="4">
        <f t="shared" si="2"/>
        <v>0</v>
      </c>
      <c r="J29" s="4">
        <v>20</v>
      </c>
      <c r="K29" s="4">
        <v>0</v>
      </c>
      <c r="L29" s="4">
        <v>80</v>
      </c>
      <c r="M29" s="4">
        <v>0</v>
      </c>
      <c r="N29" s="4">
        <f t="shared" si="3"/>
        <v>9</v>
      </c>
      <c r="O29" s="4">
        <f t="shared" si="3"/>
        <v>0</v>
      </c>
      <c r="P29" s="4">
        <f t="shared" si="3"/>
        <v>-1</v>
      </c>
      <c r="Q29" s="4">
        <f t="shared" si="3"/>
        <v>0</v>
      </c>
      <c r="R29" s="4">
        <f t="shared" si="3"/>
        <v>10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26</v>
      </c>
      <c r="C30" s="4">
        <f>E30+G30</f>
        <v>0</v>
      </c>
      <c r="D30" s="4">
        <v>3</v>
      </c>
      <c r="E30" s="4">
        <v>0</v>
      </c>
      <c r="F30" s="4">
        <v>23</v>
      </c>
      <c r="G30" s="4">
        <v>0</v>
      </c>
      <c r="H30" s="4">
        <f t="shared" si="2"/>
        <v>28</v>
      </c>
      <c r="I30" s="4">
        <f t="shared" si="2"/>
        <v>0</v>
      </c>
      <c r="J30" s="4">
        <v>3</v>
      </c>
      <c r="K30" s="4">
        <v>0</v>
      </c>
      <c r="L30" s="4">
        <v>25</v>
      </c>
      <c r="M30" s="4">
        <v>0</v>
      </c>
      <c r="N30" s="4">
        <f t="shared" si="3"/>
        <v>-2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-2</v>
      </c>
      <c r="S30" s="4">
        <f t="shared" si="3"/>
        <v>0</v>
      </c>
    </row>
    <row r="31" spans="1:19" s="1" customFormat="1" ht="18" customHeight="1" thickBot="1" x14ac:dyDescent="0.25">
      <c r="A31" s="4" t="s">
        <v>36</v>
      </c>
      <c r="B31" s="4">
        <f>D31+F31</f>
        <v>23</v>
      </c>
      <c r="C31" s="4">
        <f>E31+G31</f>
        <v>3</v>
      </c>
      <c r="D31" s="4">
        <v>16</v>
      </c>
      <c r="E31" s="4">
        <v>2</v>
      </c>
      <c r="F31" s="4">
        <v>7</v>
      </c>
      <c r="G31" s="4">
        <v>1</v>
      </c>
      <c r="H31" s="4">
        <f>J31+L31</f>
        <v>23</v>
      </c>
      <c r="I31" s="4">
        <f t="shared" ref="I31" si="4">K31+M31</f>
        <v>3</v>
      </c>
      <c r="J31" s="4">
        <v>16</v>
      </c>
      <c r="K31" s="4">
        <v>2</v>
      </c>
      <c r="L31" s="4">
        <v>7</v>
      </c>
      <c r="M31" s="4">
        <v>1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1787</v>
      </c>
      <c r="C33" s="4">
        <f t="shared" ref="C33:G33" si="5">SUM(C10:C12)</f>
        <v>6</v>
      </c>
      <c r="D33" s="4">
        <f t="shared" si="5"/>
        <v>940</v>
      </c>
      <c r="E33" s="4">
        <f t="shared" si="5"/>
        <v>5</v>
      </c>
      <c r="F33" s="4">
        <f t="shared" si="5"/>
        <v>847</v>
      </c>
      <c r="G33" s="4">
        <f t="shared" si="5"/>
        <v>1</v>
      </c>
      <c r="H33" s="4">
        <f>SUM(H10:H12)</f>
        <v>1789</v>
      </c>
      <c r="I33" s="4">
        <f t="shared" ref="I33:M33" si="6">SUM(I10:I12)</f>
        <v>2</v>
      </c>
      <c r="J33" s="4">
        <f t="shared" si="6"/>
        <v>942</v>
      </c>
      <c r="K33" s="4">
        <f t="shared" si="6"/>
        <v>1</v>
      </c>
      <c r="L33" s="4">
        <f t="shared" si="6"/>
        <v>847</v>
      </c>
      <c r="M33" s="4">
        <f t="shared" si="6"/>
        <v>1</v>
      </c>
      <c r="N33" s="4">
        <f>SUM(N10:N12)</f>
        <v>-2</v>
      </c>
      <c r="O33" s="4">
        <f t="shared" ref="O33:S33" si="7">SUM(O10:O12)</f>
        <v>4</v>
      </c>
      <c r="P33" s="4">
        <f t="shared" si="7"/>
        <v>-2</v>
      </c>
      <c r="Q33" s="4">
        <f t="shared" si="7"/>
        <v>4</v>
      </c>
      <c r="R33" s="4">
        <f t="shared" si="7"/>
        <v>0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7034</v>
      </c>
      <c r="C34" s="4">
        <f t="shared" ref="C34:G34" si="8">SUM(C13:C22)</f>
        <v>89</v>
      </c>
      <c r="D34" s="4">
        <f t="shared" si="8"/>
        <v>3542</v>
      </c>
      <c r="E34" s="4">
        <f t="shared" si="8"/>
        <v>18</v>
      </c>
      <c r="F34" s="4">
        <f t="shared" si="8"/>
        <v>3492</v>
      </c>
      <c r="G34" s="4">
        <f t="shared" si="8"/>
        <v>71</v>
      </c>
      <c r="H34" s="4">
        <f>SUM(H13:H22)</f>
        <v>7238</v>
      </c>
      <c r="I34" s="4">
        <f t="shared" ref="I34:M34" si="9">SUM(I13:I22)</f>
        <v>92</v>
      </c>
      <c r="J34" s="4">
        <f t="shared" si="9"/>
        <v>3646</v>
      </c>
      <c r="K34" s="4">
        <f t="shared" si="9"/>
        <v>22</v>
      </c>
      <c r="L34" s="4">
        <f t="shared" si="9"/>
        <v>3592</v>
      </c>
      <c r="M34" s="4">
        <f t="shared" si="9"/>
        <v>70</v>
      </c>
      <c r="N34" s="4">
        <f>SUM(N13:N22)</f>
        <v>-204</v>
      </c>
      <c r="O34" s="4">
        <f t="shared" ref="O34:S34" si="10">SUM(O13:O22)</f>
        <v>-3</v>
      </c>
      <c r="P34" s="4">
        <f t="shared" si="10"/>
        <v>-104</v>
      </c>
      <c r="Q34" s="4">
        <f t="shared" si="10"/>
        <v>-4</v>
      </c>
      <c r="R34" s="4">
        <f t="shared" si="10"/>
        <v>-100</v>
      </c>
      <c r="S34" s="4">
        <f t="shared" si="10"/>
        <v>1</v>
      </c>
    </row>
    <row r="35" spans="1:19" s="1" customFormat="1" ht="18" customHeight="1" x14ac:dyDescent="0.2">
      <c r="A35" s="4" t="s">
        <v>25</v>
      </c>
      <c r="B35" s="4">
        <f>SUM(B23:B30)</f>
        <v>5140</v>
      </c>
      <c r="C35" s="4">
        <f t="shared" ref="C35:G35" si="11">SUM(C23:C30)</f>
        <v>4</v>
      </c>
      <c r="D35" s="4">
        <f t="shared" si="11"/>
        <v>2183</v>
      </c>
      <c r="E35" s="4">
        <f t="shared" si="11"/>
        <v>3</v>
      </c>
      <c r="F35" s="4">
        <f t="shared" si="11"/>
        <v>2957</v>
      </c>
      <c r="G35" s="4">
        <f t="shared" si="11"/>
        <v>1</v>
      </c>
      <c r="H35" s="4">
        <f>SUM(H23:H30)</f>
        <v>5128</v>
      </c>
      <c r="I35" s="4">
        <f t="shared" ref="I35:M35" si="12">SUM(I23:I30)</f>
        <v>4</v>
      </c>
      <c r="J35" s="4">
        <f t="shared" si="12"/>
        <v>2172</v>
      </c>
      <c r="K35" s="4">
        <f t="shared" si="12"/>
        <v>3</v>
      </c>
      <c r="L35" s="4">
        <f t="shared" si="12"/>
        <v>2956</v>
      </c>
      <c r="M35" s="4">
        <f t="shared" si="12"/>
        <v>1</v>
      </c>
      <c r="N35" s="4">
        <f>SUM(N23:N30)</f>
        <v>12</v>
      </c>
      <c r="O35" s="4">
        <f t="shared" ref="O35:R35" si="13">SUM(O23:O30)</f>
        <v>0</v>
      </c>
      <c r="P35" s="4">
        <f t="shared" si="13"/>
        <v>11</v>
      </c>
      <c r="Q35" s="4">
        <f t="shared" si="13"/>
        <v>0</v>
      </c>
      <c r="R35" s="4">
        <f t="shared" si="13"/>
        <v>1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2542</v>
      </c>
      <c r="C36" s="4">
        <f t="shared" ref="C36:G36" si="14">SUM(C25:C30)</f>
        <v>1</v>
      </c>
      <c r="D36" s="4">
        <f t="shared" si="14"/>
        <v>968</v>
      </c>
      <c r="E36" s="4">
        <f t="shared" si="14"/>
        <v>1</v>
      </c>
      <c r="F36" s="4">
        <f t="shared" si="14"/>
        <v>1574</v>
      </c>
      <c r="G36" s="4">
        <f t="shared" si="14"/>
        <v>0</v>
      </c>
      <c r="H36" s="4">
        <f>SUM(H25:H30)</f>
        <v>2481</v>
      </c>
      <c r="I36" s="4">
        <f t="shared" ref="I36:M36" si="15">SUM(I25:I30)</f>
        <v>1</v>
      </c>
      <c r="J36" s="4">
        <f t="shared" si="15"/>
        <v>933</v>
      </c>
      <c r="K36" s="4">
        <f t="shared" si="15"/>
        <v>1</v>
      </c>
      <c r="L36" s="4">
        <f t="shared" si="15"/>
        <v>1548</v>
      </c>
      <c r="M36" s="4">
        <f t="shared" si="15"/>
        <v>0</v>
      </c>
      <c r="N36" s="4">
        <f>SUM(N25:N30)</f>
        <v>61</v>
      </c>
      <c r="O36" s="4">
        <f t="shared" ref="O36:S36" si="16">SUM(O25:O30)</f>
        <v>0</v>
      </c>
      <c r="P36" s="4">
        <f t="shared" si="16"/>
        <v>35</v>
      </c>
      <c r="Q36" s="4">
        <f t="shared" si="16"/>
        <v>0</v>
      </c>
      <c r="R36" s="4">
        <f t="shared" si="16"/>
        <v>26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1052</v>
      </c>
      <c r="C37" s="4">
        <f t="shared" ref="C37:G37" si="17">SUM(C27:C30)</f>
        <v>0</v>
      </c>
      <c r="D37" s="4">
        <f t="shared" si="17"/>
        <v>301</v>
      </c>
      <c r="E37" s="4">
        <f t="shared" si="17"/>
        <v>0</v>
      </c>
      <c r="F37" s="4">
        <f t="shared" si="17"/>
        <v>751</v>
      </c>
      <c r="G37" s="4">
        <f t="shared" si="17"/>
        <v>0</v>
      </c>
      <c r="H37" s="4">
        <f>SUM(H27:H30)</f>
        <v>1062</v>
      </c>
      <c r="I37" s="4">
        <f t="shared" ref="I37:M37" si="18">SUM(I27:I30)</f>
        <v>0</v>
      </c>
      <c r="J37" s="4">
        <f t="shared" si="18"/>
        <v>310</v>
      </c>
      <c r="K37" s="4">
        <f t="shared" si="18"/>
        <v>0</v>
      </c>
      <c r="L37" s="4">
        <f t="shared" si="18"/>
        <v>752</v>
      </c>
      <c r="M37" s="4">
        <f t="shared" si="18"/>
        <v>0</v>
      </c>
      <c r="N37" s="4">
        <f>SUM(N27:N30)</f>
        <v>-10</v>
      </c>
      <c r="O37" s="4">
        <f t="shared" ref="O37:S37" si="19">SUM(O27:O30)</f>
        <v>0</v>
      </c>
      <c r="P37" s="4">
        <f t="shared" si="19"/>
        <v>-9</v>
      </c>
      <c r="Q37" s="4">
        <f t="shared" si="19"/>
        <v>0</v>
      </c>
      <c r="R37" s="4">
        <f t="shared" si="19"/>
        <v>-1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12.799942697514505</v>
      </c>
      <c r="C39" s="11">
        <f t="shared" ref="C39:G39" si="20">C33/(C9-C31)*100</f>
        <v>6.0606060606060606</v>
      </c>
      <c r="D39" s="11">
        <f t="shared" si="20"/>
        <v>14.103525881470366</v>
      </c>
      <c r="E39" s="11">
        <f t="shared" si="20"/>
        <v>19.230769230769234</v>
      </c>
      <c r="F39" s="11">
        <f t="shared" si="20"/>
        <v>11.609100877192983</v>
      </c>
      <c r="G39" s="11">
        <f t="shared" si="20"/>
        <v>1.3698630136986301</v>
      </c>
      <c r="H39" s="11">
        <f>H33/(H9-H31)*100</f>
        <v>12.638643588837867</v>
      </c>
      <c r="I39" s="11">
        <f t="shared" ref="I39:M39" si="21">I33/(I9-I31)*100</f>
        <v>2.0408163265306123</v>
      </c>
      <c r="J39" s="11">
        <f t="shared" si="21"/>
        <v>13.934911242603551</v>
      </c>
      <c r="K39" s="11">
        <f t="shared" si="21"/>
        <v>3.8461538461538463</v>
      </c>
      <c r="L39" s="11">
        <f t="shared" si="21"/>
        <v>11.45368492224476</v>
      </c>
      <c r="M39" s="11">
        <f t="shared" si="21"/>
        <v>1.3888888888888888</v>
      </c>
      <c r="N39" s="11">
        <f>N33/(N9-N31)*100</f>
        <v>1.0309278350515463</v>
      </c>
      <c r="O39" s="11">
        <f t="shared" ref="O39:S39" si="22">O33/(O9-O31)*100</f>
        <v>400</v>
      </c>
      <c r="P39" s="11">
        <f t="shared" si="22"/>
        <v>2.1052631578947367</v>
      </c>
      <c r="Q39" s="11" t="e">
        <f t="shared" si="22"/>
        <v>#DIV/0!</v>
      </c>
      <c r="R39" s="11">
        <f t="shared" si="22"/>
        <v>0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50.383210371749875</v>
      </c>
      <c r="C40" s="11">
        <f t="shared" ref="C40:G40" si="23">C34/(C9-C31)*100</f>
        <v>89.898989898989896</v>
      </c>
      <c r="D40" s="11">
        <f t="shared" si="23"/>
        <v>53.143285821455365</v>
      </c>
      <c r="E40" s="11">
        <f t="shared" si="23"/>
        <v>69.230769230769226</v>
      </c>
      <c r="F40" s="11">
        <f t="shared" si="23"/>
        <v>47.861842105263158</v>
      </c>
      <c r="G40" s="11">
        <f t="shared" si="23"/>
        <v>97.260273972602747</v>
      </c>
      <c r="H40" s="11">
        <f>H34/(H9-H31)*100</f>
        <v>51.13387495584599</v>
      </c>
      <c r="I40" s="11">
        <f t="shared" ref="I40:M40" si="24">I34/(I9-I31)*100</f>
        <v>93.877551020408163</v>
      </c>
      <c r="J40" s="11">
        <f t="shared" si="24"/>
        <v>53.934911242603548</v>
      </c>
      <c r="K40" s="11">
        <f t="shared" si="24"/>
        <v>84.615384615384613</v>
      </c>
      <c r="L40" s="11">
        <f t="shared" si="24"/>
        <v>48.573360378634213</v>
      </c>
      <c r="M40" s="11">
        <f t="shared" si="24"/>
        <v>97.222222222222214</v>
      </c>
      <c r="N40" s="11">
        <f>N34/(N9-N31)*100</f>
        <v>105.15463917525774</v>
      </c>
      <c r="O40" s="11">
        <f t="shared" ref="O40:S40" si="25">O34/(O9-O31)*100</f>
        <v>-300</v>
      </c>
      <c r="P40" s="11">
        <f t="shared" si="25"/>
        <v>109.47368421052633</v>
      </c>
      <c r="Q40" s="11" t="e">
        <f t="shared" si="25"/>
        <v>#DIV/0!</v>
      </c>
      <c r="R40" s="11">
        <f t="shared" si="25"/>
        <v>101.01010101010101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36.816846930735622</v>
      </c>
      <c r="C41" s="11">
        <f t="shared" ref="C41:G41" si="26">C35/(C9-C31)*100</f>
        <v>4.0404040404040407</v>
      </c>
      <c r="D41" s="11">
        <f t="shared" si="26"/>
        <v>32.753188297074267</v>
      </c>
      <c r="E41" s="11">
        <f t="shared" si="26"/>
        <v>11.538461538461538</v>
      </c>
      <c r="F41" s="11">
        <f t="shared" si="26"/>
        <v>40.529057017543856</v>
      </c>
      <c r="G41" s="11">
        <f t="shared" si="26"/>
        <v>1.3698630136986301</v>
      </c>
      <c r="H41" s="11">
        <f>H35/(H9-H31)*100</f>
        <v>36.227481455316138</v>
      </c>
      <c r="I41" s="11">
        <f t="shared" ref="I41:M41" si="27">I35/(I9-I31)*100</f>
        <v>4.0816326530612246</v>
      </c>
      <c r="J41" s="11">
        <f t="shared" si="27"/>
        <v>32.130177514792905</v>
      </c>
      <c r="K41" s="11">
        <f t="shared" si="27"/>
        <v>11.538461538461538</v>
      </c>
      <c r="L41" s="11">
        <f t="shared" si="27"/>
        <v>39.972954699121026</v>
      </c>
      <c r="M41" s="11">
        <f t="shared" si="27"/>
        <v>1.3888888888888888</v>
      </c>
      <c r="N41" s="11">
        <f>N35/(N9-N31)*100</f>
        <v>-6.1855670103092786</v>
      </c>
      <c r="O41" s="11">
        <f t="shared" ref="O41:S41" si="28">O35/(O9-O31)*100</f>
        <v>0</v>
      </c>
      <c r="P41" s="11">
        <f t="shared" si="28"/>
        <v>-11.578947368421053</v>
      </c>
      <c r="Q41" s="11" t="e">
        <f t="shared" si="28"/>
        <v>#DIV/0!</v>
      </c>
      <c r="R41" s="11">
        <f t="shared" si="28"/>
        <v>-1.0101010101010102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18.207864766134232</v>
      </c>
      <c r="C42" s="11">
        <f t="shared" ref="C42:F42" si="29">C36/(C9-C31)*100</f>
        <v>1.0101010101010102</v>
      </c>
      <c r="D42" s="11">
        <f t="shared" si="29"/>
        <v>14.523630907726931</v>
      </c>
      <c r="E42" s="11">
        <f t="shared" si="29"/>
        <v>3.8461538461538463</v>
      </c>
      <c r="F42" s="11">
        <f t="shared" si="29"/>
        <v>21.573464912280702</v>
      </c>
      <c r="G42" s="11">
        <f>G36/(G9-G31)*100</f>
        <v>0</v>
      </c>
      <c r="H42" s="11">
        <f>H36/(H9-H31)*100</f>
        <v>17.527375485694101</v>
      </c>
      <c r="I42" s="11">
        <f t="shared" ref="I42:L42" si="30">I36/(I9-I31)*100</f>
        <v>1.0204081632653061</v>
      </c>
      <c r="J42" s="11">
        <f t="shared" si="30"/>
        <v>13.801775147928993</v>
      </c>
      <c r="K42" s="11">
        <f t="shared" si="30"/>
        <v>3.8461538461538463</v>
      </c>
      <c r="L42" s="11">
        <f t="shared" si="30"/>
        <v>20.933062880324542</v>
      </c>
      <c r="M42" s="11">
        <f>M36/(M9-M31)*100</f>
        <v>0</v>
      </c>
      <c r="N42" s="11">
        <f>N36/(N9-N31)*100</f>
        <v>-31.443298969072163</v>
      </c>
      <c r="O42" s="11">
        <f t="shared" ref="O42:R42" si="31">O36/(O9-O31)*100</f>
        <v>0</v>
      </c>
      <c r="P42" s="11">
        <f t="shared" si="31"/>
        <v>-36.84210526315789</v>
      </c>
      <c r="Q42" s="11" t="e">
        <f t="shared" si="31"/>
        <v>#DIV/0!</v>
      </c>
      <c r="R42" s="11">
        <f t="shared" si="31"/>
        <v>-26.262626262626267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7.5352768426330483</v>
      </c>
      <c r="C43" s="11">
        <f t="shared" ref="C43:G43" si="32">C37/(C9-C31)*100</f>
        <v>0</v>
      </c>
      <c r="D43" s="11">
        <f t="shared" si="32"/>
        <v>4.5161290322580641</v>
      </c>
      <c r="E43" s="11">
        <f t="shared" si="32"/>
        <v>0</v>
      </c>
      <c r="F43" s="11">
        <f t="shared" si="32"/>
        <v>10.293311403508772</v>
      </c>
      <c r="G43" s="11">
        <f t="shared" si="32"/>
        <v>0</v>
      </c>
      <c r="H43" s="11">
        <f>H37/(H9-H31)*100</f>
        <v>7.5026492405510421</v>
      </c>
      <c r="I43" s="11">
        <f t="shared" ref="I43:M43" si="33">I37/(I9-I31)*100</f>
        <v>0</v>
      </c>
      <c r="J43" s="11">
        <f t="shared" si="33"/>
        <v>4.5857988165680474</v>
      </c>
      <c r="K43" s="11">
        <f t="shared" si="33"/>
        <v>0</v>
      </c>
      <c r="L43" s="11">
        <f t="shared" si="33"/>
        <v>10.169033130493577</v>
      </c>
      <c r="M43" s="11">
        <f t="shared" si="33"/>
        <v>0</v>
      </c>
      <c r="N43" s="11">
        <f>N37/(N9-N31)*100</f>
        <v>5.1546391752577314</v>
      </c>
      <c r="O43" s="11">
        <f t="shared" ref="O43:S43" si="34">O37/(O9-O31)*100</f>
        <v>0</v>
      </c>
      <c r="P43" s="11">
        <f t="shared" si="34"/>
        <v>9.4736842105263168</v>
      </c>
      <c r="Q43" s="11" t="e">
        <f t="shared" si="34"/>
        <v>#DIV/0!</v>
      </c>
      <c r="R43" s="11">
        <f t="shared" si="34"/>
        <v>1.0101010101010102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44"/>
  <sheetViews>
    <sheetView view="pageBreakPreview" zoomScale="75" zoomScaleNormal="70" zoomScaleSheetLayoutView="75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59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49</v>
      </c>
    </row>
    <row r="6" spans="1:19" s="1" customFormat="1" ht="18" customHeight="1" x14ac:dyDescent="0.2">
      <c r="A6" s="2" t="s">
        <v>0</v>
      </c>
      <c r="B6" s="16" t="s">
        <v>56</v>
      </c>
      <c r="C6" s="17"/>
      <c r="D6" s="17"/>
      <c r="E6" s="17"/>
      <c r="F6" s="17"/>
      <c r="G6" s="18"/>
      <c r="H6" s="16" t="s">
        <v>57</v>
      </c>
      <c r="I6" s="17"/>
      <c r="J6" s="17"/>
      <c r="K6" s="17"/>
      <c r="L6" s="17"/>
      <c r="M6" s="18"/>
      <c r="N6" s="16" t="s">
        <v>58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31</v>
      </c>
      <c r="C7" s="15"/>
      <c r="D7" s="14" t="s">
        <v>32</v>
      </c>
      <c r="E7" s="15"/>
      <c r="F7" s="14" t="s">
        <v>33</v>
      </c>
      <c r="G7" s="15"/>
      <c r="H7" s="14" t="s">
        <v>31</v>
      </c>
      <c r="I7" s="15"/>
      <c r="J7" s="14" t="s">
        <v>32</v>
      </c>
      <c r="K7" s="15"/>
      <c r="L7" s="14" t="s">
        <v>33</v>
      </c>
      <c r="M7" s="15"/>
      <c r="N7" s="14" t="s">
        <v>31</v>
      </c>
      <c r="O7" s="15"/>
      <c r="P7" s="14" t="s">
        <v>32</v>
      </c>
      <c r="Q7" s="15"/>
      <c r="R7" s="14" t="s">
        <v>33</v>
      </c>
      <c r="S7" s="15"/>
    </row>
    <row r="8" spans="1:19" s="1" customFormat="1" ht="18" customHeight="1" x14ac:dyDescent="0.2">
      <c r="A8" s="3"/>
      <c r="B8" s="8"/>
      <c r="C8" s="9" t="s">
        <v>35</v>
      </c>
      <c r="D8" s="8"/>
      <c r="E8" s="9" t="s">
        <v>35</v>
      </c>
      <c r="F8" s="8"/>
      <c r="G8" s="9" t="s">
        <v>35</v>
      </c>
      <c r="H8" s="8"/>
      <c r="I8" s="9" t="s">
        <v>35</v>
      </c>
      <c r="J8" s="8"/>
      <c r="K8" s="9" t="s">
        <v>35</v>
      </c>
      <c r="L8" s="8"/>
      <c r="M8" s="9" t="s">
        <v>35</v>
      </c>
      <c r="N8" s="8"/>
      <c r="O8" s="9" t="s">
        <v>35</v>
      </c>
      <c r="P8" s="8"/>
      <c r="Q8" s="9" t="s">
        <v>35</v>
      </c>
      <c r="R8" s="8"/>
      <c r="S8" s="9" t="s">
        <v>35</v>
      </c>
    </row>
    <row r="9" spans="1:19" s="1" customFormat="1" ht="18" customHeight="1" x14ac:dyDescent="0.2">
      <c r="A9" s="4" t="s">
        <v>1</v>
      </c>
      <c r="B9" s="4">
        <f>D9+F9</f>
        <v>3543</v>
      </c>
      <c r="C9" s="4">
        <f>E9+G9</f>
        <v>53</v>
      </c>
      <c r="D9" s="4">
        <f>SUM(D10:D31)</f>
        <v>1650</v>
      </c>
      <c r="E9" s="4">
        <f>SUM(E10:E31)</f>
        <v>16</v>
      </c>
      <c r="F9" s="4">
        <f>SUM(F10:F31)</f>
        <v>1893</v>
      </c>
      <c r="G9" s="4">
        <f>SUM(G10:G31)</f>
        <v>37</v>
      </c>
      <c r="H9" s="4">
        <f>J9+L9</f>
        <v>3532</v>
      </c>
      <c r="I9" s="4">
        <f>K9+M9</f>
        <v>49</v>
      </c>
      <c r="J9" s="4">
        <f>SUM(J10:J31)</f>
        <v>1647</v>
      </c>
      <c r="K9" s="4">
        <f>SUM(K10:K31)</f>
        <v>14</v>
      </c>
      <c r="L9" s="4">
        <f>SUM(L10:L31)</f>
        <v>1885</v>
      </c>
      <c r="M9" s="4">
        <f>SUM(M10:M31)</f>
        <v>35</v>
      </c>
      <c r="N9" s="4">
        <f>B9-H9</f>
        <v>11</v>
      </c>
      <c r="O9" s="4">
        <f t="shared" ref="O9:S24" si="0">C9-I9</f>
        <v>4</v>
      </c>
      <c r="P9" s="4">
        <f t="shared" si="0"/>
        <v>3</v>
      </c>
      <c r="Q9" s="4">
        <f t="shared" si="0"/>
        <v>2</v>
      </c>
      <c r="R9" s="4">
        <f t="shared" si="0"/>
        <v>8</v>
      </c>
      <c r="S9" s="4">
        <f t="shared" si="0"/>
        <v>2</v>
      </c>
    </row>
    <row r="10" spans="1:19" s="1" customFormat="1" ht="18" customHeight="1" x14ac:dyDescent="0.2">
      <c r="A10" s="4" t="s">
        <v>2</v>
      </c>
      <c r="B10" s="4">
        <f t="shared" ref="B10:C30" si="1">D10+F10</f>
        <v>185</v>
      </c>
      <c r="C10" s="4">
        <f t="shared" si="1"/>
        <v>0</v>
      </c>
      <c r="D10" s="4">
        <v>95</v>
      </c>
      <c r="E10" s="4">
        <v>0</v>
      </c>
      <c r="F10" s="4">
        <v>90</v>
      </c>
      <c r="G10" s="4">
        <v>0</v>
      </c>
      <c r="H10" s="4">
        <f t="shared" ref="H10:I30" si="2">J10+L10</f>
        <v>191</v>
      </c>
      <c r="I10" s="4">
        <f t="shared" si="2"/>
        <v>0</v>
      </c>
      <c r="J10" s="4">
        <v>104</v>
      </c>
      <c r="K10" s="4">
        <v>0</v>
      </c>
      <c r="L10" s="4">
        <v>87</v>
      </c>
      <c r="M10" s="4">
        <v>0</v>
      </c>
      <c r="N10" s="4">
        <f t="shared" ref="N10:S31" si="3">B10-H10</f>
        <v>-6</v>
      </c>
      <c r="O10" s="4">
        <f t="shared" si="0"/>
        <v>0</v>
      </c>
      <c r="P10" s="4">
        <f t="shared" si="0"/>
        <v>-9</v>
      </c>
      <c r="Q10" s="4">
        <f t="shared" si="0"/>
        <v>0</v>
      </c>
      <c r="R10" s="4">
        <f t="shared" si="0"/>
        <v>3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182</v>
      </c>
      <c r="C11" s="4">
        <f t="shared" si="1"/>
        <v>0</v>
      </c>
      <c r="D11" s="4">
        <v>93</v>
      </c>
      <c r="E11" s="4">
        <v>0</v>
      </c>
      <c r="F11" s="4">
        <v>89</v>
      </c>
      <c r="G11" s="4">
        <v>0</v>
      </c>
      <c r="H11" s="4">
        <f t="shared" si="2"/>
        <v>171</v>
      </c>
      <c r="I11" s="4">
        <f t="shared" si="2"/>
        <v>0</v>
      </c>
      <c r="J11" s="4">
        <v>79</v>
      </c>
      <c r="K11" s="4">
        <v>0</v>
      </c>
      <c r="L11" s="4">
        <v>92</v>
      </c>
      <c r="M11" s="4">
        <v>0</v>
      </c>
      <c r="N11" s="4">
        <f t="shared" si="3"/>
        <v>11</v>
      </c>
      <c r="O11" s="4">
        <f t="shared" si="0"/>
        <v>0</v>
      </c>
      <c r="P11" s="4">
        <f t="shared" si="0"/>
        <v>14</v>
      </c>
      <c r="Q11" s="4">
        <f t="shared" si="0"/>
        <v>0</v>
      </c>
      <c r="R11" s="4">
        <f t="shared" si="0"/>
        <v>-3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153</v>
      </c>
      <c r="C12" s="4">
        <f t="shared" si="1"/>
        <v>0</v>
      </c>
      <c r="D12" s="4">
        <v>69</v>
      </c>
      <c r="E12" s="4">
        <v>0</v>
      </c>
      <c r="F12" s="4">
        <v>84</v>
      </c>
      <c r="G12" s="4">
        <v>0</v>
      </c>
      <c r="H12" s="4">
        <f t="shared" si="2"/>
        <v>148</v>
      </c>
      <c r="I12" s="4">
        <f t="shared" si="2"/>
        <v>0</v>
      </c>
      <c r="J12" s="4">
        <v>69</v>
      </c>
      <c r="K12" s="4">
        <v>0</v>
      </c>
      <c r="L12" s="4">
        <v>79</v>
      </c>
      <c r="M12" s="4">
        <v>0</v>
      </c>
      <c r="N12" s="4">
        <f t="shared" si="3"/>
        <v>5</v>
      </c>
      <c r="O12" s="4">
        <f t="shared" si="0"/>
        <v>0</v>
      </c>
      <c r="P12" s="4">
        <f t="shared" si="0"/>
        <v>0</v>
      </c>
      <c r="Q12" s="4">
        <f t="shared" si="0"/>
        <v>0</v>
      </c>
      <c r="R12" s="4">
        <f t="shared" si="0"/>
        <v>5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175</v>
      </c>
      <c r="C13" s="4">
        <f t="shared" si="1"/>
        <v>1</v>
      </c>
      <c r="D13" s="4">
        <v>85</v>
      </c>
      <c r="E13" s="4">
        <v>1</v>
      </c>
      <c r="F13" s="4">
        <v>90</v>
      </c>
      <c r="G13" s="4">
        <v>0</v>
      </c>
      <c r="H13" s="4">
        <f t="shared" si="2"/>
        <v>183</v>
      </c>
      <c r="I13" s="4">
        <f t="shared" si="2"/>
        <v>1</v>
      </c>
      <c r="J13" s="4">
        <v>91</v>
      </c>
      <c r="K13" s="4">
        <v>1</v>
      </c>
      <c r="L13" s="4">
        <v>92</v>
      </c>
      <c r="M13" s="4">
        <v>0</v>
      </c>
      <c r="N13" s="4">
        <f t="shared" si="3"/>
        <v>-8</v>
      </c>
      <c r="O13" s="4">
        <f t="shared" si="0"/>
        <v>0</v>
      </c>
      <c r="P13" s="4">
        <f t="shared" si="0"/>
        <v>-6</v>
      </c>
      <c r="Q13" s="4">
        <f t="shared" si="0"/>
        <v>0</v>
      </c>
      <c r="R13" s="4">
        <f t="shared" si="0"/>
        <v>-2</v>
      </c>
      <c r="S13" s="4">
        <f t="shared" si="0"/>
        <v>0</v>
      </c>
    </row>
    <row r="14" spans="1:19" s="1" customFormat="1" ht="18" customHeight="1" x14ac:dyDescent="0.2">
      <c r="A14" s="4" t="s">
        <v>6</v>
      </c>
      <c r="B14" s="4">
        <f t="shared" si="1"/>
        <v>106</v>
      </c>
      <c r="C14" s="4">
        <f t="shared" si="1"/>
        <v>4</v>
      </c>
      <c r="D14" s="4">
        <v>58</v>
      </c>
      <c r="E14" s="4">
        <v>0</v>
      </c>
      <c r="F14" s="4">
        <v>48</v>
      </c>
      <c r="G14" s="4">
        <v>4</v>
      </c>
      <c r="H14" s="4">
        <f t="shared" si="2"/>
        <v>115</v>
      </c>
      <c r="I14" s="4">
        <f t="shared" si="2"/>
        <v>2</v>
      </c>
      <c r="J14" s="4">
        <v>62</v>
      </c>
      <c r="K14" s="4">
        <v>0</v>
      </c>
      <c r="L14" s="4">
        <v>53</v>
      </c>
      <c r="M14" s="4">
        <v>2</v>
      </c>
      <c r="N14" s="4">
        <f t="shared" si="3"/>
        <v>-9</v>
      </c>
      <c r="O14" s="4">
        <f t="shared" si="0"/>
        <v>2</v>
      </c>
      <c r="P14" s="4">
        <f t="shared" si="0"/>
        <v>-4</v>
      </c>
      <c r="Q14" s="4">
        <f t="shared" si="0"/>
        <v>0</v>
      </c>
      <c r="R14" s="4">
        <f t="shared" si="0"/>
        <v>-5</v>
      </c>
      <c r="S14" s="4">
        <f t="shared" si="0"/>
        <v>2</v>
      </c>
    </row>
    <row r="15" spans="1:19" s="1" customFormat="1" ht="18" customHeight="1" x14ac:dyDescent="0.2">
      <c r="A15" s="4" t="s">
        <v>7</v>
      </c>
      <c r="B15" s="4">
        <f t="shared" si="1"/>
        <v>167</v>
      </c>
      <c r="C15" s="4">
        <f t="shared" si="1"/>
        <v>4</v>
      </c>
      <c r="D15" s="4">
        <v>80</v>
      </c>
      <c r="E15" s="4">
        <v>2</v>
      </c>
      <c r="F15" s="4">
        <v>87</v>
      </c>
      <c r="G15" s="4">
        <v>2</v>
      </c>
      <c r="H15" s="4">
        <f t="shared" si="2"/>
        <v>174</v>
      </c>
      <c r="I15" s="4">
        <f t="shared" si="2"/>
        <v>3</v>
      </c>
      <c r="J15" s="4">
        <v>85</v>
      </c>
      <c r="K15" s="4">
        <v>0</v>
      </c>
      <c r="L15" s="4">
        <v>89</v>
      </c>
      <c r="M15" s="4">
        <v>3</v>
      </c>
      <c r="N15" s="4">
        <f t="shared" si="3"/>
        <v>-7</v>
      </c>
      <c r="O15" s="4">
        <f t="shared" si="0"/>
        <v>1</v>
      </c>
      <c r="P15" s="4">
        <f t="shared" si="0"/>
        <v>-5</v>
      </c>
      <c r="Q15" s="4">
        <f t="shared" si="0"/>
        <v>2</v>
      </c>
      <c r="R15" s="4">
        <f t="shared" si="0"/>
        <v>-2</v>
      </c>
      <c r="S15" s="4">
        <f t="shared" si="0"/>
        <v>-1</v>
      </c>
    </row>
    <row r="16" spans="1:19" s="1" customFormat="1" ht="18" customHeight="1" x14ac:dyDescent="0.2">
      <c r="A16" s="4" t="s">
        <v>8</v>
      </c>
      <c r="B16" s="4">
        <f t="shared" si="1"/>
        <v>201</v>
      </c>
      <c r="C16" s="4">
        <f t="shared" si="1"/>
        <v>1</v>
      </c>
      <c r="D16" s="4">
        <v>101</v>
      </c>
      <c r="E16" s="4">
        <v>1</v>
      </c>
      <c r="F16" s="4">
        <v>100</v>
      </c>
      <c r="G16" s="4">
        <v>0</v>
      </c>
      <c r="H16" s="4">
        <f t="shared" si="2"/>
        <v>200</v>
      </c>
      <c r="I16" s="4">
        <f t="shared" si="2"/>
        <v>2</v>
      </c>
      <c r="J16" s="4">
        <v>93</v>
      </c>
      <c r="K16" s="4">
        <v>1</v>
      </c>
      <c r="L16" s="4">
        <v>107</v>
      </c>
      <c r="M16" s="4">
        <v>1</v>
      </c>
      <c r="N16" s="4">
        <f t="shared" si="3"/>
        <v>1</v>
      </c>
      <c r="O16" s="4">
        <f t="shared" si="0"/>
        <v>-1</v>
      </c>
      <c r="P16" s="4">
        <f t="shared" si="0"/>
        <v>8</v>
      </c>
      <c r="Q16" s="4">
        <f t="shared" si="0"/>
        <v>0</v>
      </c>
      <c r="R16" s="4">
        <f t="shared" si="0"/>
        <v>-7</v>
      </c>
      <c r="S16" s="4">
        <f t="shared" si="0"/>
        <v>-1</v>
      </c>
    </row>
    <row r="17" spans="1:19" s="1" customFormat="1" ht="18" customHeight="1" x14ac:dyDescent="0.2">
      <c r="A17" s="4" t="s">
        <v>9</v>
      </c>
      <c r="B17" s="4">
        <f t="shared" si="1"/>
        <v>226</v>
      </c>
      <c r="C17" s="4">
        <f t="shared" si="1"/>
        <v>0</v>
      </c>
      <c r="D17" s="4">
        <v>117</v>
      </c>
      <c r="E17" s="4">
        <v>0</v>
      </c>
      <c r="F17" s="4">
        <v>109</v>
      </c>
      <c r="G17" s="4">
        <v>0</v>
      </c>
      <c r="H17" s="4">
        <f t="shared" si="2"/>
        <v>226</v>
      </c>
      <c r="I17" s="4">
        <f t="shared" si="2"/>
        <v>0</v>
      </c>
      <c r="J17" s="4">
        <v>117</v>
      </c>
      <c r="K17" s="4">
        <v>0</v>
      </c>
      <c r="L17" s="4">
        <v>109</v>
      </c>
      <c r="M17" s="4">
        <v>0</v>
      </c>
      <c r="N17" s="4">
        <f t="shared" si="3"/>
        <v>0</v>
      </c>
      <c r="O17" s="4">
        <f t="shared" si="0"/>
        <v>0</v>
      </c>
      <c r="P17" s="4">
        <f t="shared" si="0"/>
        <v>0</v>
      </c>
      <c r="Q17" s="4">
        <f t="shared" si="0"/>
        <v>0</v>
      </c>
      <c r="R17" s="4">
        <f t="shared" si="0"/>
        <v>0</v>
      </c>
      <c r="S17" s="4">
        <f t="shared" si="0"/>
        <v>0</v>
      </c>
    </row>
    <row r="18" spans="1:19" s="1" customFormat="1" ht="18" customHeight="1" x14ac:dyDescent="0.2">
      <c r="A18" s="4" t="s">
        <v>10</v>
      </c>
      <c r="B18" s="4">
        <f t="shared" si="1"/>
        <v>240</v>
      </c>
      <c r="C18" s="4">
        <f t="shared" si="1"/>
        <v>1</v>
      </c>
      <c r="D18" s="4">
        <v>120</v>
      </c>
      <c r="E18" s="4">
        <v>0</v>
      </c>
      <c r="F18" s="4">
        <v>120</v>
      </c>
      <c r="G18" s="4">
        <v>1</v>
      </c>
      <c r="H18" s="4">
        <f t="shared" si="2"/>
        <v>236</v>
      </c>
      <c r="I18" s="4">
        <f t="shared" si="2"/>
        <v>3</v>
      </c>
      <c r="J18" s="4">
        <v>124</v>
      </c>
      <c r="K18" s="4">
        <v>1</v>
      </c>
      <c r="L18" s="4">
        <v>112</v>
      </c>
      <c r="M18" s="4">
        <v>2</v>
      </c>
      <c r="N18" s="4">
        <f t="shared" si="3"/>
        <v>4</v>
      </c>
      <c r="O18" s="4">
        <f t="shared" si="0"/>
        <v>-2</v>
      </c>
      <c r="P18" s="4">
        <f t="shared" si="0"/>
        <v>-4</v>
      </c>
      <c r="Q18" s="4">
        <f t="shared" si="0"/>
        <v>-1</v>
      </c>
      <c r="R18" s="4">
        <f t="shared" si="0"/>
        <v>8</v>
      </c>
      <c r="S18" s="4">
        <f t="shared" si="0"/>
        <v>-1</v>
      </c>
    </row>
    <row r="19" spans="1:19" s="1" customFormat="1" ht="18" customHeight="1" x14ac:dyDescent="0.2">
      <c r="A19" s="4" t="s">
        <v>11</v>
      </c>
      <c r="B19" s="4">
        <f t="shared" si="1"/>
        <v>274</v>
      </c>
      <c r="C19" s="4">
        <f t="shared" si="1"/>
        <v>3</v>
      </c>
      <c r="D19" s="4">
        <v>134</v>
      </c>
      <c r="E19" s="4">
        <v>1</v>
      </c>
      <c r="F19" s="4">
        <v>140</v>
      </c>
      <c r="G19" s="4">
        <v>2</v>
      </c>
      <c r="H19" s="4">
        <f t="shared" si="2"/>
        <v>267</v>
      </c>
      <c r="I19" s="4">
        <f t="shared" si="2"/>
        <v>2</v>
      </c>
      <c r="J19" s="4">
        <v>128</v>
      </c>
      <c r="K19" s="4">
        <v>0</v>
      </c>
      <c r="L19" s="4">
        <v>139</v>
      </c>
      <c r="M19" s="4">
        <v>2</v>
      </c>
      <c r="N19" s="4">
        <f t="shared" si="3"/>
        <v>7</v>
      </c>
      <c r="O19" s="4">
        <f t="shared" si="0"/>
        <v>1</v>
      </c>
      <c r="P19" s="4">
        <f t="shared" si="0"/>
        <v>6</v>
      </c>
      <c r="Q19" s="4">
        <f t="shared" si="0"/>
        <v>1</v>
      </c>
      <c r="R19" s="4">
        <f t="shared" si="0"/>
        <v>1</v>
      </c>
      <c r="S19" s="4">
        <f t="shared" si="0"/>
        <v>0</v>
      </c>
    </row>
    <row r="20" spans="1:19" s="1" customFormat="1" ht="18" customHeight="1" x14ac:dyDescent="0.2">
      <c r="A20" s="4" t="s">
        <v>12</v>
      </c>
      <c r="B20" s="4">
        <f t="shared" si="1"/>
        <v>223</v>
      </c>
      <c r="C20" s="4">
        <f t="shared" si="1"/>
        <v>6</v>
      </c>
      <c r="D20" s="4">
        <v>109</v>
      </c>
      <c r="E20" s="4">
        <v>3</v>
      </c>
      <c r="F20" s="4">
        <v>114</v>
      </c>
      <c r="G20" s="4">
        <v>3</v>
      </c>
      <c r="H20" s="4">
        <f t="shared" si="2"/>
        <v>207</v>
      </c>
      <c r="I20" s="4">
        <f t="shared" si="2"/>
        <v>5</v>
      </c>
      <c r="J20" s="4">
        <v>106</v>
      </c>
      <c r="K20" s="4">
        <v>3</v>
      </c>
      <c r="L20" s="4">
        <v>101</v>
      </c>
      <c r="M20" s="4">
        <v>2</v>
      </c>
      <c r="N20" s="4">
        <f t="shared" si="3"/>
        <v>16</v>
      </c>
      <c r="O20" s="4">
        <f t="shared" si="0"/>
        <v>1</v>
      </c>
      <c r="P20" s="4">
        <f t="shared" si="0"/>
        <v>3</v>
      </c>
      <c r="Q20" s="4">
        <f t="shared" si="0"/>
        <v>0</v>
      </c>
      <c r="R20" s="4">
        <f t="shared" si="0"/>
        <v>13</v>
      </c>
      <c r="S20" s="4">
        <f t="shared" si="0"/>
        <v>1</v>
      </c>
    </row>
    <row r="21" spans="1:19" s="1" customFormat="1" ht="18" customHeight="1" x14ac:dyDescent="0.2">
      <c r="A21" s="4" t="s">
        <v>13</v>
      </c>
      <c r="B21" s="4">
        <f t="shared" si="1"/>
        <v>174</v>
      </c>
      <c r="C21" s="4">
        <f t="shared" si="1"/>
        <v>1</v>
      </c>
      <c r="D21" s="4">
        <v>75</v>
      </c>
      <c r="E21" s="4">
        <v>0</v>
      </c>
      <c r="F21" s="4">
        <v>99</v>
      </c>
      <c r="G21" s="4">
        <v>1</v>
      </c>
      <c r="H21" s="4">
        <f t="shared" si="2"/>
        <v>174</v>
      </c>
      <c r="I21" s="4">
        <f t="shared" si="2"/>
        <v>0</v>
      </c>
      <c r="J21" s="4">
        <v>72</v>
      </c>
      <c r="K21" s="4">
        <v>0</v>
      </c>
      <c r="L21" s="4">
        <v>102</v>
      </c>
      <c r="M21" s="4">
        <v>0</v>
      </c>
      <c r="N21" s="4">
        <f t="shared" si="3"/>
        <v>0</v>
      </c>
      <c r="O21" s="4">
        <f t="shared" si="0"/>
        <v>1</v>
      </c>
      <c r="P21" s="4">
        <f t="shared" si="0"/>
        <v>3</v>
      </c>
      <c r="Q21" s="4">
        <f t="shared" si="0"/>
        <v>0</v>
      </c>
      <c r="R21" s="4">
        <f t="shared" si="0"/>
        <v>-3</v>
      </c>
      <c r="S21" s="4">
        <f t="shared" si="0"/>
        <v>1</v>
      </c>
    </row>
    <row r="22" spans="1:19" s="1" customFormat="1" ht="18" customHeight="1" x14ac:dyDescent="0.2">
      <c r="A22" s="4" t="s">
        <v>14</v>
      </c>
      <c r="B22" s="4">
        <f t="shared" si="1"/>
        <v>179</v>
      </c>
      <c r="C22" s="4">
        <f t="shared" si="1"/>
        <v>1</v>
      </c>
      <c r="D22" s="4">
        <v>88</v>
      </c>
      <c r="E22" s="4">
        <v>0</v>
      </c>
      <c r="F22" s="4">
        <v>91</v>
      </c>
      <c r="G22" s="4">
        <v>1</v>
      </c>
      <c r="H22" s="4">
        <f t="shared" si="2"/>
        <v>199</v>
      </c>
      <c r="I22" s="4">
        <f t="shared" si="2"/>
        <v>2</v>
      </c>
      <c r="J22" s="4">
        <v>96</v>
      </c>
      <c r="K22" s="4">
        <v>0</v>
      </c>
      <c r="L22" s="4">
        <v>103</v>
      </c>
      <c r="M22" s="4">
        <v>2</v>
      </c>
      <c r="N22" s="4">
        <f t="shared" si="3"/>
        <v>-20</v>
      </c>
      <c r="O22" s="4">
        <f t="shared" si="0"/>
        <v>-1</v>
      </c>
      <c r="P22" s="4">
        <f t="shared" si="0"/>
        <v>-8</v>
      </c>
      <c r="Q22" s="4">
        <f t="shared" si="0"/>
        <v>0</v>
      </c>
      <c r="R22" s="4">
        <f t="shared" si="0"/>
        <v>-12</v>
      </c>
      <c r="S22" s="4">
        <f t="shared" si="0"/>
        <v>-1</v>
      </c>
    </row>
    <row r="23" spans="1:19" s="1" customFormat="1" ht="18" customHeight="1" x14ac:dyDescent="0.2">
      <c r="A23" s="4" t="s">
        <v>15</v>
      </c>
      <c r="B23" s="4">
        <f t="shared" si="1"/>
        <v>227</v>
      </c>
      <c r="C23" s="4">
        <f t="shared" si="1"/>
        <v>4</v>
      </c>
      <c r="D23" s="4">
        <v>105</v>
      </c>
      <c r="E23" s="4">
        <v>1</v>
      </c>
      <c r="F23" s="4">
        <v>122</v>
      </c>
      <c r="G23" s="4">
        <v>3</v>
      </c>
      <c r="H23" s="4">
        <f t="shared" si="2"/>
        <v>227</v>
      </c>
      <c r="I23" s="4">
        <f t="shared" si="2"/>
        <v>3</v>
      </c>
      <c r="J23" s="4">
        <v>102</v>
      </c>
      <c r="K23" s="4">
        <v>2</v>
      </c>
      <c r="L23" s="4">
        <v>125</v>
      </c>
      <c r="M23" s="4">
        <v>1</v>
      </c>
      <c r="N23" s="4">
        <f t="shared" si="3"/>
        <v>0</v>
      </c>
      <c r="O23" s="4">
        <f t="shared" si="0"/>
        <v>1</v>
      </c>
      <c r="P23" s="4">
        <f t="shared" si="0"/>
        <v>3</v>
      </c>
      <c r="Q23" s="4">
        <f t="shared" si="0"/>
        <v>-1</v>
      </c>
      <c r="R23" s="4">
        <f t="shared" si="0"/>
        <v>-3</v>
      </c>
      <c r="S23" s="4">
        <f t="shared" si="0"/>
        <v>2</v>
      </c>
    </row>
    <row r="24" spans="1:19" s="1" customFormat="1" ht="18" customHeight="1" x14ac:dyDescent="0.2">
      <c r="A24" s="4" t="s">
        <v>16</v>
      </c>
      <c r="B24" s="4">
        <f t="shared" si="1"/>
        <v>267</v>
      </c>
      <c r="C24" s="4">
        <f t="shared" si="1"/>
        <v>2</v>
      </c>
      <c r="D24" s="4">
        <v>119</v>
      </c>
      <c r="E24" s="4">
        <v>0</v>
      </c>
      <c r="F24" s="4">
        <v>148</v>
      </c>
      <c r="G24" s="4">
        <v>2</v>
      </c>
      <c r="H24" s="4">
        <f t="shared" si="2"/>
        <v>286</v>
      </c>
      <c r="I24" s="4">
        <f t="shared" si="2"/>
        <v>2</v>
      </c>
      <c r="J24" s="4">
        <v>129</v>
      </c>
      <c r="K24" s="4">
        <v>0</v>
      </c>
      <c r="L24" s="4">
        <v>157</v>
      </c>
      <c r="M24" s="4">
        <v>2</v>
      </c>
      <c r="N24" s="4">
        <f t="shared" si="3"/>
        <v>-19</v>
      </c>
      <c r="O24" s="4">
        <f>C24-I24</f>
        <v>0</v>
      </c>
      <c r="P24" s="4">
        <f t="shared" si="0"/>
        <v>-10</v>
      </c>
      <c r="Q24" s="4">
        <f t="shared" si="0"/>
        <v>0</v>
      </c>
      <c r="R24" s="4">
        <f t="shared" si="0"/>
        <v>-9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177</v>
      </c>
      <c r="C25" s="4">
        <f t="shared" si="1"/>
        <v>2</v>
      </c>
      <c r="D25" s="4">
        <v>74</v>
      </c>
      <c r="E25" s="4">
        <v>1</v>
      </c>
      <c r="F25" s="4">
        <v>103</v>
      </c>
      <c r="G25" s="4">
        <v>1</v>
      </c>
      <c r="H25" s="4">
        <f t="shared" si="2"/>
        <v>147</v>
      </c>
      <c r="I25" s="4">
        <f t="shared" si="2"/>
        <v>2</v>
      </c>
      <c r="J25" s="4">
        <v>64</v>
      </c>
      <c r="K25" s="4">
        <v>1</v>
      </c>
      <c r="L25" s="4">
        <v>83</v>
      </c>
      <c r="M25" s="4">
        <v>1</v>
      </c>
      <c r="N25" s="4">
        <f t="shared" si="3"/>
        <v>30</v>
      </c>
      <c r="O25" s="4">
        <f t="shared" si="3"/>
        <v>0</v>
      </c>
      <c r="P25" s="4">
        <f t="shared" si="3"/>
        <v>10</v>
      </c>
      <c r="Q25" s="4">
        <f t="shared" si="3"/>
        <v>0</v>
      </c>
      <c r="R25" s="4">
        <f t="shared" si="3"/>
        <v>20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144</v>
      </c>
      <c r="C26" s="4">
        <f t="shared" si="1"/>
        <v>4</v>
      </c>
      <c r="D26" s="4">
        <v>70</v>
      </c>
      <c r="E26" s="4">
        <v>2</v>
      </c>
      <c r="F26" s="4">
        <v>74</v>
      </c>
      <c r="G26" s="4">
        <v>2</v>
      </c>
      <c r="H26" s="4">
        <f t="shared" si="2"/>
        <v>133</v>
      </c>
      <c r="I26" s="4">
        <f t="shared" si="2"/>
        <v>3</v>
      </c>
      <c r="J26" s="4">
        <v>58</v>
      </c>
      <c r="K26" s="4">
        <v>1</v>
      </c>
      <c r="L26" s="4">
        <v>75</v>
      </c>
      <c r="M26" s="4">
        <v>2</v>
      </c>
      <c r="N26" s="4">
        <f t="shared" si="3"/>
        <v>11</v>
      </c>
      <c r="O26" s="4">
        <f t="shared" si="3"/>
        <v>1</v>
      </c>
      <c r="P26" s="4">
        <f t="shared" si="3"/>
        <v>12</v>
      </c>
      <c r="Q26" s="4">
        <f t="shared" si="3"/>
        <v>1</v>
      </c>
      <c r="R26" s="4">
        <f t="shared" si="3"/>
        <v>-1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117</v>
      </c>
      <c r="C27" s="4">
        <f t="shared" si="1"/>
        <v>0</v>
      </c>
      <c r="D27" s="4">
        <v>29</v>
      </c>
      <c r="E27" s="4">
        <v>0</v>
      </c>
      <c r="F27" s="4">
        <v>88</v>
      </c>
      <c r="G27" s="4">
        <v>0</v>
      </c>
      <c r="H27" s="4">
        <f t="shared" si="2"/>
        <v>119</v>
      </c>
      <c r="I27" s="4">
        <f t="shared" si="2"/>
        <v>0</v>
      </c>
      <c r="J27" s="4">
        <v>36</v>
      </c>
      <c r="K27" s="4">
        <v>0</v>
      </c>
      <c r="L27" s="4">
        <v>83</v>
      </c>
      <c r="M27" s="4">
        <v>0</v>
      </c>
      <c r="N27" s="4">
        <f t="shared" si="3"/>
        <v>-2</v>
      </c>
      <c r="O27" s="4">
        <f t="shared" si="3"/>
        <v>0</v>
      </c>
      <c r="P27" s="4">
        <f t="shared" si="3"/>
        <v>-7</v>
      </c>
      <c r="Q27" s="4">
        <f t="shared" si="3"/>
        <v>0</v>
      </c>
      <c r="R27" s="4">
        <f t="shared" si="3"/>
        <v>5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64</v>
      </c>
      <c r="C28" s="4">
        <f t="shared" si="1"/>
        <v>0</v>
      </c>
      <c r="D28" s="4">
        <v>16</v>
      </c>
      <c r="E28" s="4">
        <v>0</v>
      </c>
      <c r="F28" s="4">
        <v>48</v>
      </c>
      <c r="G28" s="4">
        <v>0</v>
      </c>
      <c r="H28" s="4">
        <f t="shared" si="2"/>
        <v>77</v>
      </c>
      <c r="I28" s="4">
        <f t="shared" si="2"/>
        <v>0</v>
      </c>
      <c r="J28" s="4">
        <v>18</v>
      </c>
      <c r="K28" s="4">
        <v>0</v>
      </c>
      <c r="L28" s="4">
        <v>59</v>
      </c>
      <c r="M28" s="4">
        <v>0</v>
      </c>
      <c r="N28" s="4">
        <f t="shared" si="3"/>
        <v>-13</v>
      </c>
      <c r="O28" s="4">
        <f t="shared" si="3"/>
        <v>0</v>
      </c>
      <c r="P28" s="4">
        <f t="shared" si="3"/>
        <v>-2</v>
      </c>
      <c r="Q28" s="4">
        <f t="shared" si="3"/>
        <v>0</v>
      </c>
      <c r="R28" s="4">
        <f t="shared" si="3"/>
        <v>-11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29</v>
      </c>
      <c r="C29" s="4">
        <f t="shared" si="1"/>
        <v>0</v>
      </c>
      <c r="D29" s="4">
        <v>2</v>
      </c>
      <c r="E29" s="4">
        <v>0</v>
      </c>
      <c r="F29" s="4">
        <v>27</v>
      </c>
      <c r="G29" s="4">
        <v>0</v>
      </c>
      <c r="H29" s="4">
        <f t="shared" si="2"/>
        <v>19</v>
      </c>
      <c r="I29" s="4">
        <f t="shared" si="2"/>
        <v>0</v>
      </c>
      <c r="J29" s="4">
        <v>3</v>
      </c>
      <c r="K29" s="4">
        <v>0</v>
      </c>
      <c r="L29" s="4">
        <v>16</v>
      </c>
      <c r="M29" s="4">
        <v>0</v>
      </c>
      <c r="N29" s="4">
        <f t="shared" si="3"/>
        <v>10</v>
      </c>
      <c r="O29" s="4">
        <f t="shared" si="3"/>
        <v>0</v>
      </c>
      <c r="P29" s="4">
        <f t="shared" si="3"/>
        <v>-1</v>
      </c>
      <c r="Q29" s="4">
        <f t="shared" si="3"/>
        <v>0</v>
      </c>
      <c r="R29" s="4">
        <f t="shared" si="3"/>
        <v>11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4</v>
      </c>
      <c r="C30" s="4">
        <f>E30+G30</f>
        <v>0</v>
      </c>
      <c r="D30" s="4">
        <v>0</v>
      </c>
      <c r="E30" s="4">
        <v>0</v>
      </c>
      <c r="F30" s="4">
        <v>4</v>
      </c>
      <c r="G30" s="4">
        <v>0</v>
      </c>
      <c r="H30" s="4">
        <f t="shared" si="2"/>
        <v>4</v>
      </c>
      <c r="I30" s="4">
        <f t="shared" si="2"/>
        <v>0</v>
      </c>
      <c r="J30" s="4">
        <v>0</v>
      </c>
      <c r="K30" s="4">
        <v>0</v>
      </c>
      <c r="L30" s="4">
        <v>4</v>
      </c>
      <c r="M30" s="4">
        <v>0</v>
      </c>
      <c r="N30" s="4">
        <f t="shared" si="3"/>
        <v>0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0</v>
      </c>
      <c r="S30" s="4">
        <f t="shared" si="3"/>
        <v>0</v>
      </c>
    </row>
    <row r="31" spans="1:19" s="1" customFormat="1" ht="18" customHeight="1" thickBot="1" x14ac:dyDescent="0.25">
      <c r="A31" s="4" t="s">
        <v>36</v>
      </c>
      <c r="B31" s="4">
        <f>D31+F31</f>
        <v>29</v>
      </c>
      <c r="C31" s="4">
        <f>E31+G31</f>
        <v>19</v>
      </c>
      <c r="D31" s="4">
        <v>11</v>
      </c>
      <c r="E31" s="4">
        <v>4</v>
      </c>
      <c r="F31" s="4">
        <v>18</v>
      </c>
      <c r="G31" s="4">
        <v>15</v>
      </c>
      <c r="H31" s="4">
        <f>J31+L31</f>
        <v>29</v>
      </c>
      <c r="I31" s="4">
        <f t="shared" ref="I31" si="4">K31+M31</f>
        <v>19</v>
      </c>
      <c r="J31" s="4">
        <v>11</v>
      </c>
      <c r="K31" s="4">
        <v>4</v>
      </c>
      <c r="L31" s="4">
        <v>18</v>
      </c>
      <c r="M31" s="4">
        <v>15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520</v>
      </c>
      <c r="C33" s="4">
        <f t="shared" ref="C33:G33" si="5">SUM(C10:C12)</f>
        <v>0</v>
      </c>
      <c r="D33" s="4">
        <f t="shared" si="5"/>
        <v>257</v>
      </c>
      <c r="E33" s="4">
        <f t="shared" si="5"/>
        <v>0</v>
      </c>
      <c r="F33" s="4">
        <f t="shared" si="5"/>
        <v>263</v>
      </c>
      <c r="G33" s="4">
        <f t="shared" si="5"/>
        <v>0</v>
      </c>
      <c r="H33" s="4">
        <f>SUM(H10:H12)</f>
        <v>510</v>
      </c>
      <c r="I33" s="4">
        <f t="shared" ref="I33:M33" si="6">SUM(I10:I12)</f>
        <v>0</v>
      </c>
      <c r="J33" s="4">
        <f t="shared" si="6"/>
        <v>252</v>
      </c>
      <c r="K33" s="4">
        <f t="shared" si="6"/>
        <v>0</v>
      </c>
      <c r="L33" s="4">
        <f t="shared" si="6"/>
        <v>258</v>
      </c>
      <c r="M33" s="4">
        <f t="shared" si="6"/>
        <v>0</v>
      </c>
      <c r="N33" s="4">
        <f>SUM(N10:N12)</f>
        <v>10</v>
      </c>
      <c r="O33" s="4">
        <f t="shared" ref="O33:S33" si="7">SUM(O10:O12)</f>
        <v>0</v>
      </c>
      <c r="P33" s="4">
        <f t="shared" si="7"/>
        <v>5</v>
      </c>
      <c r="Q33" s="4">
        <f t="shared" si="7"/>
        <v>0</v>
      </c>
      <c r="R33" s="4">
        <f t="shared" si="7"/>
        <v>5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1965</v>
      </c>
      <c r="C34" s="4">
        <f t="shared" ref="C34:G34" si="8">SUM(C13:C22)</f>
        <v>22</v>
      </c>
      <c r="D34" s="4">
        <f t="shared" si="8"/>
        <v>967</v>
      </c>
      <c r="E34" s="4">
        <f t="shared" si="8"/>
        <v>8</v>
      </c>
      <c r="F34" s="4">
        <f t="shared" si="8"/>
        <v>998</v>
      </c>
      <c r="G34" s="4">
        <f t="shared" si="8"/>
        <v>14</v>
      </c>
      <c r="H34" s="4">
        <f>SUM(H13:H22)</f>
        <v>1981</v>
      </c>
      <c r="I34" s="4">
        <f t="shared" ref="I34:M34" si="9">SUM(I13:I22)</f>
        <v>20</v>
      </c>
      <c r="J34" s="4">
        <f t="shared" si="9"/>
        <v>974</v>
      </c>
      <c r="K34" s="4">
        <f t="shared" si="9"/>
        <v>6</v>
      </c>
      <c r="L34" s="4">
        <f t="shared" si="9"/>
        <v>1007</v>
      </c>
      <c r="M34" s="4">
        <f t="shared" si="9"/>
        <v>14</v>
      </c>
      <c r="N34" s="4">
        <f>SUM(N13:N22)</f>
        <v>-16</v>
      </c>
      <c r="O34" s="4">
        <f t="shared" ref="O34:S34" si="10">SUM(O13:O22)</f>
        <v>2</v>
      </c>
      <c r="P34" s="4">
        <f t="shared" si="10"/>
        <v>-7</v>
      </c>
      <c r="Q34" s="4">
        <f t="shared" si="10"/>
        <v>2</v>
      </c>
      <c r="R34" s="4">
        <f t="shared" si="10"/>
        <v>-9</v>
      </c>
      <c r="S34" s="4">
        <f t="shared" si="10"/>
        <v>0</v>
      </c>
    </row>
    <row r="35" spans="1:19" s="1" customFormat="1" ht="18" customHeight="1" x14ac:dyDescent="0.2">
      <c r="A35" s="4" t="s">
        <v>25</v>
      </c>
      <c r="B35" s="4">
        <f>SUM(B23:B30)</f>
        <v>1029</v>
      </c>
      <c r="C35" s="4">
        <f t="shared" ref="C35:G35" si="11">SUM(C23:C30)</f>
        <v>12</v>
      </c>
      <c r="D35" s="4">
        <f t="shared" si="11"/>
        <v>415</v>
      </c>
      <c r="E35" s="4">
        <f t="shared" si="11"/>
        <v>4</v>
      </c>
      <c r="F35" s="4">
        <f t="shared" si="11"/>
        <v>614</v>
      </c>
      <c r="G35" s="4">
        <f t="shared" si="11"/>
        <v>8</v>
      </c>
      <c r="H35" s="4">
        <f>SUM(H23:H30)</f>
        <v>1012</v>
      </c>
      <c r="I35" s="4">
        <f t="shared" ref="I35:M35" si="12">SUM(I23:I30)</f>
        <v>10</v>
      </c>
      <c r="J35" s="4">
        <f t="shared" si="12"/>
        <v>410</v>
      </c>
      <c r="K35" s="4">
        <f t="shared" si="12"/>
        <v>4</v>
      </c>
      <c r="L35" s="4">
        <f t="shared" si="12"/>
        <v>602</v>
      </c>
      <c r="M35" s="4">
        <f t="shared" si="12"/>
        <v>6</v>
      </c>
      <c r="N35" s="4">
        <f>SUM(N23:N30)</f>
        <v>17</v>
      </c>
      <c r="O35" s="4">
        <f t="shared" ref="O35:R35" si="13">SUM(O23:O30)</f>
        <v>2</v>
      </c>
      <c r="P35" s="4">
        <f t="shared" si="13"/>
        <v>5</v>
      </c>
      <c r="Q35" s="4">
        <f t="shared" si="13"/>
        <v>0</v>
      </c>
      <c r="R35" s="4">
        <f t="shared" si="13"/>
        <v>12</v>
      </c>
      <c r="S35" s="4">
        <f>SUM(S23:S30)</f>
        <v>2</v>
      </c>
    </row>
    <row r="36" spans="1:19" s="1" customFormat="1" ht="18" customHeight="1" x14ac:dyDescent="0.2">
      <c r="A36" s="4" t="s">
        <v>26</v>
      </c>
      <c r="B36" s="4">
        <f>SUM(B25:B30)</f>
        <v>535</v>
      </c>
      <c r="C36" s="4">
        <f t="shared" ref="C36:G36" si="14">SUM(C25:C30)</f>
        <v>6</v>
      </c>
      <c r="D36" s="4">
        <f t="shared" si="14"/>
        <v>191</v>
      </c>
      <c r="E36" s="4">
        <f t="shared" si="14"/>
        <v>3</v>
      </c>
      <c r="F36" s="4">
        <f t="shared" si="14"/>
        <v>344</v>
      </c>
      <c r="G36" s="4">
        <f t="shared" si="14"/>
        <v>3</v>
      </c>
      <c r="H36" s="4">
        <f>SUM(H25:H30)</f>
        <v>499</v>
      </c>
      <c r="I36" s="4">
        <f t="shared" ref="I36:M36" si="15">SUM(I25:I30)</f>
        <v>5</v>
      </c>
      <c r="J36" s="4">
        <f t="shared" si="15"/>
        <v>179</v>
      </c>
      <c r="K36" s="4">
        <f t="shared" si="15"/>
        <v>2</v>
      </c>
      <c r="L36" s="4">
        <f t="shared" si="15"/>
        <v>320</v>
      </c>
      <c r="M36" s="4">
        <f t="shared" si="15"/>
        <v>3</v>
      </c>
      <c r="N36" s="4">
        <f>SUM(N25:N30)</f>
        <v>36</v>
      </c>
      <c r="O36" s="4">
        <f t="shared" ref="O36:S36" si="16">SUM(O25:O30)</f>
        <v>1</v>
      </c>
      <c r="P36" s="4">
        <f t="shared" si="16"/>
        <v>12</v>
      </c>
      <c r="Q36" s="4">
        <f t="shared" si="16"/>
        <v>1</v>
      </c>
      <c r="R36" s="4">
        <f t="shared" si="16"/>
        <v>24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214</v>
      </c>
      <c r="C37" s="4">
        <f t="shared" ref="C37:G37" si="17">SUM(C27:C30)</f>
        <v>0</v>
      </c>
      <c r="D37" s="4">
        <f t="shared" si="17"/>
        <v>47</v>
      </c>
      <c r="E37" s="4">
        <f t="shared" si="17"/>
        <v>0</v>
      </c>
      <c r="F37" s="4">
        <f t="shared" si="17"/>
        <v>167</v>
      </c>
      <c r="G37" s="4">
        <f t="shared" si="17"/>
        <v>0</v>
      </c>
      <c r="H37" s="4">
        <f>SUM(H27:H30)</f>
        <v>219</v>
      </c>
      <c r="I37" s="4">
        <f t="shared" ref="I37:M37" si="18">SUM(I27:I30)</f>
        <v>0</v>
      </c>
      <c r="J37" s="4">
        <f t="shared" si="18"/>
        <v>57</v>
      </c>
      <c r="K37" s="4">
        <f t="shared" si="18"/>
        <v>0</v>
      </c>
      <c r="L37" s="4">
        <f t="shared" si="18"/>
        <v>162</v>
      </c>
      <c r="M37" s="4">
        <f t="shared" si="18"/>
        <v>0</v>
      </c>
      <c r="N37" s="4">
        <f>SUM(N27:N30)</f>
        <v>-5</v>
      </c>
      <c r="O37" s="4">
        <f t="shared" ref="O37:S37" si="19">SUM(O27:O30)</f>
        <v>0</v>
      </c>
      <c r="P37" s="4">
        <f t="shared" si="19"/>
        <v>-10</v>
      </c>
      <c r="Q37" s="4">
        <f t="shared" si="19"/>
        <v>0</v>
      </c>
      <c r="R37" s="4">
        <f t="shared" si="19"/>
        <v>5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14.797951052931133</v>
      </c>
      <c r="C39" s="11">
        <f t="shared" ref="C39:G39" si="20">C33/(C9-C31)*100</f>
        <v>0</v>
      </c>
      <c r="D39" s="11">
        <f t="shared" si="20"/>
        <v>15.680292861500917</v>
      </c>
      <c r="E39" s="11">
        <f t="shared" si="20"/>
        <v>0</v>
      </c>
      <c r="F39" s="11">
        <f t="shared" si="20"/>
        <v>14.026666666666667</v>
      </c>
      <c r="G39" s="11">
        <f t="shared" si="20"/>
        <v>0</v>
      </c>
      <c r="H39" s="11">
        <f>H33/(H9-H31)*100</f>
        <v>14.558949471881244</v>
      </c>
      <c r="I39" s="11">
        <f t="shared" ref="I39:M39" si="21">I33/(I9-I31)*100</f>
        <v>0</v>
      </c>
      <c r="J39" s="11">
        <f t="shared" si="21"/>
        <v>15.403422982885084</v>
      </c>
      <c r="K39" s="11">
        <f t="shared" si="21"/>
        <v>0</v>
      </c>
      <c r="L39" s="11">
        <f t="shared" si="21"/>
        <v>13.818960899839313</v>
      </c>
      <c r="M39" s="11">
        <f t="shared" si="21"/>
        <v>0</v>
      </c>
      <c r="N39" s="11">
        <f>N33/(N9-N31)*100</f>
        <v>90.909090909090907</v>
      </c>
      <c r="O39" s="11">
        <f t="shared" ref="O39:S39" si="22">O33/(O9-O31)*100</f>
        <v>0</v>
      </c>
      <c r="P39" s="11">
        <f t="shared" si="22"/>
        <v>166.66666666666669</v>
      </c>
      <c r="Q39" s="11">
        <f t="shared" si="22"/>
        <v>0</v>
      </c>
      <c r="R39" s="11">
        <f t="shared" si="22"/>
        <v>62.5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55.919180421172456</v>
      </c>
      <c r="C40" s="11">
        <f t="shared" ref="C40:G40" si="23">C34/(C9-C31)*100</f>
        <v>64.705882352941174</v>
      </c>
      <c r="D40" s="11">
        <f t="shared" si="23"/>
        <v>58.999389871873099</v>
      </c>
      <c r="E40" s="11">
        <f t="shared" si="23"/>
        <v>66.666666666666657</v>
      </c>
      <c r="F40" s="11">
        <f t="shared" si="23"/>
        <v>53.226666666666667</v>
      </c>
      <c r="G40" s="11">
        <f t="shared" si="23"/>
        <v>63.636363636363633</v>
      </c>
      <c r="H40" s="11">
        <f>H34/(H9-H31)*100</f>
        <v>56.551527262346553</v>
      </c>
      <c r="I40" s="11">
        <f t="shared" ref="I40:M40" si="24">I34/(I9-I31)*100</f>
        <v>66.666666666666657</v>
      </c>
      <c r="J40" s="11">
        <f t="shared" si="24"/>
        <v>59.535452322738394</v>
      </c>
      <c r="K40" s="11">
        <f t="shared" si="24"/>
        <v>60</v>
      </c>
      <c r="L40" s="11">
        <f t="shared" si="24"/>
        <v>53.93679700053562</v>
      </c>
      <c r="M40" s="11">
        <f t="shared" si="24"/>
        <v>70</v>
      </c>
      <c r="N40" s="11">
        <f>N34/(N9-N31)*100</f>
        <v>-145.45454545454547</v>
      </c>
      <c r="O40" s="11">
        <f t="shared" ref="O40:S40" si="25">O34/(O9-O31)*100</f>
        <v>50</v>
      </c>
      <c r="P40" s="11">
        <f t="shared" si="25"/>
        <v>-233.33333333333334</v>
      </c>
      <c r="Q40" s="11">
        <f t="shared" si="25"/>
        <v>100</v>
      </c>
      <c r="R40" s="11">
        <f t="shared" si="25"/>
        <v>-112.5</v>
      </c>
      <c r="S40" s="11">
        <f t="shared" si="25"/>
        <v>0</v>
      </c>
    </row>
    <row r="41" spans="1:19" ht="18" customHeight="1" x14ac:dyDescent="0.2">
      <c r="A41" s="4" t="s">
        <v>25</v>
      </c>
      <c r="B41" s="11">
        <f>B35/(B9-B31)*100</f>
        <v>29.282868525896415</v>
      </c>
      <c r="C41" s="11">
        <f t="shared" ref="C41:G41" si="26">C35/(C9-C31)*100</f>
        <v>35.294117647058826</v>
      </c>
      <c r="D41" s="11">
        <f t="shared" si="26"/>
        <v>25.320317266625992</v>
      </c>
      <c r="E41" s="11">
        <f t="shared" si="26"/>
        <v>33.333333333333329</v>
      </c>
      <c r="F41" s="11">
        <f t="shared" si="26"/>
        <v>32.74666666666667</v>
      </c>
      <c r="G41" s="11">
        <f t="shared" si="26"/>
        <v>36.363636363636367</v>
      </c>
      <c r="H41" s="11">
        <f>H35/(H9-H31)*100</f>
        <v>28.889523265772194</v>
      </c>
      <c r="I41" s="11">
        <f t="shared" ref="I41:M41" si="27">I35/(I9-I31)*100</f>
        <v>33.333333333333329</v>
      </c>
      <c r="J41" s="11">
        <f t="shared" si="27"/>
        <v>25.061124694376531</v>
      </c>
      <c r="K41" s="11">
        <f t="shared" si="27"/>
        <v>40</v>
      </c>
      <c r="L41" s="11">
        <f t="shared" si="27"/>
        <v>32.244242099625062</v>
      </c>
      <c r="M41" s="11">
        <f t="shared" si="27"/>
        <v>30</v>
      </c>
      <c r="N41" s="11">
        <f>N35/(N9-N31)*100</f>
        <v>154.54545454545453</v>
      </c>
      <c r="O41" s="11">
        <f t="shared" ref="O41:S41" si="28">O35/(O9-O31)*100</f>
        <v>50</v>
      </c>
      <c r="P41" s="11">
        <f t="shared" si="28"/>
        <v>166.66666666666669</v>
      </c>
      <c r="Q41" s="11">
        <f t="shared" si="28"/>
        <v>0</v>
      </c>
      <c r="R41" s="11">
        <f t="shared" si="28"/>
        <v>150</v>
      </c>
      <c r="S41" s="11">
        <f t="shared" si="28"/>
        <v>100</v>
      </c>
    </row>
    <row r="42" spans="1:19" ht="18" customHeight="1" x14ac:dyDescent="0.2">
      <c r="A42" s="4" t="s">
        <v>26</v>
      </c>
      <c r="B42" s="11">
        <f>B36/(B9-B31)*100</f>
        <v>15.224815025611838</v>
      </c>
      <c r="C42" s="11">
        <f t="shared" ref="C42:F42" si="29">C36/(C9-C31)*100</f>
        <v>17.647058823529413</v>
      </c>
      <c r="D42" s="11">
        <f t="shared" si="29"/>
        <v>11.653447223917022</v>
      </c>
      <c r="E42" s="11">
        <f t="shared" si="29"/>
        <v>25</v>
      </c>
      <c r="F42" s="11">
        <f t="shared" si="29"/>
        <v>18.346666666666668</v>
      </c>
      <c r="G42" s="11">
        <f>G36/(G9-G31)*100</f>
        <v>13.636363636363635</v>
      </c>
      <c r="H42" s="11">
        <f>H36/(H9-H31)*100</f>
        <v>14.24493291464459</v>
      </c>
      <c r="I42" s="11">
        <f t="shared" ref="I42:L42" si="30">I36/(I9-I31)*100</f>
        <v>16.666666666666664</v>
      </c>
      <c r="J42" s="11">
        <f t="shared" si="30"/>
        <v>10.941320293398533</v>
      </c>
      <c r="K42" s="11">
        <f t="shared" si="30"/>
        <v>20</v>
      </c>
      <c r="L42" s="11">
        <f t="shared" si="30"/>
        <v>17.13979646491698</v>
      </c>
      <c r="M42" s="11">
        <f>M36/(M9-M31)*100</f>
        <v>15</v>
      </c>
      <c r="N42" s="11">
        <f>N36/(N9-N31)*100</f>
        <v>327.27272727272731</v>
      </c>
      <c r="O42" s="11">
        <f t="shared" ref="O42:R42" si="31">O36/(O9-O31)*100</f>
        <v>25</v>
      </c>
      <c r="P42" s="11">
        <f t="shared" si="31"/>
        <v>400</v>
      </c>
      <c r="Q42" s="11">
        <f t="shared" si="31"/>
        <v>50</v>
      </c>
      <c r="R42" s="11">
        <f t="shared" si="31"/>
        <v>300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6.089926010244735</v>
      </c>
      <c r="C43" s="11">
        <f t="shared" ref="C43:G43" si="32">C37/(C9-C31)*100</f>
        <v>0</v>
      </c>
      <c r="D43" s="11">
        <f t="shared" si="32"/>
        <v>2.8676021964612568</v>
      </c>
      <c r="E43" s="11">
        <f t="shared" si="32"/>
        <v>0</v>
      </c>
      <c r="F43" s="11">
        <f t="shared" si="32"/>
        <v>8.9066666666666663</v>
      </c>
      <c r="G43" s="11">
        <f t="shared" si="32"/>
        <v>0</v>
      </c>
      <c r="H43" s="11">
        <f>H37/(H9-H31)*100</f>
        <v>6.2517841849842988</v>
      </c>
      <c r="I43" s="11">
        <f t="shared" ref="I43:M43" si="33">I37/(I9-I31)*100</f>
        <v>0</v>
      </c>
      <c r="J43" s="11">
        <f t="shared" si="33"/>
        <v>3.4841075794621026</v>
      </c>
      <c r="K43" s="11">
        <f t="shared" si="33"/>
        <v>0</v>
      </c>
      <c r="L43" s="11">
        <f t="shared" si="33"/>
        <v>8.67702196036422</v>
      </c>
      <c r="M43" s="11">
        <f t="shared" si="33"/>
        <v>0</v>
      </c>
      <c r="N43" s="11">
        <f>N37/(N9-N31)*100</f>
        <v>-45.454545454545453</v>
      </c>
      <c r="O43" s="11">
        <f t="shared" ref="O43:S43" si="34">O37/(O9-O31)*100</f>
        <v>0</v>
      </c>
      <c r="P43" s="11">
        <f t="shared" si="34"/>
        <v>-333.33333333333337</v>
      </c>
      <c r="Q43" s="11">
        <f t="shared" si="34"/>
        <v>0</v>
      </c>
      <c r="R43" s="11">
        <f t="shared" si="34"/>
        <v>62.5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6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S44"/>
  <sheetViews>
    <sheetView view="pageBreakPreview" zoomScale="75" zoomScaleNormal="70" zoomScaleSheetLayoutView="75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59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50</v>
      </c>
    </row>
    <row r="6" spans="1:19" s="1" customFormat="1" ht="18" customHeight="1" x14ac:dyDescent="0.2">
      <c r="A6" s="2" t="s">
        <v>0</v>
      </c>
      <c r="B6" s="16" t="s">
        <v>56</v>
      </c>
      <c r="C6" s="17"/>
      <c r="D6" s="17"/>
      <c r="E6" s="17"/>
      <c r="F6" s="17"/>
      <c r="G6" s="18"/>
      <c r="H6" s="16" t="s">
        <v>57</v>
      </c>
      <c r="I6" s="17"/>
      <c r="J6" s="17"/>
      <c r="K6" s="17"/>
      <c r="L6" s="17"/>
      <c r="M6" s="18"/>
      <c r="N6" s="16" t="s">
        <v>58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31</v>
      </c>
      <c r="C7" s="15"/>
      <c r="D7" s="14" t="s">
        <v>32</v>
      </c>
      <c r="E7" s="15"/>
      <c r="F7" s="14" t="s">
        <v>33</v>
      </c>
      <c r="G7" s="15"/>
      <c r="H7" s="14" t="s">
        <v>31</v>
      </c>
      <c r="I7" s="15"/>
      <c r="J7" s="14" t="s">
        <v>32</v>
      </c>
      <c r="K7" s="15"/>
      <c r="L7" s="14" t="s">
        <v>33</v>
      </c>
      <c r="M7" s="15"/>
      <c r="N7" s="14" t="s">
        <v>31</v>
      </c>
      <c r="O7" s="15"/>
      <c r="P7" s="14" t="s">
        <v>32</v>
      </c>
      <c r="Q7" s="15"/>
      <c r="R7" s="14" t="s">
        <v>33</v>
      </c>
      <c r="S7" s="15"/>
    </row>
    <row r="8" spans="1:19" s="1" customFormat="1" ht="18" customHeight="1" x14ac:dyDescent="0.2">
      <c r="A8" s="3"/>
      <c r="B8" s="8"/>
      <c r="C8" s="9" t="s">
        <v>35</v>
      </c>
      <c r="D8" s="8"/>
      <c r="E8" s="9" t="s">
        <v>35</v>
      </c>
      <c r="F8" s="8"/>
      <c r="G8" s="9" t="s">
        <v>35</v>
      </c>
      <c r="H8" s="8"/>
      <c r="I8" s="9" t="s">
        <v>35</v>
      </c>
      <c r="J8" s="8"/>
      <c r="K8" s="9" t="s">
        <v>35</v>
      </c>
      <c r="L8" s="8"/>
      <c r="M8" s="9" t="s">
        <v>35</v>
      </c>
      <c r="N8" s="8"/>
      <c r="O8" s="9" t="s">
        <v>35</v>
      </c>
      <c r="P8" s="8"/>
      <c r="Q8" s="9" t="s">
        <v>35</v>
      </c>
      <c r="R8" s="8"/>
      <c r="S8" s="9" t="s">
        <v>35</v>
      </c>
    </row>
    <row r="9" spans="1:19" s="1" customFormat="1" ht="18" customHeight="1" x14ac:dyDescent="0.2">
      <c r="A9" s="4" t="s">
        <v>1</v>
      </c>
      <c r="B9" s="4">
        <f>D9+F9</f>
        <v>14774</v>
      </c>
      <c r="C9" s="4">
        <f>E9+G9</f>
        <v>116</v>
      </c>
      <c r="D9" s="4">
        <f>SUM(D10:D31)</f>
        <v>7093</v>
      </c>
      <c r="E9" s="4">
        <f>SUM(E10:E31)</f>
        <v>38</v>
      </c>
      <c r="F9" s="4">
        <f>SUM(F10:F31)</f>
        <v>7681</v>
      </c>
      <c r="G9" s="4">
        <f>SUM(G10:G31)</f>
        <v>78</v>
      </c>
      <c r="H9" s="4">
        <f>J9+L9</f>
        <v>15110</v>
      </c>
      <c r="I9" s="4">
        <f>K9+M9</f>
        <v>113</v>
      </c>
      <c r="J9" s="4">
        <f>SUM(J10:J31)</f>
        <v>7241</v>
      </c>
      <c r="K9" s="4">
        <f>SUM(K10:K31)</f>
        <v>41</v>
      </c>
      <c r="L9" s="4">
        <f>SUM(L10:L31)</f>
        <v>7869</v>
      </c>
      <c r="M9" s="4">
        <f>SUM(M10:M31)</f>
        <v>72</v>
      </c>
      <c r="N9" s="4">
        <f>B9-H9</f>
        <v>-336</v>
      </c>
      <c r="O9" s="4">
        <f t="shared" ref="O9:S24" si="0">C9-I9</f>
        <v>3</v>
      </c>
      <c r="P9" s="4">
        <f t="shared" si="0"/>
        <v>-148</v>
      </c>
      <c r="Q9" s="4">
        <f t="shared" si="0"/>
        <v>-3</v>
      </c>
      <c r="R9" s="4">
        <f t="shared" si="0"/>
        <v>-188</v>
      </c>
      <c r="S9" s="4">
        <f t="shared" si="0"/>
        <v>6</v>
      </c>
    </row>
    <row r="10" spans="1:19" s="1" customFormat="1" ht="18" customHeight="1" x14ac:dyDescent="0.2">
      <c r="A10" s="4" t="s">
        <v>2</v>
      </c>
      <c r="B10" s="4">
        <f t="shared" ref="B10:C30" si="1">D10+F10</f>
        <v>402</v>
      </c>
      <c r="C10" s="4">
        <f t="shared" si="1"/>
        <v>0</v>
      </c>
      <c r="D10" s="4">
        <v>208</v>
      </c>
      <c r="E10" s="4">
        <v>0</v>
      </c>
      <c r="F10" s="4">
        <v>194</v>
      </c>
      <c r="G10" s="4">
        <v>0</v>
      </c>
      <c r="H10" s="4">
        <f t="shared" ref="H10:I30" si="2">J10+L10</f>
        <v>467</v>
      </c>
      <c r="I10" s="4">
        <f t="shared" si="2"/>
        <v>0</v>
      </c>
      <c r="J10" s="4">
        <v>256</v>
      </c>
      <c r="K10" s="4">
        <v>0</v>
      </c>
      <c r="L10" s="4">
        <v>211</v>
      </c>
      <c r="M10" s="4">
        <v>0</v>
      </c>
      <c r="N10" s="4">
        <f t="shared" ref="N10:S31" si="3">B10-H10</f>
        <v>-65</v>
      </c>
      <c r="O10" s="4">
        <f t="shared" si="0"/>
        <v>0</v>
      </c>
      <c r="P10" s="4">
        <f t="shared" si="0"/>
        <v>-48</v>
      </c>
      <c r="Q10" s="4">
        <f t="shared" si="0"/>
        <v>0</v>
      </c>
      <c r="R10" s="4">
        <f t="shared" si="0"/>
        <v>-17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611</v>
      </c>
      <c r="C11" s="4">
        <f t="shared" si="1"/>
        <v>0</v>
      </c>
      <c r="D11" s="4">
        <v>314</v>
      </c>
      <c r="E11" s="4">
        <v>0</v>
      </c>
      <c r="F11" s="4">
        <v>297</v>
      </c>
      <c r="G11" s="4">
        <v>0</v>
      </c>
      <c r="H11" s="4">
        <f t="shared" si="2"/>
        <v>600</v>
      </c>
      <c r="I11" s="4">
        <f t="shared" si="2"/>
        <v>0</v>
      </c>
      <c r="J11" s="4">
        <v>298</v>
      </c>
      <c r="K11" s="4">
        <v>0</v>
      </c>
      <c r="L11" s="4">
        <v>302</v>
      </c>
      <c r="M11" s="4">
        <v>0</v>
      </c>
      <c r="N11" s="4">
        <f t="shared" si="3"/>
        <v>11</v>
      </c>
      <c r="O11" s="4">
        <f t="shared" si="0"/>
        <v>0</v>
      </c>
      <c r="P11" s="4">
        <f t="shared" si="0"/>
        <v>16</v>
      </c>
      <c r="Q11" s="4">
        <f t="shared" si="0"/>
        <v>0</v>
      </c>
      <c r="R11" s="4">
        <f t="shared" si="0"/>
        <v>-5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561</v>
      </c>
      <c r="C12" s="4">
        <f t="shared" si="1"/>
        <v>0</v>
      </c>
      <c r="D12" s="4">
        <v>277</v>
      </c>
      <c r="E12" s="4">
        <v>0</v>
      </c>
      <c r="F12" s="4">
        <v>284</v>
      </c>
      <c r="G12" s="4">
        <v>0</v>
      </c>
      <c r="H12" s="4">
        <f t="shared" si="2"/>
        <v>594</v>
      </c>
      <c r="I12" s="4">
        <f t="shared" si="2"/>
        <v>0</v>
      </c>
      <c r="J12" s="4">
        <v>294</v>
      </c>
      <c r="K12" s="4">
        <v>0</v>
      </c>
      <c r="L12" s="4">
        <v>300</v>
      </c>
      <c r="M12" s="4">
        <v>0</v>
      </c>
      <c r="N12" s="4">
        <f t="shared" si="3"/>
        <v>-33</v>
      </c>
      <c r="O12" s="4">
        <f t="shared" si="0"/>
        <v>0</v>
      </c>
      <c r="P12" s="4">
        <f t="shared" si="0"/>
        <v>-17</v>
      </c>
      <c r="Q12" s="4">
        <f t="shared" si="0"/>
        <v>0</v>
      </c>
      <c r="R12" s="4">
        <f t="shared" si="0"/>
        <v>-16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596</v>
      </c>
      <c r="C13" s="4">
        <f t="shared" si="1"/>
        <v>3</v>
      </c>
      <c r="D13" s="4">
        <v>285</v>
      </c>
      <c r="E13" s="4">
        <v>1</v>
      </c>
      <c r="F13" s="4">
        <v>311</v>
      </c>
      <c r="G13" s="4">
        <v>2</v>
      </c>
      <c r="H13" s="4">
        <f t="shared" si="2"/>
        <v>607</v>
      </c>
      <c r="I13" s="4">
        <f t="shared" si="2"/>
        <v>5</v>
      </c>
      <c r="J13" s="4">
        <v>297</v>
      </c>
      <c r="K13" s="4">
        <v>0</v>
      </c>
      <c r="L13" s="4">
        <v>310</v>
      </c>
      <c r="M13" s="4">
        <v>5</v>
      </c>
      <c r="N13" s="4">
        <f t="shared" si="3"/>
        <v>-11</v>
      </c>
      <c r="O13" s="4">
        <f t="shared" si="0"/>
        <v>-2</v>
      </c>
      <c r="P13" s="4">
        <f t="shared" si="0"/>
        <v>-12</v>
      </c>
      <c r="Q13" s="4">
        <f t="shared" si="0"/>
        <v>1</v>
      </c>
      <c r="R13" s="4">
        <f t="shared" si="0"/>
        <v>1</v>
      </c>
      <c r="S13" s="4">
        <f t="shared" si="0"/>
        <v>-3</v>
      </c>
    </row>
    <row r="14" spans="1:19" s="1" customFormat="1" ht="18" customHeight="1" x14ac:dyDescent="0.2">
      <c r="A14" s="4" t="s">
        <v>6</v>
      </c>
      <c r="B14" s="4">
        <f t="shared" si="1"/>
        <v>363</v>
      </c>
      <c r="C14" s="4">
        <f t="shared" si="1"/>
        <v>26</v>
      </c>
      <c r="D14" s="4">
        <v>208</v>
      </c>
      <c r="E14" s="4">
        <v>9</v>
      </c>
      <c r="F14" s="4">
        <v>155</v>
      </c>
      <c r="G14" s="4">
        <v>17</v>
      </c>
      <c r="H14" s="4">
        <f t="shared" si="2"/>
        <v>380</v>
      </c>
      <c r="I14" s="4">
        <f t="shared" si="2"/>
        <v>24</v>
      </c>
      <c r="J14" s="4">
        <v>215</v>
      </c>
      <c r="K14" s="4">
        <v>7</v>
      </c>
      <c r="L14" s="4">
        <v>165</v>
      </c>
      <c r="M14" s="4">
        <v>17</v>
      </c>
      <c r="N14" s="4">
        <f t="shared" si="3"/>
        <v>-17</v>
      </c>
      <c r="O14" s="4">
        <f t="shared" si="0"/>
        <v>2</v>
      </c>
      <c r="P14" s="4">
        <f t="shared" si="0"/>
        <v>-7</v>
      </c>
      <c r="Q14" s="4">
        <f t="shared" si="0"/>
        <v>2</v>
      </c>
      <c r="R14" s="4">
        <f t="shared" si="0"/>
        <v>-10</v>
      </c>
      <c r="S14" s="4">
        <f t="shared" si="0"/>
        <v>0</v>
      </c>
    </row>
    <row r="15" spans="1:19" s="1" customFormat="1" ht="18" customHeight="1" x14ac:dyDescent="0.2">
      <c r="A15" s="4" t="s">
        <v>7</v>
      </c>
      <c r="B15" s="4">
        <f t="shared" si="1"/>
        <v>391</v>
      </c>
      <c r="C15" s="4">
        <f t="shared" si="1"/>
        <v>24</v>
      </c>
      <c r="D15" s="4">
        <v>197</v>
      </c>
      <c r="E15" s="4">
        <v>8</v>
      </c>
      <c r="F15" s="4">
        <v>194</v>
      </c>
      <c r="G15" s="4">
        <v>16</v>
      </c>
      <c r="H15" s="4">
        <f t="shared" si="2"/>
        <v>397</v>
      </c>
      <c r="I15" s="4">
        <f t="shared" si="2"/>
        <v>20</v>
      </c>
      <c r="J15" s="4">
        <v>202</v>
      </c>
      <c r="K15" s="4">
        <v>10</v>
      </c>
      <c r="L15" s="4">
        <v>195</v>
      </c>
      <c r="M15" s="4">
        <v>10</v>
      </c>
      <c r="N15" s="4">
        <f t="shared" si="3"/>
        <v>-6</v>
      </c>
      <c r="O15" s="4">
        <f t="shared" si="0"/>
        <v>4</v>
      </c>
      <c r="P15" s="4">
        <f t="shared" si="0"/>
        <v>-5</v>
      </c>
      <c r="Q15" s="4">
        <f t="shared" si="0"/>
        <v>-2</v>
      </c>
      <c r="R15" s="4">
        <f t="shared" si="0"/>
        <v>-1</v>
      </c>
      <c r="S15" s="4">
        <f t="shared" si="0"/>
        <v>6</v>
      </c>
    </row>
    <row r="16" spans="1:19" s="1" customFormat="1" ht="18" customHeight="1" x14ac:dyDescent="0.2">
      <c r="A16" s="4" t="s">
        <v>8</v>
      </c>
      <c r="B16" s="4">
        <f t="shared" si="1"/>
        <v>473</v>
      </c>
      <c r="C16" s="4">
        <f t="shared" si="1"/>
        <v>12</v>
      </c>
      <c r="D16" s="4">
        <v>252</v>
      </c>
      <c r="E16" s="4">
        <v>2</v>
      </c>
      <c r="F16" s="4">
        <v>221</v>
      </c>
      <c r="G16" s="4">
        <v>10</v>
      </c>
      <c r="H16" s="4">
        <f t="shared" si="2"/>
        <v>542</v>
      </c>
      <c r="I16" s="4">
        <f t="shared" si="2"/>
        <v>14</v>
      </c>
      <c r="J16" s="4">
        <v>272</v>
      </c>
      <c r="K16" s="4">
        <v>4</v>
      </c>
      <c r="L16" s="4">
        <v>270</v>
      </c>
      <c r="M16" s="4">
        <v>10</v>
      </c>
      <c r="N16" s="4">
        <f t="shared" si="3"/>
        <v>-69</v>
      </c>
      <c r="O16" s="4">
        <f t="shared" si="0"/>
        <v>-2</v>
      </c>
      <c r="P16" s="4">
        <f t="shared" si="0"/>
        <v>-20</v>
      </c>
      <c r="Q16" s="4">
        <f t="shared" si="0"/>
        <v>-2</v>
      </c>
      <c r="R16" s="4">
        <f t="shared" si="0"/>
        <v>-49</v>
      </c>
      <c r="S16" s="4">
        <f t="shared" si="0"/>
        <v>0</v>
      </c>
    </row>
    <row r="17" spans="1:19" s="1" customFormat="1" ht="18" customHeight="1" x14ac:dyDescent="0.2">
      <c r="A17" s="4" t="s">
        <v>9</v>
      </c>
      <c r="B17" s="4">
        <f t="shared" si="1"/>
        <v>724</v>
      </c>
      <c r="C17" s="4">
        <f t="shared" si="1"/>
        <v>13</v>
      </c>
      <c r="D17" s="4">
        <v>355</v>
      </c>
      <c r="E17" s="4">
        <v>2</v>
      </c>
      <c r="F17" s="4">
        <v>369</v>
      </c>
      <c r="G17" s="4">
        <v>11</v>
      </c>
      <c r="H17" s="4">
        <f t="shared" si="2"/>
        <v>755</v>
      </c>
      <c r="I17" s="4">
        <f t="shared" si="2"/>
        <v>13</v>
      </c>
      <c r="J17" s="4">
        <v>378</v>
      </c>
      <c r="K17" s="4">
        <v>3</v>
      </c>
      <c r="L17" s="4">
        <v>377</v>
      </c>
      <c r="M17" s="4">
        <v>10</v>
      </c>
      <c r="N17" s="4">
        <f t="shared" si="3"/>
        <v>-31</v>
      </c>
      <c r="O17" s="4">
        <f t="shared" si="0"/>
        <v>0</v>
      </c>
      <c r="P17" s="4">
        <f t="shared" si="0"/>
        <v>-23</v>
      </c>
      <c r="Q17" s="4">
        <f t="shared" si="0"/>
        <v>-1</v>
      </c>
      <c r="R17" s="4">
        <f t="shared" si="0"/>
        <v>-8</v>
      </c>
      <c r="S17" s="4">
        <f t="shared" si="0"/>
        <v>1</v>
      </c>
    </row>
    <row r="18" spans="1:19" s="1" customFormat="1" ht="18" customHeight="1" x14ac:dyDescent="0.2">
      <c r="A18" s="4" t="s">
        <v>10</v>
      </c>
      <c r="B18" s="4">
        <f t="shared" si="1"/>
        <v>813</v>
      </c>
      <c r="C18" s="4">
        <f t="shared" si="1"/>
        <v>6</v>
      </c>
      <c r="D18" s="4">
        <v>430</v>
      </c>
      <c r="E18" s="4">
        <v>2</v>
      </c>
      <c r="F18" s="4">
        <v>383</v>
      </c>
      <c r="G18" s="4">
        <v>4</v>
      </c>
      <c r="H18" s="4">
        <f t="shared" si="2"/>
        <v>850</v>
      </c>
      <c r="I18" s="4">
        <f t="shared" si="2"/>
        <v>7</v>
      </c>
      <c r="J18" s="4">
        <v>451</v>
      </c>
      <c r="K18" s="4">
        <v>3</v>
      </c>
      <c r="L18" s="4">
        <v>399</v>
      </c>
      <c r="M18" s="4">
        <v>4</v>
      </c>
      <c r="N18" s="4">
        <f t="shared" si="3"/>
        <v>-37</v>
      </c>
      <c r="O18" s="4">
        <f t="shared" si="0"/>
        <v>-1</v>
      </c>
      <c r="P18" s="4">
        <f t="shared" si="0"/>
        <v>-21</v>
      </c>
      <c r="Q18" s="4">
        <f t="shared" si="0"/>
        <v>-1</v>
      </c>
      <c r="R18" s="4">
        <f t="shared" si="0"/>
        <v>-16</v>
      </c>
      <c r="S18" s="4">
        <f t="shared" si="0"/>
        <v>0</v>
      </c>
    </row>
    <row r="19" spans="1:19" s="1" customFormat="1" ht="18" customHeight="1" x14ac:dyDescent="0.2">
      <c r="A19" s="4" t="s">
        <v>11</v>
      </c>
      <c r="B19" s="4">
        <f t="shared" si="1"/>
        <v>977</v>
      </c>
      <c r="C19" s="4">
        <f t="shared" si="1"/>
        <v>6</v>
      </c>
      <c r="D19" s="4">
        <v>520</v>
      </c>
      <c r="E19" s="4">
        <v>2</v>
      </c>
      <c r="F19" s="4">
        <v>457</v>
      </c>
      <c r="G19" s="4">
        <v>4</v>
      </c>
      <c r="H19" s="4">
        <f t="shared" si="2"/>
        <v>1013</v>
      </c>
      <c r="I19" s="4">
        <f t="shared" si="2"/>
        <v>5</v>
      </c>
      <c r="J19" s="4">
        <v>528</v>
      </c>
      <c r="K19" s="4">
        <v>0</v>
      </c>
      <c r="L19" s="4">
        <v>485</v>
      </c>
      <c r="M19" s="4">
        <v>5</v>
      </c>
      <c r="N19" s="4">
        <f t="shared" si="3"/>
        <v>-36</v>
      </c>
      <c r="O19" s="4">
        <f t="shared" si="0"/>
        <v>1</v>
      </c>
      <c r="P19" s="4">
        <f t="shared" si="0"/>
        <v>-8</v>
      </c>
      <c r="Q19" s="4">
        <f t="shared" si="0"/>
        <v>2</v>
      </c>
      <c r="R19" s="4">
        <f t="shared" si="0"/>
        <v>-28</v>
      </c>
      <c r="S19" s="4">
        <f t="shared" si="0"/>
        <v>-1</v>
      </c>
    </row>
    <row r="20" spans="1:19" s="1" customFormat="1" ht="18" customHeight="1" x14ac:dyDescent="0.2">
      <c r="A20" s="4" t="s">
        <v>12</v>
      </c>
      <c r="B20" s="4">
        <f t="shared" si="1"/>
        <v>863</v>
      </c>
      <c r="C20" s="4">
        <f t="shared" si="1"/>
        <v>8</v>
      </c>
      <c r="D20" s="4">
        <v>442</v>
      </c>
      <c r="E20" s="4">
        <v>2</v>
      </c>
      <c r="F20" s="4">
        <v>421</v>
      </c>
      <c r="G20" s="4">
        <v>6</v>
      </c>
      <c r="H20" s="4">
        <f t="shared" si="2"/>
        <v>812</v>
      </c>
      <c r="I20" s="4">
        <f t="shared" si="2"/>
        <v>8</v>
      </c>
      <c r="J20" s="4">
        <v>421</v>
      </c>
      <c r="K20" s="4">
        <v>4</v>
      </c>
      <c r="L20" s="4">
        <v>391</v>
      </c>
      <c r="M20" s="4">
        <v>4</v>
      </c>
      <c r="N20" s="4">
        <f t="shared" si="3"/>
        <v>51</v>
      </c>
      <c r="O20" s="4">
        <f t="shared" si="0"/>
        <v>0</v>
      </c>
      <c r="P20" s="4">
        <f t="shared" si="0"/>
        <v>21</v>
      </c>
      <c r="Q20" s="4">
        <f t="shared" si="0"/>
        <v>-2</v>
      </c>
      <c r="R20" s="4">
        <f t="shared" si="0"/>
        <v>30</v>
      </c>
      <c r="S20" s="4">
        <f t="shared" si="0"/>
        <v>2</v>
      </c>
    </row>
    <row r="21" spans="1:19" s="1" customFormat="1" ht="18" customHeight="1" x14ac:dyDescent="0.2">
      <c r="A21" s="4" t="s">
        <v>13</v>
      </c>
      <c r="B21" s="4">
        <f t="shared" si="1"/>
        <v>850</v>
      </c>
      <c r="C21" s="4">
        <f t="shared" si="1"/>
        <v>3</v>
      </c>
      <c r="D21" s="4">
        <v>432</v>
      </c>
      <c r="E21" s="4">
        <v>1</v>
      </c>
      <c r="F21" s="4">
        <v>418</v>
      </c>
      <c r="G21" s="4">
        <v>2</v>
      </c>
      <c r="H21" s="4">
        <f t="shared" si="2"/>
        <v>867</v>
      </c>
      <c r="I21" s="4">
        <f t="shared" si="2"/>
        <v>3</v>
      </c>
      <c r="J21" s="4">
        <v>439</v>
      </c>
      <c r="K21" s="4">
        <v>1</v>
      </c>
      <c r="L21" s="4">
        <v>428</v>
      </c>
      <c r="M21" s="4">
        <v>2</v>
      </c>
      <c r="N21" s="4">
        <f t="shared" si="3"/>
        <v>-17</v>
      </c>
      <c r="O21" s="4">
        <f t="shared" si="0"/>
        <v>0</v>
      </c>
      <c r="P21" s="4">
        <f t="shared" si="0"/>
        <v>-7</v>
      </c>
      <c r="Q21" s="4">
        <f t="shared" si="0"/>
        <v>0</v>
      </c>
      <c r="R21" s="4">
        <f t="shared" si="0"/>
        <v>-10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986</v>
      </c>
      <c r="C22" s="4">
        <f t="shared" si="1"/>
        <v>2</v>
      </c>
      <c r="D22" s="4">
        <v>494</v>
      </c>
      <c r="E22" s="4">
        <v>1</v>
      </c>
      <c r="F22" s="4">
        <v>492</v>
      </c>
      <c r="G22" s="4">
        <v>1</v>
      </c>
      <c r="H22" s="4">
        <f t="shared" si="2"/>
        <v>1018</v>
      </c>
      <c r="I22" s="4">
        <f t="shared" si="2"/>
        <v>1</v>
      </c>
      <c r="J22" s="4">
        <v>500</v>
      </c>
      <c r="K22" s="4">
        <v>0</v>
      </c>
      <c r="L22" s="4">
        <v>518</v>
      </c>
      <c r="M22" s="4">
        <v>1</v>
      </c>
      <c r="N22" s="4">
        <f t="shared" si="3"/>
        <v>-32</v>
      </c>
      <c r="O22" s="4">
        <f t="shared" si="0"/>
        <v>1</v>
      </c>
      <c r="P22" s="4">
        <f t="shared" si="0"/>
        <v>-6</v>
      </c>
      <c r="Q22" s="4">
        <f t="shared" si="0"/>
        <v>1</v>
      </c>
      <c r="R22" s="4">
        <f t="shared" si="0"/>
        <v>-26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1252</v>
      </c>
      <c r="C23" s="4">
        <f t="shared" si="1"/>
        <v>2</v>
      </c>
      <c r="D23" s="4">
        <v>622</v>
      </c>
      <c r="E23" s="4">
        <v>1</v>
      </c>
      <c r="F23" s="4">
        <v>630</v>
      </c>
      <c r="G23" s="4">
        <v>1</v>
      </c>
      <c r="H23" s="4">
        <f t="shared" si="2"/>
        <v>1317</v>
      </c>
      <c r="I23" s="4">
        <f t="shared" si="2"/>
        <v>2</v>
      </c>
      <c r="J23" s="4">
        <v>655</v>
      </c>
      <c r="K23" s="4">
        <v>1</v>
      </c>
      <c r="L23" s="4">
        <v>662</v>
      </c>
      <c r="M23" s="4">
        <v>1</v>
      </c>
      <c r="N23" s="4">
        <f t="shared" si="3"/>
        <v>-65</v>
      </c>
      <c r="O23" s="4">
        <f t="shared" si="0"/>
        <v>0</v>
      </c>
      <c r="P23" s="4">
        <f t="shared" si="0"/>
        <v>-33</v>
      </c>
      <c r="Q23" s="4">
        <f t="shared" si="0"/>
        <v>0</v>
      </c>
      <c r="R23" s="4">
        <f t="shared" si="0"/>
        <v>-32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1553</v>
      </c>
      <c r="C24" s="4">
        <f t="shared" si="1"/>
        <v>6</v>
      </c>
      <c r="D24" s="4">
        <v>728</v>
      </c>
      <c r="E24" s="4">
        <v>4</v>
      </c>
      <c r="F24" s="4">
        <v>825</v>
      </c>
      <c r="G24" s="4">
        <v>2</v>
      </c>
      <c r="H24" s="4">
        <f t="shared" si="2"/>
        <v>1641</v>
      </c>
      <c r="I24" s="4">
        <f t="shared" si="2"/>
        <v>7</v>
      </c>
      <c r="J24" s="4">
        <v>801</v>
      </c>
      <c r="K24" s="4">
        <v>5</v>
      </c>
      <c r="L24" s="4">
        <v>840</v>
      </c>
      <c r="M24" s="4">
        <v>2</v>
      </c>
      <c r="N24" s="4">
        <f t="shared" si="3"/>
        <v>-88</v>
      </c>
      <c r="O24" s="4">
        <f>C24-I24</f>
        <v>-1</v>
      </c>
      <c r="P24" s="4">
        <f t="shared" si="0"/>
        <v>-73</v>
      </c>
      <c r="Q24" s="4">
        <f t="shared" si="0"/>
        <v>-1</v>
      </c>
      <c r="R24" s="4">
        <f t="shared" si="0"/>
        <v>-15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1117</v>
      </c>
      <c r="C25" s="4">
        <f t="shared" si="1"/>
        <v>3</v>
      </c>
      <c r="D25" s="4">
        <v>545</v>
      </c>
      <c r="E25" s="4">
        <v>2</v>
      </c>
      <c r="F25" s="4">
        <v>572</v>
      </c>
      <c r="G25" s="4">
        <v>1</v>
      </c>
      <c r="H25" s="4">
        <f t="shared" si="2"/>
        <v>984</v>
      </c>
      <c r="I25" s="4">
        <f t="shared" si="2"/>
        <v>3</v>
      </c>
      <c r="J25" s="4">
        <v>462</v>
      </c>
      <c r="K25" s="4">
        <v>2</v>
      </c>
      <c r="L25" s="4">
        <v>522</v>
      </c>
      <c r="M25" s="4">
        <v>1</v>
      </c>
      <c r="N25" s="4">
        <f t="shared" si="3"/>
        <v>133</v>
      </c>
      <c r="O25" s="4">
        <f t="shared" si="3"/>
        <v>0</v>
      </c>
      <c r="P25" s="4">
        <f t="shared" si="3"/>
        <v>83</v>
      </c>
      <c r="Q25" s="4">
        <f t="shared" si="3"/>
        <v>0</v>
      </c>
      <c r="R25" s="4">
        <f t="shared" si="3"/>
        <v>50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867</v>
      </c>
      <c r="C26" s="4">
        <f t="shared" si="1"/>
        <v>1</v>
      </c>
      <c r="D26" s="4">
        <v>357</v>
      </c>
      <c r="E26" s="4">
        <v>1</v>
      </c>
      <c r="F26" s="4">
        <v>510</v>
      </c>
      <c r="G26" s="4">
        <v>0</v>
      </c>
      <c r="H26" s="4">
        <f t="shared" si="2"/>
        <v>869</v>
      </c>
      <c r="I26" s="4">
        <f t="shared" si="2"/>
        <v>1</v>
      </c>
      <c r="J26" s="4">
        <v>349</v>
      </c>
      <c r="K26" s="4">
        <v>1</v>
      </c>
      <c r="L26" s="4">
        <v>520</v>
      </c>
      <c r="M26" s="4">
        <v>0</v>
      </c>
      <c r="N26" s="4">
        <f t="shared" si="3"/>
        <v>-2</v>
      </c>
      <c r="O26" s="4">
        <f t="shared" si="3"/>
        <v>0</v>
      </c>
      <c r="P26" s="4">
        <f t="shared" si="3"/>
        <v>8</v>
      </c>
      <c r="Q26" s="4">
        <f t="shared" si="3"/>
        <v>0</v>
      </c>
      <c r="R26" s="4">
        <f t="shared" si="3"/>
        <v>-10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768</v>
      </c>
      <c r="C27" s="4">
        <f t="shared" si="1"/>
        <v>0</v>
      </c>
      <c r="D27" s="4">
        <v>266</v>
      </c>
      <c r="E27" s="4">
        <v>0</v>
      </c>
      <c r="F27" s="4">
        <v>502</v>
      </c>
      <c r="G27" s="4">
        <v>0</v>
      </c>
      <c r="H27" s="4">
        <f t="shared" si="2"/>
        <v>791</v>
      </c>
      <c r="I27" s="4">
        <f t="shared" si="2"/>
        <v>0</v>
      </c>
      <c r="J27" s="4">
        <v>263</v>
      </c>
      <c r="K27" s="4">
        <v>0</v>
      </c>
      <c r="L27" s="4">
        <v>528</v>
      </c>
      <c r="M27" s="4">
        <v>0</v>
      </c>
      <c r="N27" s="4">
        <f t="shared" si="3"/>
        <v>-23</v>
      </c>
      <c r="O27" s="4">
        <f t="shared" si="3"/>
        <v>0</v>
      </c>
      <c r="P27" s="4">
        <f t="shared" si="3"/>
        <v>3</v>
      </c>
      <c r="Q27" s="4">
        <f t="shared" si="3"/>
        <v>0</v>
      </c>
      <c r="R27" s="4">
        <f t="shared" si="3"/>
        <v>-26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428</v>
      </c>
      <c r="C28" s="4">
        <f t="shared" si="1"/>
        <v>1</v>
      </c>
      <c r="D28" s="4">
        <v>120</v>
      </c>
      <c r="E28" s="4">
        <v>0</v>
      </c>
      <c r="F28" s="4">
        <v>308</v>
      </c>
      <c r="G28" s="4">
        <v>1</v>
      </c>
      <c r="H28" s="4">
        <f t="shared" si="2"/>
        <v>430</v>
      </c>
      <c r="I28" s="4">
        <f t="shared" si="2"/>
        <v>0</v>
      </c>
      <c r="J28" s="4">
        <v>123</v>
      </c>
      <c r="K28" s="4">
        <v>0</v>
      </c>
      <c r="L28" s="4">
        <v>307</v>
      </c>
      <c r="M28" s="4">
        <v>0</v>
      </c>
      <c r="N28" s="4">
        <f t="shared" si="3"/>
        <v>-2</v>
      </c>
      <c r="O28" s="4">
        <f t="shared" si="3"/>
        <v>1</v>
      </c>
      <c r="P28" s="4">
        <f t="shared" si="3"/>
        <v>-3</v>
      </c>
      <c r="Q28" s="4">
        <f t="shared" si="3"/>
        <v>0</v>
      </c>
      <c r="R28" s="4">
        <f t="shared" si="3"/>
        <v>1</v>
      </c>
      <c r="S28" s="4">
        <f t="shared" si="3"/>
        <v>1</v>
      </c>
    </row>
    <row r="29" spans="1:19" s="1" customFormat="1" ht="18" customHeight="1" x14ac:dyDescent="0.2">
      <c r="A29" s="4" t="s">
        <v>21</v>
      </c>
      <c r="B29" s="4">
        <f t="shared" si="1"/>
        <v>150</v>
      </c>
      <c r="C29" s="4">
        <f t="shared" si="1"/>
        <v>0</v>
      </c>
      <c r="D29" s="4">
        <v>40</v>
      </c>
      <c r="E29" s="4">
        <v>0</v>
      </c>
      <c r="F29" s="4">
        <v>110</v>
      </c>
      <c r="G29" s="4">
        <v>0</v>
      </c>
      <c r="H29" s="4">
        <f t="shared" si="2"/>
        <v>150</v>
      </c>
      <c r="I29" s="4">
        <f t="shared" si="2"/>
        <v>0</v>
      </c>
      <c r="J29" s="4">
        <v>36</v>
      </c>
      <c r="K29" s="4">
        <v>0</v>
      </c>
      <c r="L29" s="4">
        <v>114</v>
      </c>
      <c r="M29" s="4">
        <v>0</v>
      </c>
      <c r="N29" s="4">
        <f t="shared" si="3"/>
        <v>0</v>
      </c>
      <c r="O29" s="4">
        <f t="shared" si="3"/>
        <v>0</v>
      </c>
      <c r="P29" s="4">
        <f t="shared" si="3"/>
        <v>4</v>
      </c>
      <c r="Q29" s="4">
        <f t="shared" si="3"/>
        <v>0</v>
      </c>
      <c r="R29" s="4">
        <f t="shared" si="3"/>
        <v>-4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29</v>
      </c>
      <c r="C30" s="4">
        <f>E30+G30</f>
        <v>0</v>
      </c>
      <c r="D30" s="4">
        <v>1</v>
      </c>
      <c r="E30" s="4">
        <v>0</v>
      </c>
      <c r="F30" s="4">
        <v>28</v>
      </c>
      <c r="G30" s="4">
        <v>0</v>
      </c>
      <c r="H30" s="4">
        <f t="shared" si="2"/>
        <v>26</v>
      </c>
      <c r="I30" s="4">
        <f t="shared" si="2"/>
        <v>0</v>
      </c>
      <c r="J30" s="4">
        <v>1</v>
      </c>
      <c r="K30" s="4">
        <v>0</v>
      </c>
      <c r="L30" s="4">
        <v>25</v>
      </c>
      <c r="M30" s="4">
        <v>0</v>
      </c>
      <c r="N30" s="4">
        <f t="shared" si="3"/>
        <v>3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3</v>
      </c>
      <c r="S30" s="4">
        <f t="shared" si="3"/>
        <v>0</v>
      </c>
    </row>
    <row r="31" spans="1:19" s="1" customFormat="1" ht="18" customHeight="1" thickBot="1" x14ac:dyDescent="0.25">
      <c r="A31" s="4" t="s">
        <v>36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1574</v>
      </c>
      <c r="C33" s="4">
        <f t="shared" ref="C33:G33" si="5">SUM(C10:C12)</f>
        <v>0</v>
      </c>
      <c r="D33" s="4">
        <f t="shared" si="5"/>
        <v>799</v>
      </c>
      <c r="E33" s="4">
        <f t="shared" si="5"/>
        <v>0</v>
      </c>
      <c r="F33" s="4">
        <f t="shared" si="5"/>
        <v>775</v>
      </c>
      <c r="G33" s="4">
        <f t="shared" si="5"/>
        <v>0</v>
      </c>
      <c r="H33" s="4">
        <f>SUM(H10:H12)</f>
        <v>1661</v>
      </c>
      <c r="I33" s="4">
        <f t="shared" ref="I33:M33" si="6">SUM(I10:I12)</f>
        <v>0</v>
      </c>
      <c r="J33" s="4">
        <f t="shared" si="6"/>
        <v>848</v>
      </c>
      <c r="K33" s="4">
        <f t="shared" si="6"/>
        <v>0</v>
      </c>
      <c r="L33" s="4">
        <f t="shared" si="6"/>
        <v>813</v>
      </c>
      <c r="M33" s="4">
        <f t="shared" si="6"/>
        <v>0</v>
      </c>
      <c r="N33" s="4">
        <f>SUM(N10:N12)</f>
        <v>-87</v>
      </c>
      <c r="O33" s="4">
        <f t="shared" ref="O33:S33" si="7">SUM(O10:O12)</f>
        <v>0</v>
      </c>
      <c r="P33" s="4">
        <f t="shared" si="7"/>
        <v>-49</v>
      </c>
      <c r="Q33" s="4">
        <f t="shared" si="7"/>
        <v>0</v>
      </c>
      <c r="R33" s="4">
        <f t="shared" si="7"/>
        <v>-38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7036</v>
      </c>
      <c r="C34" s="4">
        <f t="shared" ref="C34:G34" si="8">SUM(C13:C22)</f>
        <v>103</v>
      </c>
      <c r="D34" s="4">
        <f t="shared" si="8"/>
        <v>3615</v>
      </c>
      <c r="E34" s="4">
        <f t="shared" si="8"/>
        <v>30</v>
      </c>
      <c r="F34" s="4">
        <f t="shared" si="8"/>
        <v>3421</v>
      </c>
      <c r="G34" s="4">
        <f t="shared" si="8"/>
        <v>73</v>
      </c>
      <c r="H34" s="4">
        <f>SUM(H13:H22)</f>
        <v>7241</v>
      </c>
      <c r="I34" s="4">
        <f t="shared" ref="I34:M34" si="9">SUM(I13:I22)</f>
        <v>100</v>
      </c>
      <c r="J34" s="4">
        <f t="shared" si="9"/>
        <v>3703</v>
      </c>
      <c r="K34" s="4">
        <f t="shared" si="9"/>
        <v>32</v>
      </c>
      <c r="L34" s="4">
        <f t="shared" si="9"/>
        <v>3538</v>
      </c>
      <c r="M34" s="4">
        <f t="shared" si="9"/>
        <v>68</v>
      </c>
      <c r="N34" s="4">
        <f>SUM(N13:N22)</f>
        <v>-205</v>
      </c>
      <c r="O34" s="4">
        <f t="shared" ref="O34:S34" si="10">SUM(O13:O22)</f>
        <v>3</v>
      </c>
      <c r="P34" s="4">
        <f t="shared" si="10"/>
        <v>-88</v>
      </c>
      <c r="Q34" s="4">
        <f t="shared" si="10"/>
        <v>-2</v>
      </c>
      <c r="R34" s="4">
        <f t="shared" si="10"/>
        <v>-117</v>
      </c>
      <c r="S34" s="4">
        <f t="shared" si="10"/>
        <v>5</v>
      </c>
    </row>
    <row r="35" spans="1:19" s="1" customFormat="1" ht="18" customHeight="1" x14ac:dyDescent="0.2">
      <c r="A35" s="4" t="s">
        <v>25</v>
      </c>
      <c r="B35" s="4">
        <f>SUM(B23:B30)</f>
        <v>6164</v>
      </c>
      <c r="C35" s="4">
        <f t="shared" ref="C35:G35" si="11">SUM(C23:C30)</f>
        <v>13</v>
      </c>
      <c r="D35" s="4">
        <f t="shared" si="11"/>
        <v>2679</v>
      </c>
      <c r="E35" s="4">
        <f t="shared" si="11"/>
        <v>8</v>
      </c>
      <c r="F35" s="4">
        <f t="shared" si="11"/>
        <v>3485</v>
      </c>
      <c r="G35" s="4">
        <f t="shared" si="11"/>
        <v>5</v>
      </c>
      <c r="H35" s="4">
        <f>SUM(H23:H30)</f>
        <v>6208</v>
      </c>
      <c r="I35" s="4">
        <f t="shared" ref="I35:M35" si="12">SUM(I23:I30)</f>
        <v>13</v>
      </c>
      <c r="J35" s="4">
        <f t="shared" si="12"/>
        <v>2690</v>
      </c>
      <c r="K35" s="4">
        <f t="shared" si="12"/>
        <v>9</v>
      </c>
      <c r="L35" s="4">
        <f t="shared" si="12"/>
        <v>3518</v>
      </c>
      <c r="M35" s="4">
        <f t="shared" si="12"/>
        <v>4</v>
      </c>
      <c r="N35" s="4">
        <f>SUM(N23:N30)</f>
        <v>-44</v>
      </c>
      <c r="O35" s="4">
        <f t="shared" ref="O35:R35" si="13">SUM(O23:O30)</f>
        <v>0</v>
      </c>
      <c r="P35" s="4">
        <f t="shared" si="13"/>
        <v>-11</v>
      </c>
      <c r="Q35" s="4">
        <f t="shared" si="13"/>
        <v>-1</v>
      </c>
      <c r="R35" s="4">
        <f t="shared" si="13"/>
        <v>-33</v>
      </c>
      <c r="S35" s="4">
        <f>SUM(S23:S30)</f>
        <v>1</v>
      </c>
    </row>
    <row r="36" spans="1:19" s="1" customFormat="1" ht="18" customHeight="1" x14ac:dyDescent="0.2">
      <c r="A36" s="4" t="s">
        <v>26</v>
      </c>
      <c r="B36" s="4">
        <f>SUM(B25:B30)</f>
        <v>3359</v>
      </c>
      <c r="C36" s="4">
        <f t="shared" ref="C36:G36" si="14">SUM(C25:C30)</f>
        <v>5</v>
      </c>
      <c r="D36" s="4">
        <f t="shared" si="14"/>
        <v>1329</v>
      </c>
      <c r="E36" s="4">
        <f t="shared" si="14"/>
        <v>3</v>
      </c>
      <c r="F36" s="4">
        <f t="shared" si="14"/>
        <v>2030</v>
      </c>
      <c r="G36" s="4">
        <f t="shared" si="14"/>
        <v>2</v>
      </c>
      <c r="H36" s="4">
        <f>SUM(H25:H30)</f>
        <v>3250</v>
      </c>
      <c r="I36" s="4">
        <f t="shared" ref="I36:M36" si="15">SUM(I25:I30)</f>
        <v>4</v>
      </c>
      <c r="J36" s="4">
        <f t="shared" si="15"/>
        <v>1234</v>
      </c>
      <c r="K36" s="4">
        <f t="shared" si="15"/>
        <v>3</v>
      </c>
      <c r="L36" s="4">
        <f t="shared" si="15"/>
        <v>2016</v>
      </c>
      <c r="M36" s="4">
        <f t="shared" si="15"/>
        <v>1</v>
      </c>
      <c r="N36" s="4">
        <f>SUM(N25:N30)</f>
        <v>109</v>
      </c>
      <c r="O36" s="4">
        <f t="shared" ref="O36:S36" si="16">SUM(O25:O30)</f>
        <v>1</v>
      </c>
      <c r="P36" s="4">
        <f t="shared" si="16"/>
        <v>95</v>
      </c>
      <c r="Q36" s="4">
        <f t="shared" si="16"/>
        <v>0</v>
      </c>
      <c r="R36" s="4">
        <f t="shared" si="16"/>
        <v>14</v>
      </c>
      <c r="S36" s="4">
        <f t="shared" si="16"/>
        <v>1</v>
      </c>
    </row>
    <row r="37" spans="1:19" s="1" customFormat="1" ht="18" customHeight="1" x14ac:dyDescent="0.2">
      <c r="A37" s="4" t="s">
        <v>27</v>
      </c>
      <c r="B37" s="4">
        <f>SUM(B27:B30)</f>
        <v>1375</v>
      </c>
      <c r="C37" s="4">
        <f t="shared" ref="C37:G37" si="17">SUM(C27:C30)</f>
        <v>1</v>
      </c>
      <c r="D37" s="4">
        <f t="shared" si="17"/>
        <v>427</v>
      </c>
      <c r="E37" s="4">
        <f t="shared" si="17"/>
        <v>0</v>
      </c>
      <c r="F37" s="4">
        <f t="shared" si="17"/>
        <v>948</v>
      </c>
      <c r="G37" s="4">
        <f t="shared" si="17"/>
        <v>1</v>
      </c>
      <c r="H37" s="4">
        <f>SUM(H27:H30)</f>
        <v>1397</v>
      </c>
      <c r="I37" s="4">
        <f t="shared" ref="I37:M37" si="18">SUM(I27:I30)</f>
        <v>0</v>
      </c>
      <c r="J37" s="4">
        <f t="shared" si="18"/>
        <v>423</v>
      </c>
      <c r="K37" s="4">
        <f t="shared" si="18"/>
        <v>0</v>
      </c>
      <c r="L37" s="4">
        <f t="shared" si="18"/>
        <v>974</v>
      </c>
      <c r="M37" s="4">
        <f t="shared" si="18"/>
        <v>0</v>
      </c>
      <c r="N37" s="4">
        <f>SUM(N27:N30)</f>
        <v>-22</v>
      </c>
      <c r="O37" s="4">
        <f t="shared" ref="O37:S37" si="19">SUM(O27:O30)</f>
        <v>1</v>
      </c>
      <c r="P37" s="4">
        <f t="shared" si="19"/>
        <v>4</v>
      </c>
      <c r="Q37" s="4">
        <f t="shared" si="19"/>
        <v>0</v>
      </c>
      <c r="R37" s="4">
        <f t="shared" si="19"/>
        <v>-26</v>
      </c>
      <c r="S37" s="4">
        <f t="shared" si="19"/>
        <v>1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10.653851360498171</v>
      </c>
      <c r="C39" s="11">
        <f t="shared" ref="C39:G39" si="20">C33/(C9-C31)*100</f>
        <v>0</v>
      </c>
      <c r="D39" s="11">
        <f t="shared" si="20"/>
        <v>11.264627097138023</v>
      </c>
      <c r="E39" s="11">
        <f t="shared" si="20"/>
        <v>0</v>
      </c>
      <c r="F39" s="11">
        <f t="shared" si="20"/>
        <v>10.089832053118084</v>
      </c>
      <c r="G39" s="11">
        <f t="shared" si="20"/>
        <v>0</v>
      </c>
      <c r="H39" s="11">
        <f>H33/(H9-H31)*100</f>
        <v>10.992720052945069</v>
      </c>
      <c r="I39" s="11">
        <f t="shared" ref="I39:M39" si="21">I33/(I9-I31)*100</f>
        <v>0</v>
      </c>
      <c r="J39" s="11">
        <f t="shared" si="21"/>
        <v>11.71108962850435</v>
      </c>
      <c r="K39" s="11">
        <f t="shared" si="21"/>
        <v>0</v>
      </c>
      <c r="L39" s="11">
        <f t="shared" si="21"/>
        <v>10.331681280975982</v>
      </c>
      <c r="M39" s="11">
        <f t="shared" si="21"/>
        <v>0</v>
      </c>
      <c r="N39" s="11">
        <f>N33/(N9-N31)*100</f>
        <v>25.892857142857146</v>
      </c>
      <c r="O39" s="11">
        <f t="shared" ref="O39:S39" si="22">O33/(O9-O31)*100</f>
        <v>0</v>
      </c>
      <c r="P39" s="11">
        <f t="shared" si="22"/>
        <v>33.108108108108105</v>
      </c>
      <c r="Q39" s="11">
        <f t="shared" si="22"/>
        <v>0</v>
      </c>
      <c r="R39" s="11">
        <f t="shared" si="22"/>
        <v>20.212765957446805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47.624204683904154</v>
      </c>
      <c r="C40" s="11">
        <f t="shared" ref="C40:G40" si="23">C34/(C9-C31)*100</f>
        <v>88.793103448275872</v>
      </c>
      <c r="D40" s="11">
        <f t="shared" si="23"/>
        <v>50.965740871281554</v>
      </c>
      <c r="E40" s="11">
        <f t="shared" si="23"/>
        <v>78.94736842105263</v>
      </c>
      <c r="F40" s="11">
        <f t="shared" si="23"/>
        <v>44.538471553183179</v>
      </c>
      <c r="G40" s="11">
        <f t="shared" si="23"/>
        <v>93.589743589743591</v>
      </c>
      <c r="H40" s="11">
        <f>H34/(H9-H31)*100</f>
        <v>47.921906022501652</v>
      </c>
      <c r="I40" s="11">
        <f t="shared" ref="I40:M40" si="24">I34/(I9-I31)*100</f>
        <v>88.495575221238937</v>
      </c>
      <c r="J40" s="11">
        <f t="shared" si="24"/>
        <v>51.139345394282557</v>
      </c>
      <c r="K40" s="11">
        <f t="shared" si="24"/>
        <v>78.048780487804876</v>
      </c>
      <c r="L40" s="11">
        <f t="shared" si="24"/>
        <v>44.961240310077521</v>
      </c>
      <c r="M40" s="11">
        <f t="shared" si="24"/>
        <v>94.444444444444443</v>
      </c>
      <c r="N40" s="11">
        <f>N34/(N9-N31)*100</f>
        <v>61.011904761904766</v>
      </c>
      <c r="O40" s="11">
        <f t="shared" ref="O40:S40" si="25">O34/(O9-O31)*100</f>
        <v>100</v>
      </c>
      <c r="P40" s="11">
        <f t="shared" si="25"/>
        <v>59.45945945945946</v>
      </c>
      <c r="Q40" s="11">
        <f t="shared" si="25"/>
        <v>66.666666666666657</v>
      </c>
      <c r="R40" s="11">
        <f t="shared" si="25"/>
        <v>62.234042553191493</v>
      </c>
      <c r="S40" s="11">
        <f t="shared" si="25"/>
        <v>83.333333333333343</v>
      </c>
    </row>
    <row r="41" spans="1:19" ht="18" customHeight="1" x14ac:dyDescent="0.2">
      <c r="A41" s="4" t="s">
        <v>25</v>
      </c>
      <c r="B41" s="11">
        <f>B35/(B9-B31)*100</f>
        <v>41.721943955597673</v>
      </c>
      <c r="C41" s="11">
        <f t="shared" ref="C41:G41" si="26">C35/(C9-C31)*100</f>
        <v>11.206896551724139</v>
      </c>
      <c r="D41" s="11">
        <f t="shared" si="26"/>
        <v>37.769632031580429</v>
      </c>
      <c r="E41" s="11">
        <f t="shared" si="26"/>
        <v>21.052631578947366</v>
      </c>
      <c r="F41" s="11">
        <f t="shared" si="26"/>
        <v>45.371696393698734</v>
      </c>
      <c r="G41" s="11">
        <f t="shared" si="26"/>
        <v>6.4102564102564097</v>
      </c>
      <c r="H41" s="11">
        <f>H35/(H9-H31)*100</f>
        <v>41.085373924553274</v>
      </c>
      <c r="I41" s="11">
        <f t="shared" ref="I41:M41" si="27">I35/(I9-I31)*100</f>
        <v>11.504424778761061</v>
      </c>
      <c r="J41" s="11">
        <f t="shared" si="27"/>
        <v>37.149564977213089</v>
      </c>
      <c r="K41" s="11">
        <f t="shared" si="27"/>
        <v>21.951219512195124</v>
      </c>
      <c r="L41" s="11">
        <f t="shared" si="27"/>
        <v>44.707078408946501</v>
      </c>
      <c r="M41" s="11">
        <f t="shared" si="27"/>
        <v>5.5555555555555554</v>
      </c>
      <c r="N41" s="11">
        <f>N35/(N9-N31)*100</f>
        <v>13.095238095238097</v>
      </c>
      <c r="O41" s="11">
        <f t="shared" ref="O41:S41" si="28">O35/(O9-O31)*100</f>
        <v>0</v>
      </c>
      <c r="P41" s="11">
        <f t="shared" si="28"/>
        <v>7.4324324324324325</v>
      </c>
      <c r="Q41" s="11">
        <f t="shared" si="28"/>
        <v>33.333333333333329</v>
      </c>
      <c r="R41" s="11">
        <f t="shared" si="28"/>
        <v>17.553191489361701</v>
      </c>
      <c r="S41" s="11">
        <f t="shared" si="28"/>
        <v>16.666666666666664</v>
      </c>
    </row>
    <row r="42" spans="1:19" ht="18" customHeight="1" x14ac:dyDescent="0.2">
      <c r="A42" s="4" t="s">
        <v>26</v>
      </c>
      <c r="B42" s="11">
        <f>B36/(B9-B31)*100</f>
        <v>22.735887369703534</v>
      </c>
      <c r="C42" s="11">
        <f t="shared" ref="C42:F42" si="29">C36/(C9-C31)*100</f>
        <v>4.3103448275862073</v>
      </c>
      <c r="D42" s="11">
        <f t="shared" si="29"/>
        <v>18.736782743549981</v>
      </c>
      <c r="E42" s="11">
        <f t="shared" si="29"/>
        <v>7.8947368421052628</v>
      </c>
      <c r="F42" s="11">
        <f t="shared" si="29"/>
        <v>26.42885041010285</v>
      </c>
      <c r="G42" s="11">
        <f>G36/(G9-G31)*100</f>
        <v>2.5641025641025639</v>
      </c>
      <c r="H42" s="11">
        <f>H36/(H9-H31)*100</f>
        <v>21.508934480476505</v>
      </c>
      <c r="I42" s="11">
        <f t="shared" ref="I42:L42" si="30">I36/(I9-I31)*100</f>
        <v>3.5398230088495577</v>
      </c>
      <c r="J42" s="11">
        <f t="shared" si="30"/>
        <v>17.041845049026378</v>
      </c>
      <c r="K42" s="11">
        <f t="shared" si="30"/>
        <v>7.3170731707317067</v>
      </c>
      <c r="L42" s="11">
        <f t="shared" si="30"/>
        <v>25.61951963400686</v>
      </c>
      <c r="M42" s="11">
        <f>M36/(M9-M31)*100</f>
        <v>1.3888888888888888</v>
      </c>
      <c r="N42" s="11">
        <f>N36/(N9-N31)*100</f>
        <v>-32.44047619047619</v>
      </c>
      <c r="O42" s="11">
        <f t="shared" ref="O42:R42" si="31">O36/(O9-O31)*100</f>
        <v>33.333333333333329</v>
      </c>
      <c r="P42" s="11">
        <f t="shared" si="31"/>
        <v>-64.189189189189193</v>
      </c>
      <c r="Q42" s="11">
        <f t="shared" si="31"/>
        <v>0</v>
      </c>
      <c r="R42" s="11">
        <f t="shared" si="31"/>
        <v>-7.4468085106382977</v>
      </c>
      <c r="S42" s="11">
        <f>S36/(S9-S31)*100</f>
        <v>16.666666666666664</v>
      </c>
    </row>
    <row r="43" spans="1:19" ht="18" customHeight="1" x14ac:dyDescent="0.2">
      <c r="A43" s="4" t="s">
        <v>27</v>
      </c>
      <c r="B43" s="11">
        <f>B37/(B9-B31)*100</f>
        <v>9.3068904832814408</v>
      </c>
      <c r="C43" s="11">
        <f t="shared" ref="C43:G43" si="32">C37/(C9-C31)*100</f>
        <v>0.86206896551724133</v>
      </c>
      <c r="D43" s="11">
        <f t="shared" si="32"/>
        <v>6.0200197377696325</v>
      </c>
      <c r="E43" s="11">
        <f t="shared" si="32"/>
        <v>0</v>
      </c>
      <c r="F43" s="11">
        <f t="shared" si="32"/>
        <v>12.342142950136701</v>
      </c>
      <c r="G43" s="11">
        <f t="shared" si="32"/>
        <v>1.2820512820512819</v>
      </c>
      <c r="H43" s="11">
        <f>H37/(H9-H31)*100</f>
        <v>9.2455327597617476</v>
      </c>
      <c r="I43" s="11">
        <f t="shared" ref="I43:M43" si="33">I37/(I9-I31)*100</f>
        <v>0</v>
      </c>
      <c r="J43" s="11">
        <f t="shared" si="33"/>
        <v>5.8417345670487499</v>
      </c>
      <c r="K43" s="11">
        <f t="shared" si="33"/>
        <v>0</v>
      </c>
      <c r="L43" s="11">
        <f t="shared" si="33"/>
        <v>12.377684585080697</v>
      </c>
      <c r="M43" s="11">
        <f t="shared" si="33"/>
        <v>0</v>
      </c>
      <c r="N43" s="11">
        <f>N37/(N9-N31)*100</f>
        <v>6.5476190476190483</v>
      </c>
      <c r="O43" s="11">
        <f t="shared" ref="O43:S43" si="34">O37/(O9-O31)*100</f>
        <v>33.333333333333329</v>
      </c>
      <c r="P43" s="11">
        <f t="shared" si="34"/>
        <v>-2.7027027027027026</v>
      </c>
      <c r="Q43" s="11">
        <f t="shared" si="34"/>
        <v>0</v>
      </c>
      <c r="R43" s="11">
        <f t="shared" si="34"/>
        <v>13.829787234042554</v>
      </c>
      <c r="S43" s="11">
        <f t="shared" si="34"/>
        <v>16.666666666666664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S44"/>
  <sheetViews>
    <sheetView view="pageBreakPreview" zoomScale="75" zoomScaleNormal="70" zoomScaleSheetLayoutView="75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59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51</v>
      </c>
    </row>
    <row r="6" spans="1:19" s="1" customFormat="1" ht="18" customHeight="1" x14ac:dyDescent="0.2">
      <c r="A6" s="2" t="s">
        <v>0</v>
      </c>
      <c r="B6" s="16" t="s">
        <v>56</v>
      </c>
      <c r="C6" s="17"/>
      <c r="D6" s="17"/>
      <c r="E6" s="17"/>
      <c r="F6" s="17"/>
      <c r="G6" s="18"/>
      <c r="H6" s="16" t="s">
        <v>57</v>
      </c>
      <c r="I6" s="17"/>
      <c r="J6" s="17"/>
      <c r="K6" s="17"/>
      <c r="L6" s="17"/>
      <c r="M6" s="18"/>
      <c r="N6" s="16" t="s">
        <v>58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31</v>
      </c>
      <c r="C7" s="15"/>
      <c r="D7" s="14" t="s">
        <v>32</v>
      </c>
      <c r="E7" s="15"/>
      <c r="F7" s="14" t="s">
        <v>33</v>
      </c>
      <c r="G7" s="15"/>
      <c r="H7" s="14" t="s">
        <v>31</v>
      </c>
      <c r="I7" s="15"/>
      <c r="J7" s="14" t="s">
        <v>32</v>
      </c>
      <c r="K7" s="15"/>
      <c r="L7" s="14" t="s">
        <v>33</v>
      </c>
      <c r="M7" s="15"/>
      <c r="N7" s="14" t="s">
        <v>31</v>
      </c>
      <c r="O7" s="15"/>
      <c r="P7" s="14" t="s">
        <v>32</v>
      </c>
      <c r="Q7" s="15"/>
      <c r="R7" s="14" t="s">
        <v>33</v>
      </c>
      <c r="S7" s="15"/>
    </row>
    <row r="8" spans="1:19" s="1" customFormat="1" ht="18" customHeight="1" x14ac:dyDescent="0.2">
      <c r="A8" s="3"/>
      <c r="B8" s="8"/>
      <c r="C8" s="9" t="s">
        <v>35</v>
      </c>
      <c r="D8" s="8"/>
      <c r="E8" s="9" t="s">
        <v>35</v>
      </c>
      <c r="F8" s="8"/>
      <c r="G8" s="9" t="s">
        <v>35</v>
      </c>
      <c r="H8" s="8"/>
      <c r="I8" s="9" t="s">
        <v>35</v>
      </c>
      <c r="J8" s="8"/>
      <c r="K8" s="9" t="s">
        <v>35</v>
      </c>
      <c r="L8" s="8"/>
      <c r="M8" s="9" t="s">
        <v>35</v>
      </c>
      <c r="N8" s="8"/>
      <c r="O8" s="9" t="s">
        <v>35</v>
      </c>
      <c r="P8" s="8"/>
      <c r="Q8" s="9" t="s">
        <v>35</v>
      </c>
      <c r="R8" s="8"/>
      <c r="S8" s="9" t="s">
        <v>35</v>
      </c>
    </row>
    <row r="9" spans="1:19" s="1" customFormat="1" ht="18" customHeight="1" x14ac:dyDescent="0.2">
      <c r="A9" s="4" t="s">
        <v>1</v>
      </c>
      <c r="B9" s="4">
        <f>D9+F9</f>
        <v>10066</v>
      </c>
      <c r="C9" s="4">
        <f>E9+G9</f>
        <v>92</v>
      </c>
      <c r="D9" s="4">
        <f>SUM(D10:D31)</f>
        <v>4831</v>
      </c>
      <c r="E9" s="4">
        <f>SUM(E10:E31)</f>
        <v>51</v>
      </c>
      <c r="F9" s="4">
        <f>SUM(F10:F31)</f>
        <v>5235</v>
      </c>
      <c r="G9" s="4">
        <f>SUM(G10:G31)</f>
        <v>41</v>
      </c>
      <c r="H9" s="4">
        <f>J9+L9</f>
        <v>10208</v>
      </c>
      <c r="I9" s="4">
        <f>K9+M9</f>
        <v>83</v>
      </c>
      <c r="J9" s="4">
        <f>SUM(J10:J31)</f>
        <v>4891</v>
      </c>
      <c r="K9" s="4">
        <f>SUM(K10:K31)</f>
        <v>37</v>
      </c>
      <c r="L9" s="4">
        <f>SUM(L10:L31)</f>
        <v>5317</v>
      </c>
      <c r="M9" s="4">
        <f>SUM(M10:M31)</f>
        <v>46</v>
      </c>
      <c r="N9" s="4">
        <f>B9-H9</f>
        <v>-142</v>
      </c>
      <c r="O9" s="4">
        <f t="shared" ref="O9:S24" si="0">C9-I9</f>
        <v>9</v>
      </c>
      <c r="P9" s="4">
        <f t="shared" si="0"/>
        <v>-60</v>
      </c>
      <c r="Q9" s="4">
        <f t="shared" si="0"/>
        <v>14</v>
      </c>
      <c r="R9" s="4">
        <f t="shared" si="0"/>
        <v>-82</v>
      </c>
      <c r="S9" s="4">
        <f t="shared" si="0"/>
        <v>-5</v>
      </c>
    </row>
    <row r="10" spans="1:19" s="1" customFormat="1" ht="18" customHeight="1" x14ac:dyDescent="0.2">
      <c r="A10" s="4" t="s">
        <v>2</v>
      </c>
      <c r="B10" s="4">
        <f t="shared" ref="B10:C30" si="1">D10+F10</f>
        <v>285</v>
      </c>
      <c r="C10" s="4">
        <f t="shared" si="1"/>
        <v>0</v>
      </c>
      <c r="D10" s="4">
        <v>157</v>
      </c>
      <c r="E10" s="4">
        <v>0</v>
      </c>
      <c r="F10" s="4">
        <v>128</v>
      </c>
      <c r="G10" s="4">
        <v>0</v>
      </c>
      <c r="H10" s="4">
        <f t="shared" ref="H10:I30" si="2">J10+L10</f>
        <v>305</v>
      </c>
      <c r="I10" s="4">
        <f t="shared" si="2"/>
        <v>0</v>
      </c>
      <c r="J10" s="4">
        <v>175</v>
      </c>
      <c r="K10" s="4">
        <v>0</v>
      </c>
      <c r="L10" s="4">
        <v>130</v>
      </c>
      <c r="M10" s="4">
        <v>0</v>
      </c>
      <c r="N10" s="4">
        <f t="shared" ref="N10:S31" si="3">B10-H10</f>
        <v>-20</v>
      </c>
      <c r="O10" s="4">
        <f t="shared" si="0"/>
        <v>0</v>
      </c>
      <c r="P10" s="4">
        <f t="shared" si="0"/>
        <v>-18</v>
      </c>
      <c r="Q10" s="4">
        <f t="shared" si="0"/>
        <v>0</v>
      </c>
      <c r="R10" s="4">
        <f t="shared" si="0"/>
        <v>-2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387</v>
      </c>
      <c r="C11" s="4">
        <f t="shared" si="1"/>
        <v>0</v>
      </c>
      <c r="D11" s="4">
        <v>192</v>
      </c>
      <c r="E11" s="4">
        <v>0</v>
      </c>
      <c r="F11" s="4">
        <v>195</v>
      </c>
      <c r="G11" s="4">
        <v>0</v>
      </c>
      <c r="H11" s="4">
        <f t="shared" si="2"/>
        <v>388</v>
      </c>
      <c r="I11" s="4">
        <f t="shared" si="2"/>
        <v>0</v>
      </c>
      <c r="J11" s="4">
        <v>175</v>
      </c>
      <c r="K11" s="4">
        <v>0</v>
      </c>
      <c r="L11" s="4">
        <v>213</v>
      </c>
      <c r="M11" s="4">
        <v>0</v>
      </c>
      <c r="N11" s="4">
        <f t="shared" si="3"/>
        <v>-1</v>
      </c>
      <c r="O11" s="4">
        <f t="shared" si="0"/>
        <v>0</v>
      </c>
      <c r="P11" s="4">
        <f t="shared" si="0"/>
        <v>17</v>
      </c>
      <c r="Q11" s="4">
        <f t="shared" si="0"/>
        <v>0</v>
      </c>
      <c r="R11" s="4">
        <f t="shared" si="0"/>
        <v>-18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434</v>
      </c>
      <c r="C12" s="4">
        <f t="shared" si="1"/>
        <v>0</v>
      </c>
      <c r="D12" s="4">
        <v>212</v>
      </c>
      <c r="E12" s="4">
        <v>0</v>
      </c>
      <c r="F12" s="4">
        <v>222</v>
      </c>
      <c r="G12" s="4">
        <v>0</v>
      </c>
      <c r="H12" s="4">
        <f t="shared" si="2"/>
        <v>447</v>
      </c>
      <c r="I12" s="4">
        <f t="shared" si="2"/>
        <v>0</v>
      </c>
      <c r="J12" s="4">
        <v>231</v>
      </c>
      <c r="K12" s="4">
        <v>0</v>
      </c>
      <c r="L12" s="4">
        <v>216</v>
      </c>
      <c r="M12" s="4">
        <v>0</v>
      </c>
      <c r="N12" s="4">
        <f t="shared" si="3"/>
        <v>-13</v>
      </c>
      <c r="O12" s="4">
        <f t="shared" si="0"/>
        <v>0</v>
      </c>
      <c r="P12" s="4">
        <f t="shared" si="0"/>
        <v>-19</v>
      </c>
      <c r="Q12" s="4">
        <f t="shared" si="0"/>
        <v>0</v>
      </c>
      <c r="R12" s="4">
        <f t="shared" si="0"/>
        <v>6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474</v>
      </c>
      <c r="C13" s="4">
        <f t="shared" si="1"/>
        <v>4</v>
      </c>
      <c r="D13" s="4">
        <v>236</v>
      </c>
      <c r="E13" s="4">
        <v>1</v>
      </c>
      <c r="F13" s="4">
        <v>238</v>
      </c>
      <c r="G13" s="4">
        <v>3</v>
      </c>
      <c r="H13" s="4">
        <f t="shared" si="2"/>
        <v>467</v>
      </c>
      <c r="I13" s="4">
        <f t="shared" si="2"/>
        <v>4</v>
      </c>
      <c r="J13" s="4">
        <v>226</v>
      </c>
      <c r="K13" s="4">
        <v>1</v>
      </c>
      <c r="L13" s="4">
        <v>241</v>
      </c>
      <c r="M13" s="4">
        <v>3</v>
      </c>
      <c r="N13" s="4">
        <f t="shared" si="3"/>
        <v>7</v>
      </c>
      <c r="O13" s="4">
        <f t="shared" si="0"/>
        <v>0</v>
      </c>
      <c r="P13" s="4">
        <f t="shared" si="0"/>
        <v>10</v>
      </c>
      <c r="Q13" s="4">
        <f t="shared" si="0"/>
        <v>0</v>
      </c>
      <c r="R13" s="4">
        <f t="shared" si="0"/>
        <v>-3</v>
      </c>
      <c r="S13" s="4">
        <f t="shared" si="0"/>
        <v>0</v>
      </c>
    </row>
    <row r="14" spans="1:19" s="1" customFormat="1" ht="18" customHeight="1" x14ac:dyDescent="0.2">
      <c r="A14" s="4" t="s">
        <v>6</v>
      </c>
      <c r="B14" s="4">
        <f t="shared" si="1"/>
        <v>293</v>
      </c>
      <c r="C14" s="4">
        <f t="shared" si="1"/>
        <v>20</v>
      </c>
      <c r="D14" s="4">
        <v>154</v>
      </c>
      <c r="E14" s="4">
        <v>12</v>
      </c>
      <c r="F14" s="4">
        <v>139</v>
      </c>
      <c r="G14" s="4">
        <v>8</v>
      </c>
      <c r="H14" s="4">
        <f t="shared" si="2"/>
        <v>300</v>
      </c>
      <c r="I14" s="4">
        <f t="shared" si="2"/>
        <v>17</v>
      </c>
      <c r="J14" s="4">
        <v>156</v>
      </c>
      <c r="K14" s="4">
        <v>12</v>
      </c>
      <c r="L14" s="4">
        <v>144</v>
      </c>
      <c r="M14" s="4">
        <v>5</v>
      </c>
      <c r="N14" s="4">
        <f t="shared" si="3"/>
        <v>-7</v>
      </c>
      <c r="O14" s="4">
        <f t="shared" si="0"/>
        <v>3</v>
      </c>
      <c r="P14" s="4">
        <f t="shared" si="0"/>
        <v>-2</v>
      </c>
      <c r="Q14" s="4">
        <f t="shared" si="0"/>
        <v>0</v>
      </c>
      <c r="R14" s="4">
        <f t="shared" si="0"/>
        <v>-5</v>
      </c>
      <c r="S14" s="4">
        <f t="shared" si="0"/>
        <v>3</v>
      </c>
    </row>
    <row r="15" spans="1:19" s="1" customFormat="1" ht="18" customHeight="1" x14ac:dyDescent="0.2">
      <c r="A15" s="4" t="s">
        <v>7</v>
      </c>
      <c r="B15" s="4">
        <f t="shared" si="1"/>
        <v>313</v>
      </c>
      <c r="C15" s="4">
        <f t="shared" si="1"/>
        <v>24</v>
      </c>
      <c r="D15" s="4">
        <v>171</v>
      </c>
      <c r="E15" s="4">
        <v>18</v>
      </c>
      <c r="F15" s="4">
        <v>142</v>
      </c>
      <c r="G15" s="4">
        <v>6</v>
      </c>
      <c r="H15" s="4">
        <f t="shared" si="2"/>
        <v>328</v>
      </c>
      <c r="I15" s="4">
        <f t="shared" si="2"/>
        <v>20</v>
      </c>
      <c r="J15" s="4">
        <v>179</v>
      </c>
      <c r="K15" s="4">
        <v>9</v>
      </c>
      <c r="L15" s="4">
        <v>149</v>
      </c>
      <c r="M15" s="4">
        <v>11</v>
      </c>
      <c r="N15" s="4">
        <f t="shared" si="3"/>
        <v>-15</v>
      </c>
      <c r="O15" s="4">
        <f t="shared" si="0"/>
        <v>4</v>
      </c>
      <c r="P15" s="4">
        <f t="shared" si="0"/>
        <v>-8</v>
      </c>
      <c r="Q15" s="4">
        <f t="shared" si="0"/>
        <v>9</v>
      </c>
      <c r="R15" s="4">
        <f t="shared" si="0"/>
        <v>-7</v>
      </c>
      <c r="S15" s="4">
        <f t="shared" si="0"/>
        <v>-5</v>
      </c>
    </row>
    <row r="16" spans="1:19" s="1" customFormat="1" ht="18" customHeight="1" x14ac:dyDescent="0.2">
      <c r="A16" s="4" t="s">
        <v>8</v>
      </c>
      <c r="B16" s="4">
        <f t="shared" si="1"/>
        <v>372</v>
      </c>
      <c r="C16" s="4">
        <f t="shared" si="1"/>
        <v>23</v>
      </c>
      <c r="D16" s="4">
        <v>194</v>
      </c>
      <c r="E16" s="4">
        <v>10</v>
      </c>
      <c r="F16" s="4">
        <v>178</v>
      </c>
      <c r="G16" s="4">
        <v>13</v>
      </c>
      <c r="H16" s="4">
        <f t="shared" si="2"/>
        <v>359</v>
      </c>
      <c r="I16" s="4">
        <f t="shared" si="2"/>
        <v>18</v>
      </c>
      <c r="J16" s="4">
        <v>185</v>
      </c>
      <c r="K16" s="4">
        <v>7</v>
      </c>
      <c r="L16" s="4">
        <v>174</v>
      </c>
      <c r="M16" s="4">
        <v>11</v>
      </c>
      <c r="N16" s="4">
        <f t="shared" si="3"/>
        <v>13</v>
      </c>
      <c r="O16" s="4">
        <f t="shared" si="0"/>
        <v>5</v>
      </c>
      <c r="P16" s="4">
        <f t="shared" si="0"/>
        <v>9</v>
      </c>
      <c r="Q16" s="4">
        <f t="shared" si="0"/>
        <v>3</v>
      </c>
      <c r="R16" s="4">
        <f t="shared" si="0"/>
        <v>4</v>
      </c>
      <c r="S16" s="4">
        <f t="shared" si="0"/>
        <v>2</v>
      </c>
    </row>
    <row r="17" spans="1:19" s="1" customFormat="1" ht="18" customHeight="1" x14ac:dyDescent="0.2">
      <c r="A17" s="4" t="s">
        <v>9</v>
      </c>
      <c r="B17" s="4">
        <f t="shared" si="1"/>
        <v>497</v>
      </c>
      <c r="C17" s="4">
        <f t="shared" si="1"/>
        <v>7</v>
      </c>
      <c r="D17" s="4">
        <v>254</v>
      </c>
      <c r="E17" s="4">
        <v>5</v>
      </c>
      <c r="F17" s="4">
        <v>243</v>
      </c>
      <c r="G17" s="4">
        <v>2</v>
      </c>
      <c r="H17" s="4">
        <f t="shared" si="2"/>
        <v>528</v>
      </c>
      <c r="I17" s="4">
        <f t="shared" si="2"/>
        <v>10</v>
      </c>
      <c r="J17" s="4">
        <v>262</v>
      </c>
      <c r="K17" s="4">
        <v>3</v>
      </c>
      <c r="L17" s="4">
        <v>266</v>
      </c>
      <c r="M17" s="4">
        <v>7</v>
      </c>
      <c r="N17" s="4">
        <f t="shared" si="3"/>
        <v>-31</v>
      </c>
      <c r="O17" s="4">
        <f t="shared" si="0"/>
        <v>-3</v>
      </c>
      <c r="P17" s="4">
        <f t="shared" si="0"/>
        <v>-8</v>
      </c>
      <c r="Q17" s="4">
        <f t="shared" si="0"/>
        <v>2</v>
      </c>
      <c r="R17" s="4">
        <f t="shared" si="0"/>
        <v>-23</v>
      </c>
      <c r="S17" s="4">
        <f t="shared" si="0"/>
        <v>-5</v>
      </c>
    </row>
    <row r="18" spans="1:19" s="1" customFormat="1" ht="18" customHeight="1" x14ac:dyDescent="0.2">
      <c r="A18" s="4" t="s">
        <v>10</v>
      </c>
      <c r="B18" s="4">
        <f t="shared" si="1"/>
        <v>582</v>
      </c>
      <c r="C18" s="4">
        <f t="shared" si="1"/>
        <v>2</v>
      </c>
      <c r="D18" s="4">
        <v>291</v>
      </c>
      <c r="E18" s="4">
        <v>1</v>
      </c>
      <c r="F18" s="4">
        <v>291</v>
      </c>
      <c r="G18" s="4">
        <v>1</v>
      </c>
      <c r="H18" s="4">
        <f t="shared" si="2"/>
        <v>621</v>
      </c>
      <c r="I18" s="4">
        <f t="shared" si="2"/>
        <v>2</v>
      </c>
      <c r="J18" s="4">
        <v>315</v>
      </c>
      <c r="K18" s="4">
        <v>1</v>
      </c>
      <c r="L18" s="4">
        <v>306</v>
      </c>
      <c r="M18" s="4">
        <v>1</v>
      </c>
      <c r="N18" s="4">
        <f t="shared" si="3"/>
        <v>-39</v>
      </c>
      <c r="O18" s="4">
        <f t="shared" si="0"/>
        <v>0</v>
      </c>
      <c r="P18" s="4">
        <f t="shared" si="0"/>
        <v>-24</v>
      </c>
      <c r="Q18" s="4">
        <f t="shared" si="0"/>
        <v>0</v>
      </c>
      <c r="R18" s="4">
        <f t="shared" si="0"/>
        <v>-15</v>
      </c>
      <c r="S18" s="4">
        <f t="shared" si="0"/>
        <v>0</v>
      </c>
    </row>
    <row r="19" spans="1:19" s="1" customFormat="1" ht="18" customHeight="1" x14ac:dyDescent="0.2">
      <c r="A19" s="4" t="s">
        <v>11</v>
      </c>
      <c r="B19" s="4">
        <f t="shared" si="1"/>
        <v>670</v>
      </c>
      <c r="C19" s="4">
        <f t="shared" si="1"/>
        <v>3</v>
      </c>
      <c r="D19" s="4">
        <v>369</v>
      </c>
      <c r="E19" s="4">
        <v>1</v>
      </c>
      <c r="F19" s="4">
        <v>301</v>
      </c>
      <c r="G19" s="4">
        <v>2</v>
      </c>
      <c r="H19" s="4">
        <f t="shared" si="2"/>
        <v>702</v>
      </c>
      <c r="I19" s="4">
        <f t="shared" si="2"/>
        <v>6</v>
      </c>
      <c r="J19" s="4">
        <v>366</v>
      </c>
      <c r="K19" s="4">
        <v>1</v>
      </c>
      <c r="L19" s="4">
        <v>336</v>
      </c>
      <c r="M19" s="4">
        <v>5</v>
      </c>
      <c r="N19" s="4">
        <f t="shared" si="3"/>
        <v>-32</v>
      </c>
      <c r="O19" s="4">
        <f t="shared" si="0"/>
        <v>-3</v>
      </c>
      <c r="P19" s="4">
        <f t="shared" si="0"/>
        <v>3</v>
      </c>
      <c r="Q19" s="4">
        <f t="shared" si="0"/>
        <v>0</v>
      </c>
      <c r="R19" s="4">
        <f t="shared" si="0"/>
        <v>-35</v>
      </c>
      <c r="S19" s="4">
        <f t="shared" si="0"/>
        <v>-3</v>
      </c>
    </row>
    <row r="20" spans="1:19" s="1" customFormat="1" ht="18" customHeight="1" x14ac:dyDescent="0.2">
      <c r="A20" s="4" t="s">
        <v>12</v>
      </c>
      <c r="B20" s="4">
        <f t="shared" si="1"/>
        <v>620</v>
      </c>
      <c r="C20" s="4">
        <f t="shared" si="1"/>
        <v>3</v>
      </c>
      <c r="D20" s="4">
        <v>300</v>
      </c>
      <c r="E20" s="4">
        <v>0</v>
      </c>
      <c r="F20" s="4">
        <v>320</v>
      </c>
      <c r="G20" s="4">
        <v>3</v>
      </c>
      <c r="H20" s="4">
        <f t="shared" si="2"/>
        <v>579</v>
      </c>
      <c r="I20" s="4">
        <f t="shared" si="2"/>
        <v>2</v>
      </c>
      <c r="J20" s="4">
        <v>291</v>
      </c>
      <c r="K20" s="4">
        <v>1</v>
      </c>
      <c r="L20" s="4">
        <v>288</v>
      </c>
      <c r="M20" s="4">
        <v>1</v>
      </c>
      <c r="N20" s="4">
        <f t="shared" si="3"/>
        <v>41</v>
      </c>
      <c r="O20" s="4">
        <f t="shared" si="0"/>
        <v>1</v>
      </c>
      <c r="P20" s="4">
        <f t="shared" si="0"/>
        <v>9</v>
      </c>
      <c r="Q20" s="4">
        <f t="shared" si="0"/>
        <v>-1</v>
      </c>
      <c r="R20" s="4">
        <f t="shared" si="0"/>
        <v>32</v>
      </c>
      <c r="S20" s="4">
        <f t="shared" si="0"/>
        <v>2</v>
      </c>
    </row>
    <row r="21" spans="1:19" s="1" customFormat="1" ht="18" customHeight="1" x14ac:dyDescent="0.2">
      <c r="A21" s="4" t="s">
        <v>13</v>
      </c>
      <c r="B21" s="4">
        <f t="shared" si="1"/>
        <v>543</v>
      </c>
      <c r="C21" s="4">
        <f t="shared" si="1"/>
        <v>2</v>
      </c>
      <c r="D21" s="4">
        <v>265</v>
      </c>
      <c r="E21" s="4">
        <v>1</v>
      </c>
      <c r="F21" s="4">
        <v>278</v>
      </c>
      <c r="G21" s="4">
        <v>1</v>
      </c>
      <c r="H21" s="4">
        <f t="shared" si="2"/>
        <v>562</v>
      </c>
      <c r="I21" s="4">
        <f t="shared" si="2"/>
        <v>0</v>
      </c>
      <c r="J21" s="4">
        <v>277</v>
      </c>
      <c r="K21" s="4">
        <v>0</v>
      </c>
      <c r="L21" s="4">
        <v>285</v>
      </c>
      <c r="M21" s="4">
        <v>0</v>
      </c>
      <c r="N21" s="4">
        <f t="shared" si="3"/>
        <v>-19</v>
      </c>
      <c r="O21" s="4">
        <f t="shared" si="0"/>
        <v>2</v>
      </c>
      <c r="P21" s="4">
        <f t="shared" si="0"/>
        <v>-12</v>
      </c>
      <c r="Q21" s="4">
        <f t="shared" si="0"/>
        <v>1</v>
      </c>
      <c r="R21" s="4">
        <f t="shared" si="0"/>
        <v>-7</v>
      </c>
      <c r="S21" s="4">
        <f t="shared" si="0"/>
        <v>1</v>
      </c>
    </row>
    <row r="22" spans="1:19" s="1" customFormat="1" ht="18" customHeight="1" x14ac:dyDescent="0.2">
      <c r="A22" s="4" t="s">
        <v>14</v>
      </c>
      <c r="B22" s="4">
        <f t="shared" si="1"/>
        <v>694</v>
      </c>
      <c r="C22" s="4">
        <f t="shared" si="1"/>
        <v>0</v>
      </c>
      <c r="D22" s="4">
        <v>344</v>
      </c>
      <c r="E22" s="4">
        <v>0</v>
      </c>
      <c r="F22" s="4">
        <v>350</v>
      </c>
      <c r="G22" s="4">
        <v>0</v>
      </c>
      <c r="H22" s="4">
        <f t="shared" si="2"/>
        <v>715</v>
      </c>
      <c r="I22" s="4">
        <f t="shared" si="2"/>
        <v>0</v>
      </c>
      <c r="J22" s="4">
        <v>360</v>
      </c>
      <c r="K22" s="4">
        <v>0</v>
      </c>
      <c r="L22" s="4">
        <v>355</v>
      </c>
      <c r="M22" s="4">
        <v>0</v>
      </c>
      <c r="N22" s="4">
        <f t="shared" si="3"/>
        <v>-21</v>
      </c>
      <c r="O22" s="4">
        <f t="shared" si="0"/>
        <v>0</v>
      </c>
      <c r="P22" s="4">
        <f t="shared" si="0"/>
        <v>-16</v>
      </c>
      <c r="Q22" s="4">
        <f t="shared" si="0"/>
        <v>0</v>
      </c>
      <c r="R22" s="4">
        <f t="shared" si="0"/>
        <v>-5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829</v>
      </c>
      <c r="C23" s="4">
        <f t="shared" si="1"/>
        <v>0</v>
      </c>
      <c r="D23" s="4">
        <v>415</v>
      </c>
      <c r="E23" s="4">
        <v>0</v>
      </c>
      <c r="F23" s="4">
        <v>414</v>
      </c>
      <c r="G23" s="4">
        <v>0</v>
      </c>
      <c r="H23" s="4">
        <f t="shared" si="2"/>
        <v>878</v>
      </c>
      <c r="I23" s="4">
        <f t="shared" si="2"/>
        <v>0</v>
      </c>
      <c r="J23" s="4">
        <v>434</v>
      </c>
      <c r="K23" s="4">
        <v>0</v>
      </c>
      <c r="L23" s="4">
        <v>444</v>
      </c>
      <c r="M23" s="4">
        <v>0</v>
      </c>
      <c r="N23" s="4">
        <f t="shared" si="3"/>
        <v>-49</v>
      </c>
      <c r="O23" s="4">
        <f t="shared" si="0"/>
        <v>0</v>
      </c>
      <c r="P23" s="4">
        <f t="shared" si="0"/>
        <v>-19</v>
      </c>
      <c r="Q23" s="4">
        <f t="shared" si="0"/>
        <v>0</v>
      </c>
      <c r="R23" s="4">
        <f t="shared" si="0"/>
        <v>-30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996</v>
      </c>
      <c r="C24" s="4">
        <f t="shared" si="1"/>
        <v>0</v>
      </c>
      <c r="D24" s="4">
        <v>471</v>
      </c>
      <c r="E24" s="4">
        <v>0</v>
      </c>
      <c r="F24" s="4">
        <v>525</v>
      </c>
      <c r="G24" s="4">
        <v>0</v>
      </c>
      <c r="H24" s="4">
        <f t="shared" si="2"/>
        <v>1062</v>
      </c>
      <c r="I24" s="4">
        <f t="shared" si="2"/>
        <v>0</v>
      </c>
      <c r="J24" s="4">
        <v>494</v>
      </c>
      <c r="K24" s="4">
        <v>0</v>
      </c>
      <c r="L24" s="4">
        <v>568</v>
      </c>
      <c r="M24" s="4">
        <v>0</v>
      </c>
      <c r="N24" s="4">
        <f t="shared" si="3"/>
        <v>-66</v>
      </c>
      <c r="O24" s="4">
        <f>C24-I24</f>
        <v>0</v>
      </c>
      <c r="P24" s="4">
        <f t="shared" si="0"/>
        <v>-23</v>
      </c>
      <c r="Q24" s="4">
        <f t="shared" si="0"/>
        <v>0</v>
      </c>
      <c r="R24" s="4">
        <f t="shared" si="0"/>
        <v>-43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742</v>
      </c>
      <c r="C25" s="4">
        <f t="shared" si="1"/>
        <v>1</v>
      </c>
      <c r="D25" s="4">
        <v>324</v>
      </c>
      <c r="E25" s="4">
        <v>0</v>
      </c>
      <c r="F25" s="4">
        <v>418</v>
      </c>
      <c r="G25" s="4">
        <v>1</v>
      </c>
      <c r="H25" s="4">
        <f t="shared" si="2"/>
        <v>662</v>
      </c>
      <c r="I25" s="4">
        <f t="shared" si="2"/>
        <v>1</v>
      </c>
      <c r="J25" s="4">
        <v>301</v>
      </c>
      <c r="K25" s="4">
        <v>0</v>
      </c>
      <c r="L25" s="4">
        <v>361</v>
      </c>
      <c r="M25" s="4">
        <v>1</v>
      </c>
      <c r="N25" s="4">
        <f t="shared" si="3"/>
        <v>80</v>
      </c>
      <c r="O25" s="4">
        <f t="shared" si="3"/>
        <v>0</v>
      </c>
      <c r="P25" s="4">
        <f t="shared" si="3"/>
        <v>23</v>
      </c>
      <c r="Q25" s="4">
        <f t="shared" si="3"/>
        <v>0</v>
      </c>
      <c r="R25" s="4">
        <f t="shared" si="3"/>
        <v>57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525</v>
      </c>
      <c r="C26" s="4">
        <f t="shared" si="1"/>
        <v>0</v>
      </c>
      <c r="D26" s="4">
        <v>238</v>
      </c>
      <c r="E26" s="4">
        <v>0</v>
      </c>
      <c r="F26" s="4">
        <v>287</v>
      </c>
      <c r="G26" s="4">
        <v>0</v>
      </c>
      <c r="H26" s="4">
        <f t="shared" si="2"/>
        <v>520</v>
      </c>
      <c r="I26" s="4">
        <f t="shared" si="2"/>
        <v>0</v>
      </c>
      <c r="J26" s="4">
        <v>231</v>
      </c>
      <c r="K26" s="4">
        <v>0</v>
      </c>
      <c r="L26" s="4">
        <v>289</v>
      </c>
      <c r="M26" s="4">
        <v>0</v>
      </c>
      <c r="N26" s="4">
        <f t="shared" si="3"/>
        <v>5</v>
      </c>
      <c r="O26" s="4">
        <f t="shared" si="3"/>
        <v>0</v>
      </c>
      <c r="P26" s="4">
        <f t="shared" si="3"/>
        <v>7</v>
      </c>
      <c r="Q26" s="4">
        <f t="shared" si="3"/>
        <v>0</v>
      </c>
      <c r="R26" s="4">
        <f t="shared" si="3"/>
        <v>-2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478</v>
      </c>
      <c r="C27" s="4">
        <f t="shared" si="1"/>
        <v>0</v>
      </c>
      <c r="D27" s="4">
        <v>175</v>
      </c>
      <c r="E27" s="4">
        <v>0</v>
      </c>
      <c r="F27" s="4">
        <v>303</v>
      </c>
      <c r="G27" s="4">
        <v>0</v>
      </c>
      <c r="H27" s="4">
        <f t="shared" si="2"/>
        <v>460</v>
      </c>
      <c r="I27" s="4">
        <f t="shared" si="2"/>
        <v>0</v>
      </c>
      <c r="J27" s="4">
        <v>159</v>
      </c>
      <c r="K27" s="4">
        <v>0</v>
      </c>
      <c r="L27" s="4">
        <v>301</v>
      </c>
      <c r="M27" s="4">
        <v>0</v>
      </c>
      <c r="N27" s="4">
        <f t="shared" si="3"/>
        <v>18</v>
      </c>
      <c r="O27" s="4">
        <f t="shared" si="3"/>
        <v>0</v>
      </c>
      <c r="P27" s="4">
        <f t="shared" si="3"/>
        <v>16</v>
      </c>
      <c r="Q27" s="4">
        <f t="shared" si="3"/>
        <v>0</v>
      </c>
      <c r="R27" s="4">
        <f t="shared" si="3"/>
        <v>2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236</v>
      </c>
      <c r="C28" s="4">
        <f t="shared" si="1"/>
        <v>0</v>
      </c>
      <c r="D28" s="4">
        <v>46</v>
      </c>
      <c r="E28" s="4">
        <v>0</v>
      </c>
      <c r="F28" s="4">
        <v>190</v>
      </c>
      <c r="G28" s="4">
        <v>0</v>
      </c>
      <c r="H28" s="4">
        <f t="shared" si="2"/>
        <v>241</v>
      </c>
      <c r="I28" s="4">
        <f t="shared" si="2"/>
        <v>0</v>
      </c>
      <c r="J28" s="4">
        <v>59</v>
      </c>
      <c r="K28" s="4">
        <v>0</v>
      </c>
      <c r="L28" s="4">
        <v>182</v>
      </c>
      <c r="M28" s="4">
        <v>0</v>
      </c>
      <c r="N28" s="4">
        <f t="shared" si="3"/>
        <v>-5</v>
      </c>
      <c r="O28" s="4">
        <f t="shared" si="3"/>
        <v>0</v>
      </c>
      <c r="P28" s="4">
        <f t="shared" si="3"/>
        <v>-13</v>
      </c>
      <c r="Q28" s="4">
        <f t="shared" si="3"/>
        <v>0</v>
      </c>
      <c r="R28" s="4">
        <f t="shared" si="3"/>
        <v>8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73</v>
      </c>
      <c r="C29" s="4">
        <f t="shared" si="1"/>
        <v>0</v>
      </c>
      <c r="D29" s="4">
        <v>20</v>
      </c>
      <c r="E29" s="4">
        <v>0</v>
      </c>
      <c r="F29" s="4">
        <v>53</v>
      </c>
      <c r="G29" s="4">
        <v>0</v>
      </c>
      <c r="H29" s="4">
        <f t="shared" si="2"/>
        <v>70</v>
      </c>
      <c r="I29" s="4">
        <f t="shared" si="2"/>
        <v>0</v>
      </c>
      <c r="J29" s="4">
        <v>11</v>
      </c>
      <c r="K29" s="4">
        <v>0</v>
      </c>
      <c r="L29" s="4">
        <v>59</v>
      </c>
      <c r="M29" s="4">
        <v>0</v>
      </c>
      <c r="N29" s="4">
        <f t="shared" si="3"/>
        <v>3</v>
      </c>
      <c r="O29" s="4">
        <f t="shared" si="3"/>
        <v>0</v>
      </c>
      <c r="P29" s="4">
        <f t="shared" si="3"/>
        <v>9</v>
      </c>
      <c r="Q29" s="4">
        <f t="shared" si="3"/>
        <v>0</v>
      </c>
      <c r="R29" s="4">
        <f t="shared" si="3"/>
        <v>-6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19</v>
      </c>
      <c r="C30" s="4">
        <f>E30+G30</f>
        <v>0</v>
      </c>
      <c r="D30" s="4">
        <v>0</v>
      </c>
      <c r="E30" s="4">
        <v>0</v>
      </c>
      <c r="F30" s="4">
        <v>19</v>
      </c>
      <c r="G30" s="4">
        <v>0</v>
      </c>
      <c r="H30" s="4">
        <f t="shared" si="2"/>
        <v>10</v>
      </c>
      <c r="I30" s="4">
        <f t="shared" si="2"/>
        <v>0</v>
      </c>
      <c r="J30" s="4">
        <v>1</v>
      </c>
      <c r="K30" s="4">
        <v>0</v>
      </c>
      <c r="L30" s="4">
        <v>9</v>
      </c>
      <c r="M30" s="4">
        <v>0</v>
      </c>
      <c r="N30" s="4">
        <f t="shared" si="3"/>
        <v>9</v>
      </c>
      <c r="O30" s="4">
        <f t="shared" si="3"/>
        <v>0</v>
      </c>
      <c r="P30" s="4">
        <f t="shared" si="3"/>
        <v>-1</v>
      </c>
      <c r="Q30" s="4">
        <f t="shared" si="3"/>
        <v>0</v>
      </c>
      <c r="R30" s="4">
        <f t="shared" si="3"/>
        <v>10</v>
      </c>
      <c r="S30" s="4">
        <f t="shared" si="3"/>
        <v>0</v>
      </c>
    </row>
    <row r="31" spans="1:19" s="1" customFormat="1" ht="18" customHeight="1" thickBot="1" x14ac:dyDescent="0.25">
      <c r="A31" s="4" t="s">
        <v>36</v>
      </c>
      <c r="B31" s="4">
        <f>D31+F31</f>
        <v>4</v>
      </c>
      <c r="C31" s="4">
        <f>E31+G31</f>
        <v>3</v>
      </c>
      <c r="D31" s="4">
        <v>3</v>
      </c>
      <c r="E31" s="4">
        <v>2</v>
      </c>
      <c r="F31" s="4">
        <v>1</v>
      </c>
      <c r="G31" s="4">
        <v>1</v>
      </c>
      <c r="H31" s="4">
        <f>J31+L31</f>
        <v>4</v>
      </c>
      <c r="I31" s="4">
        <f t="shared" ref="I31" si="4">K31+M31</f>
        <v>3</v>
      </c>
      <c r="J31" s="4">
        <v>3</v>
      </c>
      <c r="K31" s="4">
        <v>2</v>
      </c>
      <c r="L31" s="4">
        <v>1</v>
      </c>
      <c r="M31" s="4">
        <v>1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1106</v>
      </c>
      <c r="C33" s="4">
        <f t="shared" ref="C33:G33" si="5">SUM(C10:C12)</f>
        <v>0</v>
      </c>
      <c r="D33" s="4">
        <f t="shared" si="5"/>
        <v>561</v>
      </c>
      <c r="E33" s="4">
        <f t="shared" si="5"/>
        <v>0</v>
      </c>
      <c r="F33" s="4">
        <f t="shared" si="5"/>
        <v>545</v>
      </c>
      <c r="G33" s="4">
        <f t="shared" si="5"/>
        <v>0</v>
      </c>
      <c r="H33" s="4">
        <f>SUM(H10:H12)</f>
        <v>1140</v>
      </c>
      <c r="I33" s="4">
        <f t="shared" ref="I33:M33" si="6">SUM(I10:I12)</f>
        <v>0</v>
      </c>
      <c r="J33" s="4">
        <f t="shared" si="6"/>
        <v>581</v>
      </c>
      <c r="K33" s="4">
        <f t="shared" si="6"/>
        <v>0</v>
      </c>
      <c r="L33" s="4">
        <f t="shared" si="6"/>
        <v>559</v>
      </c>
      <c r="M33" s="4">
        <f t="shared" si="6"/>
        <v>0</v>
      </c>
      <c r="N33" s="4">
        <f>SUM(N10:N12)</f>
        <v>-34</v>
      </c>
      <c r="O33" s="4">
        <f t="shared" ref="O33:S33" si="7">SUM(O10:O12)</f>
        <v>0</v>
      </c>
      <c r="P33" s="4">
        <f t="shared" si="7"/>
        <v>-20</v>
      </c>
      <c r="Q33" s="4">
        <f t="shared" si="7"/>
        <v>0</v>
      </c>
      <c r="R33" s="4">
        <f t="shared" si="7"/>
        <v>-14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5058</v>
      </c>
      <c r="C34" s="4">
        <f t="shared" ref="C34:G34" si="8">SUM(C13:C22)</f>
        <v>88</v>
      </c>
      <c r="D34" s="4">
        <f t="shared" si="8"/>
        <v>2578</v>
      </c>
      <c r="E34" s="4">
        <f t="shared" si="8"/>
        <v>49</v>
      </c>
      <c r="F34" s="4">
        <f t="shared" si="8"/>
        <v>2480</v>
      </c>
      <c r="G34" s="4">
        <f t="shared" si="8"/>
        <v>39</v>
      </c>
      <c r="H34" s="4">
        <f>SUM(H13:H22)</f>
        <v>5161</v>
      </c>
      <c r="I34" s="4">
        <f t="shared" ref="I34:M34" si="9">SUM(I13:I22)</f>
        <v>79</v>
      </c>
      <c r="J34" s="4">
        <f t="shared" si="9"/>
        <v>2617</v>
      </c>
      <c r="K34" s="4">
        <f t="shared" si="9"/>
        <v>35</v>
      </c>
      <c r="L34" s="4">
        <f t="shared" si="9"/>
        <v>2544</v>
      </c>
      <c r="M34" s="4">
        <f t="shared" si="9"/>
        <v>44</v>
      </c>
      <c r="N34" s="4">
        <f>SUM(N13:N22)</f>
        <v>-103</v>
      </c>
      <c r="O34" s="4">
        <f t="shared" ref="O34:S34" si="10">SUM(O13:O22)</f>
        <v>9</v>
      </c>
      <c r="P34" s="4">
        <f t="shared" si="10"/>
        <v>-39</v>
      </c>
      <c r="Q34" s="4">
        <f t="shared" si="10"/>
        <v>14</v>
      </c>
      <c r="R34" s="4">
        <f t="shared" si="10"/>
        <v>-64</v>
      </c>
      <c r="S34" s="4">
        <f t="shared" si="10"/>
        <v>-5</v>
      </c>
    </row>
    <row r="35" spans="1:19" s="1" customFormat="1" ht="18" customHeight="1" x14ac:dyDescent="0.2">
      <c r="A35" s="4" t="s">
        <v>25</v>
      </c>
      <c r="B35" s="4">
        <f>SUM(B23:B30)</f>
        <v>3898</v>
      </c>
      <c r="C35" s="4">
        <f t="shared" ref="C35:G35" si="11">SUM(C23:C30)</f>
        <v>1</v>
      </c>
      <c r="D35" s="4">
        <f t="shared" si="11"/>
        <v>1689</v>
      </c>
      <c r="E35" s="4">
        <f t="shared" si="11"/>
        <v>0</v>
      </c>
      <c r="F35" s="4">
        <f t="shared" si="11"/>
        <v>2209</v>
      </c>
      <c r="G35" s="4">
        <f t="shared" si="11"/>
        <v>1</v>
      </c>
      <c r="H35" s="4">
        <f>SUM(H23:H30)</f>
        <v>3903</v>
      </c>
      <c r="I35" s="4">
        <f t="shared" ref="I35:M35" si="12">SUM(I23:I30)</f>
        <v>1</v>
      </c>
      <c r="J35" s="4">
        <f t="shared" si="12"/>
        <v>1690</v>
      </c>
      <c r="K35" s="4">
        <f t="shared" si="12"/>
        <v>0</v>
      </c>
      <c r="L35" s="4">
        <f t="shared" si="12"/>
        <v>2213</v>
      </c>
      <c r="M35" s="4">
        <f t="shared" si="12"/>
        <v>1</v>
      </c>
      <c r="N35" s="4">
        <f>SUM(N23:N30)</f>
        <v>-5</v>
      </c>
      <c r="O35" s="4">
        <f t="shared" ref="O35:R35" si="13">SUM(O23:O30)</f>
        <v>0</v>
      </c>
      <c r="P35" s="4">
        <f t="shared" si="13"/>
        <v>-1</v>
      </c>
      <c r="Q35" s="4">
        <f t="shared" si="13"/>
        <v>0</v>
      </c>
      <c r="R35" s="4">
        <f t="shared" si="13"/>
        <v>-4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2073</v>
      </c>
      <c r="C36" s="4">
        <f t="shared" ref="C36:G36" si="14">SUM(C25:C30)</f>
        <v>1</v>
      </c>
      <c r="D36" s="4">
        <f t="shared" si="14"/>
        <v>803</v>
      </c>
      <c r="E36" s="4">
        <f t="shared" si="14"/>
        <v>0</v>
      </c>
      <c r="F36" s="4">
        <f t="shared" si="14"/>
        <v>1270</v>
      </c>
      <c r="G36" s="4">
        <f t="shared" si="14"/>
        <v>1</v>
      </c>
      <c r="H36" s="4">
        <f>SUM(H25:H30)</f>
        <v>1963</v>
      </c>
      <c r="I36" s="4">
        <f t="shared" ref="I36:M36" si="15">SUM(I25:I30)</f>
        <v>1</v>
      </c>
      <c r="J36" s="4">
        <f t="shared" si="15"/>
        <v>762</v>
      </c>
      <c r="K36" s="4">
        <f t="shared" si="15"/>
        <v>0</v>
      </c>
      <c r="L36" s="4">
        <f t="shared" si="15"/>
        <v>1201</v>
      </c>
      <c r="M36" s="4">
        <f t="shared" si="15"/>
        <v>1</v>
      </c>
      <c r="N36" s="4">
        <f>SUM(N25:N30)</f>
        <v>110</v>
      </c>
      <c r="O36" s="4">
        <f t="shared" ref="O36:S36" si="16">SUM(O25:O30)</f>
        <v>0</v>
      </c>
      <c r="P36" s="4">
        <f t="shared" si="16"/>
        <v>41</v>
      </c>
      <c r="Q36" s="4">
        <f t="shared" si="16"/>
        <v>0</v>
      </c>
      <c r="R36" s="4">
        <f t="shared" si="16"/>
        <v>69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806</v>
      </c>
      <c r="C37" s="4">
        <f t="shared" ref="C37:G37" si="17">SUM(C27:C30)</f>
        <v>0</v>
      </c>
      <c r="D37" s="4">
        <f t="shared" si="17"/>
        <v>241</v>
      </c>
      <c r="E37" s="4">
        <f t="shared" si="17"/>
        <v>0</v>
      </c>
      <c r="F37" s="4">
        <f t="shared" si="17"/>
        <v>565</v>
      </c>
      <c r="G37" s="4">
        <f t="shared" si="17"/>
        <v>0</v>
      </c>
      <c r="H37" s="4">
        <f>SUM(H27:H30)</f>
        <v>781</v>
      </c>
      <c r="I37" s="4">
        <f t="shared" ref="I37:M37" si="18">SUM(I27:I30)</f>
        <v>0</v>
      </c>
      <c r="J37" s="4">
        <f t="shared" si="18"/>
        <v>230</v>
      </c>
      <c r="K37" s="4">
        <f t="shared" si="18"/>
        <v>0</v>
      </c>
      <c r="L37" s="4">
        <f t="shared" si="18"/>
        <v>551</v>
      </c>
      <c r="M37" s="4">
        <f t="shared" si="18"/>
        <v>0</v>
      </c>
      <c r="N37" s="4">
        <f>SUM(N27:N30)</f>
        <v>25</v>
      </c>
      <c r="O37" s="4">
        <f t="shared" ref="O37:S37" si="19">SUM(O27:O30)</f>
        <v>0</v>
      </c>
      <c r="P37" s="4">
        <f t="shared" si="19"/>
        <v>11</v>
      </c>
      <c r="Q37" s="4">
        <f t="shared" si="19"/>
        <v>0</v>
      </c>
      <c r="R37" s="4">
        <f t="shared" si="19"/>
        <v>14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10.991850526734249</v>
      </c>
      <c r="C39" s="11">
        <f t="shared" ref="C39:G39" si="20">C33/(C9-C31)*100</f>
        <v>0</v>
      </c>
      <c r="D39" s="11">
        <f t="shared" si="20"/>
        <v>11.619718309859154</v>
      </c>
      <c r="E39" s="11">
        <f t="shared" si="20"/>
        <v>0</v>
      </c>
      <c r="F39" s="11">
        <f t="shared" si="20"/>
        <v>10.412686282002293</v>
      </c>
      <c r="G39" s="11">
        <f t="shared" si="20"/>
        <v>0</v>
      </c>
      <c r="H39" s="11">
        <f>H33/(H9-H31)*100</f>
        <v>11.172089376715014</v>
      </c>
      <c r="I39" s="11">
        <f t="shared" ref="I39:M39" si="21">I33/(I9-I31)*100</f>
        <v>0</v>
      </c>
      <c r="J39" s="11">
        <f t="shared" si="21"/>
        <v>11.886252045826513</v>
      </c>
      <c r="K39" s="11">
        <f t="shared" si="21"/>
        <v>0</v>
      </c>
      <c r="L39" s="11">
        <f t="shared" si="21"/>
        <v>10.515425131677954</v>
      </c>
      <c r="M39" s="11">
        <f t="shared" si="21"/>
        <v>0</v>
      </c>
      <c r="N39" s="11">
        <f>N33/(N9-N31)*100</f>
        <v>23.943661971830984</v>
      </c>
      <c r="O39" s="11">
        <f t="shared" ref="O39:S39" si="22">O33/(O9-O31)*100</f>
        <v>0</v>
      </c>
      <c r="P39" s="11">
        <f t="shared" si="22"/>
        <v>33.333333333333329</v>
      </c>
      <c r="Q39" s="11">
        <f t="shared" si="22"/>
        <v>0</v>
      </c>
      <c r="R39" s="11">
        <f t="shared" si="22"/>
        <v>17.073170731707318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50.268336314847936</v>
      </c>
      <c r="C40" s="11">
        <f t="shared" ref="C40:G40" si="23">C34/(C9-C31)*100</f>
        <v>98.876404494382015</v>
      </c>
      <c r="D40" s="11">
        <f t="shared" si="23"/>
        <v>53.396851698425849</v>
      </c>
      <c r="E40" s="11">
        <f t="shared" si="23"/>
        <v>100</v>
      </c>
      <c r="F40" s="11">
        <f t="shared" si="23"/>
        <v>47.382499044707686</v>
      </c>
      <c r="G40" s="11">
        <f t="shared" si="23"/>
        <v>97.5</v>
      </c>
      <c r="H40" s="11">
        <f>H34/(H9-H31)*100</f>
        <v>50.578204625636999</v>
      </c>
      <c r="I40" s="11">
        <f t="shared" ref="I40:M40" si="24">I34/(I9-I31)*100</f>
        <v>98.75</v>
      </c>
      <c r="J40" s="11">
        <f t="shared" si="24"/>
        <v>53.539279869067101</v>
      </c>
      <c r="K40" s="11">
        <f t="shared" si="24"/>
        <v>100</v>
      </c>
      <c r="L40" s="11">
        <f t="shared" si="24"/>
        <v>47.855530474040634</v>
      </c>
      <c r="M40" s="11">
        <f t="shared" si="24"/>
        <v>97.777777777777771</v>
      </c>
      <c r="N40" s="11">
        <f>N34/(N9-N31)*100</f>
        <v>72.535211267605632</v>
      </c>
      <c r="O40" s="11">
        <f t="shared" ref="O40:S40" si="25">O34/(O9-O31)*100</f>
        <v>100</v>
      </c>
      <c r="P40" s="11">
        <f t="shared" si="25"/>
        <v>65</v>
      </c>
      <c r="Q40" s="11">
        <f t="shared" si="25"/>
        <v>100</v>
      </c>
      <c r="R40" s="11">
        <f t="shared" si="25"/>
        <v>78.048780487804876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38.73981315841781</v>
      </c>
      <c r="C41" s="11">
        <f t="shared" ref="C41:G41" si="26">C35/(C9-C31)*100</f>
        <v>1.1235955056179776</v>
      </c>
      <c r="D41" s="11">
        <f t="shared" si="26"/>
        <v>34.983429991714999</v>
      </c>
      <c r="E41" s="11">
        <f t="shared" si="26"/>
        <v>0</v>
      </c>
      <c r="F41" s="11">
        <f t="shared" si="26"/>
        <v>42.204814673290024</v>
      </c>
      <c r="G41" s="11">
        <f t="shared" si="26"/>
        <v>2.5</v>
      </c>
      <c r="H41" s="11">
        <f>H35/(H9-H31)*100</f>
        <v>38.249705997647979</v>
      </c>
      <c r="I41" s="11">
        <f t="shared" ref="I41:M41" si="27">I35/(I9-I31)*100</f>
        <v>1.25</v>
      </c>
      <c r="J41" s="11">
        <f t="shared" si="27"/>
        <v>34.574468085106389</v>
      </c>
      <c r="K41" s="11">
        <f t="shared" si="27"/>
        <v>0</v>
      </c>
      <c r="L41" s="11">
        <f t="shared" si="27"/>
        <v>41.629044394281415</v>
      </c>
      <c r="M41" s="11">
        <f t="shared" si="27"/>
        <v>2.2222222222222223</v>
      </c>
      <c r="N41" s="11">
        <f>N35/(N9-N31)*100</f>
        <v>3.5211267605633805</v>
      </c>
      <c r="O41" s="11">
        <f t="shared" ref="O41:S41" si="28">O35/(O9-O31)*100</f>
        <v>0</v>
      </c>
      <c r="P41" s="11">
        <f t="shared" si="28"/>
        <v>1.6666666666666667</v>
      </c>
      <c r="Q41" s="11">
        <f t="shared" si="28"/>
        <v>0</v>
      </c>
      <c r="R41" s="11">
        <f t="shared" si="28"/>
        <v>4.8780487804878048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20.60226595110316</v>
      </c>
      <c r="C42" s="11">
        <f t="shared" ref="C42:F42" si="29">C36/(C9-C31)*100</f>
        <v>1.1235955056179776</v>
      </c>
      <c r="D42" s="11">
        <f t="shared" si="29"/>
        <v>16.632145816072907</v>
      </c>
      <c r="E42" s="11">
        <f t="shared" si="29"/>
        <v>0</v>
      </c>
      <c r="F42" s="11">
        <f t="shared" si="29"/>
        <v>24.264424914023692</v>
      </c>
      <c r="G42" s="11">
        <f>G36/(G9-G31)*100</f>
        <v>2.5</v>
      </c>
      <c r="H42" s="11">
        <f>H36/(H9-H31)*100</f>
        <v>19.237553900431202</v>
      </c>
      <c r="I42" s="11">
        <f t="shared" ref="I42:L42" si="30">I36/(I9-I31)*100</f>
        <v>1.25</v>
      </c>
      <c r="J42" s="11">
        <f t="shared" si="30"/>
        <v>15.589198036006547</v>
      </c>
      <c r="K42" s="11">
        <f t="shared" si="30"/>
        <v>0</v>
      </c>
      <c r="L42" s="11">
        <f t="shared" si="30"/>
        <v>22.592174567343868</v>
      </c>
      <c r="M42" s="11">
        <f>M36/(M9-M31)*100</f>
        <v>2.2222222222222223</v>
      </c>
      <c r="N42" s="11">
        <f>N36/(N9-N31)*100</f>
        <v>-77.464788732394368</v>
      </c>
      <c r="O42" s="11">
        <f t="shared" ref="O42:R42" si="31">O36/(O9-O31)*100</f>
        <v>0</v>
      </c>
      <c r="P42" s="11">
        <f t="shared" si="31"/>
        <v>-68.333333333333329</v>
      </c>
      <c r="Q42" s="11">
        <f t="shared" si="31"/>
        <v>0</v>
      </c>
      <c r="R42" s="11">
        <f t="shared" si="31"/>
        <v>-84.146341463414629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8.0103359173126609</v>
      </c>
      <c r="C43" s="11">
        <f t="shared" ref="C43:G43" si="32">C37/(C9-C31)*100</f>
        <v>0</v>
      </c>
      <c r="D43" s="11">
        <f t="shared" si="32"/>
        <v>4.9917149958574978</v>
      </c>
      <c r="E43" s="11">
        <f t="shared" si="32"/>
        <v>0</v>
      </c>
      <c r="F43" s="11">
        <f t="shared" si="32"/>
        <v>10.794803209782193</v>
      </c>
      <c r="G43" s="11">
        <f t="shared" si="32"/>
        <v>0</v>
      </c>
      <c r="H43" s="11">
        <f>H37/(H9-H31)*100</f>
        <v>7.6538612308898468</v>
      </c>
      <c r="I43" s="11">
        <f t="shared" ref="I43:M43" si="33">I37/(I9-I31)*100</f>
        <v>0</v>
      </c>
      <c r="J43" s="11">
        <f t="shared" si="33"/>
        <v>4.7054009819967266</v>
      </c>
      <c r="K43" s="11">
        <f t="shared" si="33"/>
        <v>0</v>
      </c>
      <c r="L43" s="11">
        <f t="shared" si="33"/>
        <v>10.364936042136945</v>
      </c>
      <c r="M43" s="11">
        <f t="shared" si="33"/>
        <v>0</v>
      </c>
      <c r="N43" s="11">
        <f>N37/(N9-N31)*100</f>
        <v>-17.6056338028169</v>
      </c>
      <c r="O43" s="11">
        <f t="shared" ref="O43:S43" si="34">O37/(O9-O31)*100</f>
        <v>0</v>
      </c>
      <c r="P43" s="11">
        <f t="shared" si="34"/>
        <v>-18.333333333333332</v>
      </c>
      <c r="Q43" s="11">
        <f t="shared" si="34"/>
        <v>0</v>
      </c>
      <c r="R43" s="11">
        <f t="shared" si="34"/>
        <v>-17.073170731707318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6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S44"/>
  <sheetViews>
    <sheetView view="pageBreakPreview" zoomScale="75" zoomScaleNormal="70" zoomScaleSheetLayoutView="75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59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52</v>
      </c>
    </row>
    <row r="6" spans="1:19" s="1" customFormat="1" ht="18" customHeight="1" x14ac:dyDescent="0.2">
      <c r="A6" s="2" t="s">
        <v>0</v>
      </c>
      <c r="B6" s="16" t="s">
        <v>56</v>
      </c>
      <c r="C6" s="17"/>
      <c r="D6" s="17"/>
      <c r="E6" s="17"/>
      <c r="F6" s="17"/>
      <c r="G6" s="18"/>
      <c r="H6" s="16" t="s">
        <v>57</v>
      </c>
      <c r="I6" s="17"/>
      <c r="J6" s="17"/>
      <c r="K6" s="17"/>
      <c r="L6" s="17"/>
      <c r="M6" s="18"/>
      <c r="N6" s="16" t="s">
        <v>58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31</v>
      </c>
      <c r="C7" s="15"/>
      <c r="D7" s="14" t="s">
        <v>32</v>
      </c>
      <c r="E7" s="15"/>
      <c r="F7" s="14" t="s">
        <v>33</v>
      </c>
      <c r="G7" s="15"/>
      <c r="H7" s="14" t="s">
        <v>31</v>
      </c>
      <c r="I7" s="15"/>
      <c r="J7" s="14" t="s">
        <v>32</v>
      </c>
      <c r="K7" s="15"/>
      <c r="L7" s="14" t="s">
        <v>33</v>
      </c>
      <c r="M7" s="15"/>
      <c r="N7" s="14" t="s">
        <v>31</v>
      </c>
      <c r="O7" s="15"/>
      <c r="P7" s="14" t="s">
        <v>32</v>
      </c>
      <c r="Q7" s="15"/>
      <c r="R7" s="14" t="s">
        <v>33</v>
      </c>
      <c r="S7" s="15"/>
    </row>
    <row r="8" spans="1:19" s="1" customFormat="1" ht="18" customHeight="1" x14ac:dyDescent="0.2">
      <c r="A8" s="3"/>
      <c r="B8" s="8"/>
      <c r="C8" s="9" t="s">
        <v>35</v>
      </c>
      <c r="D8" s="8"/>
      <c r="E8" s="9" t="s">
        <v>35</v>
      </c>
      <c r="F8" s="8"/>
      <c r="G8" s="9" t="s">
        <v>35</v>
      </c>
      <c r="H8" s="8"/>
      <c r="I8" s="9" t="s">
        <v>35</v>
      </c>
      <c r="J8" s="8"/>
      <c r="K8" s="9" t="s">
        <v>35</v>
      </c>
      <c r="L8" s="8"/>
      <c r="M8" s="9" t="s">
        <v>35</v>
      </c>
      <c r="N8" s="8"/>
      <c r="O8" s="9" t="s">
        <v>35</v>
      </c>
      <c r="P8" s="8"/>
      <c r="Q8" s="9" t="s">
        <v>35</v>
      </c>
      <c r="R8" s="8"/>
      <c r="S8" s="9" t="s">
        <v>35</v>
      </c>
    </row>
    <row r="9" spans="1:19" s="1" customFormat="1" ht="18" customHeight="1" x14ac:dyDescent="0.2">
      <c r="A9" s="4" t="s">
        <v>1</v>
      </c>
      <c r="B9" s="4">
        <f>D9+F9</f>
        <v>10354</v>
      </c>
      <c r="C9" s="4">
        <f>E9+G9</f>
        <v>56</v>
      </c>
      <c r="D9" s="4">
        <f>SUM(D10:D31)</f>
        <v>4911</v>
      </c>
      <c r="E9" s="4">
        <f>SUM(E10:E31)</f>
        <v>22</v>
      </c>
      <c r="F9" s="4">
        <f>SUM(F10:F31)</f>
        <v>5443</v>
      </c>
      <c r="G9" s="4">
        <f>SUM(G10:G31)</f>
        <v>34</v>
      </c>
      <c r="H9" s="4">
        <f>J9+L9</f>
        <v>10590</v>
      </c>
      <c r="I9" s="4">
        <f>K9+M9</f>
        <v>58</v>
      </c>
      <c r="J9" s="4">
        <f>SUM(J10:J31)</f>
        <v>5016</v>
      </c>
      <c r="K9" s="4">
        <f>SUM(K10:K31)</f>
        <v>20</v>
      </c>
      <c r="L9" s="4">
        <f>SUM(L10:L31)</f>
        <v>5574</v>
      </c>
      <c r="M9" s="4">
        <f>SUM(M10:M31)</f>
        <v>38</v>
      </c>
      <c r="N9" s="4">
        <f>B9-H9</f>
        <v>-236</v>
      </c>
      <c r="O9" s="4">
        <f t="shared" ref="O9:S24" si="0">C9-I9</f>
        <v>-2</v>
      </c>
      <c r="P9" s="4">
        <f t="shared" si="0"/>
        <v>-105</v>
      </c>
      <c r="Q9" s="4">
        <f t="shared" si="0"/>
        <v>2</v>
      </c>
      <c r="R9" s="4">
        <f t="shared" si="0"/>
        <v>-131</v>
      </c>
      <c r="S9" s="4">
        <f t="shared" si="0"/>
        <v>-4</v>
      </c>
    </row>
    <row r="10" spans="1:19" s="1" customFormat="1" ht="18" customHeight="1" x14ac:dyDescent="0.2">
      <c r="A10" s="4" t="s">
        <v>2</v>
      </c>
      <c r="B10" s="4">
        <f t="shared" ref="B10:C30" si="1">D10+F10</f>
        <v>339</v>
      </c>
      <c r="C10" s="4">
        <f t="shared" si="1"/>
        <v>0</v>
      </c>
      <c r="D10" s="4">
        <v>174</v>
      </c>
      <c r="E10" s="4">
        <v>0</v>
      </c>
      <c r="F10" s="4">
        <v>165</v>
      </c>
      <c r="G10" s="4">
        <v>0</v>
      </c>
      <c r="H10" s="4">
        <f t="shared" ref="H10:I30" si="2">J10+L10</f>
        <v>377</v>
      </c>
      <c r="I10" s="4">
        <f t="shared" si="2"/>
        <v>0</v>
      </c>
      <c r="J10" s="4">
        <v>187</v>
      </c>
      <c r="K10" s="4">
        <v>0</v>
      </c>
      <c r="L10" s="4">
        <v>190</v>
      </c>
      <c r="M10" s="4">
        <v>0</v>
      </c>
      <c r="N10" s="4">
        <f t="shared" ref="N10:S31" si="3">B10-H10</f>
        <v>-38</v>
      </c>
      <c r="O10" s="4">
        <f t="shared" si="0"/>
        <v>0</v>
      </c>
      <c r="P10" s="4">
        <f t="shared" si="0"/>
        <v>-13</v>
      </c>
      <c r="Q10" s="4">
        <f t="shared" si="0"/>
        <v>0</v>
      </c>
      <c r="R10" s="4">
        <f t="shared" si="0"/>
        <v>-25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416</v>
      </c>
      <c r="C11" s="4">
        <f t="shared" si="1"/>
        <v>1</v>
      </c>
      <c r="D11" s="4">
        <v>200</v>
      </c>
      <c r="E11" s="4">
        <v>0</v>
      </c>
      <c r="F11" s="4">
        <v>216</v>
      </c>
      <c r="G11" s="4">
        <v>1</v>
      </c>
      <c r="H11" s="4">
        <f t="shared" si="2"/>
        <v>413</v>
      </c>
      <c r="I11" s="4">
        <f t="shared" si="2"/>
        <v>1</v>
      </c>
      <c r="J11" s="4">
        <v>212</v>
      </c>
      <c r="K11" s="4">
        <v>0</v>
      </c>
      <c r="L11" s="4">
        <v>201</v>
      </c>
      <c r="M11" s="4">
        <v>1</v>
      </c>
      <c r="N11" s="4">
        <f t="shared" si="3"/>
        <v>3</v>
      </c>
      <c r="O11" s="4">
        <f t="shared" si="0"/>
        <v>0</v>
      </c>
      <c r="P11" s="4">
        <f t="shared" si="0"/>
        <v>-12</v>
      </c>
      <c r="Q11" s="4">
        <f t="shared" si="0"/>
        <v>0</v>
      </c>
      <c r="R11" s="4">
        <f t="shared" si="0"/>
        <v>15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452</v>
      </c>
      <c r="C12" s="4">
        <f t="shared" si="1"/>
        <v>0</v>
      </c>
      <c r="D12" s="4">
        <v>228</v>
      </c>
      <c r="E12" s="4">
        <v>0</v>
      </c>
      <c r="F12" s="4">
        <v>224</v>
      </c>
      <c r="G12" s="4">
        <v>0</v>
      </c>
      <c r="H12" s="4">
        <f t="shared" si="2"/>
        <v>469</v>
      </c>
      <c r="I12" s="4">
        <f t="shared" si="2"/>
        <v>0</v>
      </c>
      <c r="J12" s="4">
        <v>217</v>
      </c>
      <c r="K12" s="4">
        <v>0</v>
      </c>
      <c r="L12" s="4">
        <v>252</v>
      </c>
      <c r="M12" s="4">
        <v>0</v>
      </c>
      <c r="N12" s="4">
        <f t="shared" si="3"/>
        <v>-17</v>
      </c>
      <c r="O12" s="4">
        <f t="shared" si="0"/>
        <v>0</v>
      </c>
      <c r="P12" s="4">
        <f t="shared" si="0"/>
        <v>11</v>
      </c>
      <c r="Q12" s="4">
        <f t="shared" si="0"/>
        <v>0</v>
      </c>
      <c r="R12" s="4">
        <f t="shared" si="0"/>
        <v>-28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408</v>
      </c>
      <c r="C13" s="4">
        <f t="shared" si="1"/>
        <v>0</v>
      </c>
      <c r="D13" s="4">
        <v>202</v>
      </c>
      <c r="E13" s="4">
        <v>0</v>
      </c>
      <c r="F13" s="4">
        <v>206</v>
      </c>
      <c r="G13" s="4">
        <v>0</v>
      </c>
      <c r="H13" s="4">
        <f t="shared" si="2"/>
        <v>416</v>
      </c>
      <c r="I13" s="4">
        <f t="shared" si="2"/>
        <v>0</v>
      </c>
      <c r="J13" s="4">
        <v>225</v>
      </c>
      <c r="K13" s="4">
        <v>0</v>
      </c>
      <c r="L13" s="4">
        <v>191</v>
      </c>
      <c r="M13" s="4">
        <v>0</v>
      </c>
      <c r="N13" s="4">
        <f t="shared" si="3"/>
        <v>-8</v>
      </c>
      <c r="O13" s="4">
        <f t="shared" si="0"/>
        <v>0</v>
      </c>
      <c r="P13" s="4">
        <f t="shared" si="0"/>
        <v>-23</v>
      </c>
      <c r="Q13" s="4">
        <f t="shared" si="0"/>
        <v>0</v>
      </c>
      <c r="R13" s="4">
        <f t="shared" si="0"/>
        <v>15</v>
      </c>
      <c r="S13" s="4">
        <f t="shared" si="0"/>
        <v>0</v>
      </c>
    </row>
    <row r="14" spans="1:19" s="1" customFormat="1" ht="18" customHeight="1" x14ac:dyDescent="0.2">
      <c r="A14" s="4" t="s">
        <v>6</v>
      </c>
      <c r="B14" s="4">
        <f t="shared" si="1"/>
        <v>261</v>
      </c>
      <c r="C14" s="4">
        <f t="shared" si="1"/>
        <v>1</v>
      </c>
      <c r="D14" s="4">
        <v>150</v>
      </c>
      <c r="E14" s="4">
        <v>1</v>
      </c>
      <c r="F14" s="4">
        <v>111</v>
      </c>
      <c r="G14" s="4">
        <v>0</v>
      </c>
      <c r="H14" s="4">
        <f t="shared" si="2"/>
        <v>248</v>
      </c>
      <c r="I14" s="4">
        <f t="shared" si="2"/>
        <v>1</v>
      </c>
      <c r="J14" s="4">
        <v>129</v>
      </c>
      <c r="K14" s="4">
        <v>1</v>
      </c>
      <c r="L14" s="4">
        <v>119</v>
      </c>
      <c r="M14" s="4">
        <v>0</v>
      </c>
      <c r="N14" s="4">
        <f t="shared" si="3"/>
        <v>13</v>
      </c>
      <c r="O14" s="4">
        <f t="shared" si="0"/>
        <v>0</v>
      </c>
      <c r="P14" s="4">
        <f t="shared" si="0"/>
        <v>21</v>
      </c>
      <c r="Q14" s="4">
        <f t="shared" si="0"/>
        <v>0</v>
      </c>
      <c r="R14" s="4">
        <f t="shared" si="0"/>
        <v>-8</v>
      </c>
      <c r="S14" s="4">
        <f t="shared" si="0"/>
        <v>0</v>
      </c>
    </row>
    <row r="15" spans="1:19" s="1" customFormat="1" ht="18" customHeight="1" x14ac:dyDescent="0.2">
      <c r="A15" s="4" t="s">
        <v>7</v>
      </c>
      <c r="B15" s="4">
        <f t="shared" si="1"/>
        <v>281</v>
      </c>
      <c r="C15" s="4">
        <f t="shared" si="1"/>
        <v>4</v>
      </c>
      <c r="D15" s="4">
        <v>150</v>
      </c>
      <c r="E15" s="4">
        <v>3</v>
      </c>
      <c r="F15" s="4">
        <v>131</v>
      </c>
      <c r="G15" s="4">
        <v>1</v>
      </c>
      <c r="H15" s="4">
        <f t="shared" si="2"/>
        <v>318</v>
      </c>
      <c r="I15" s="4">
        <f t="shared" si="2"/>
        <v>2</v>
      </c>
      <c r="J15" s="4">
        <v>161</v>
      </c>
      <c r="K15" s="4">
        <v>1</v>
      </c>
      <c r="L15" s="4">
        <v>157</v>
      </c>
      <c r="M15" s="4">
        <v>1</v>
      </c>
      <c r="N15" s="4">
        <f t="shared" si="3"/>
        <v>-37</v>
      </c>
      <c r="O15" s="4">
        <f t="shared" si="0"/>
        <v>2</v>
      </c>
      <c r="P15" s="4">
        <f t="shared" si="0"/>
        <v>-11</v>
      </c>
      <c r="Q15" s="4">
        <f t="shared" si="0"/>
        <v>2</v>
      </c>
      <c r="R15" s="4">
        <f t="shared" si="0"/>
        <v>-26</v>
      </c>
      <c r="S15" s="4">
        <f t="shared" si="0"/>
        <v>0</v>
      </c>
    </row>
    <row r="16" spans="1:19" s="1" customFormat="1" ht="18" customHeight="1" x14ac:dyDescent="0.2">
      <c r="A16" s="4" t="s">
        <v>8</v>
      </c>
      <c r="B16" s="4">
        <f t="shared" si="1"/>
        <v>356</v>
      </c>
      <c r="C16" s="4">
        <f t="shared" si="1"/>
        <v>3</v>
      </c>
      <c r="D16" s="4">
        <v>187</v>
      </c>
      <c r="E16" s="4">
        <v>2</v>
      </c>
      <c r="F16" s="4">
        <v>169</v>
      </c>
      <c r="G16" s="4">
        <v>1</v>
      </c>
      <c r="H16" s="4">
        <f t="shared" si="2"/>
        <v>402</v>
      </c>
      <c r="I16" s="4">
        <f t="shared" si="2"/>
        <v>1</v>
      </c>
      <c r="J16" s="4">
        <v>216</v>
      </c>
      <c r="K16" s="4">
        <v>1</v>
      </c>
      <c r="L16" s="4">
        <v>186</v>
      </c>
      <c r="M16" s="4">
        <v>0</v>
      </c>
      <c r="N16" s="4">
        <f t="shared" si="3"/>
        <v>-46</v>
      </c>
      <c r="O16" s="4">
        <f t="shared" si="0"/>
        <v>2</v>
      </c>
      <c r="P16" s="4">
        <f t="shared" si="0"/>
        <v>-29</v>
      </c>
      <c r="Q16" s="4">
        <f t="shared" si="0"/>
        <v>1</v>
      </c>
      <c r="R16" s="4">
        <f t="shared" si="0"/>
        <v>-17</v>
      </c>
      <c r="S16" s="4">
        <f t="shared" si="0"/>
        <v>1</v>
      </c>
    </row>
    <row r="17" spans="1:19" s="1" customFormat="1" ht="18" customHeight="1" x14ac:dyDescent="0.2">
      <c r="A17" s="4" t="s">
        <v>9</v>
      </c>
      <c r="B17" s="4">
        <f t="shared" si="1"/>
        <v>528</v>
      </c>
      <c r="C17" s="4">
        <f t="shared" si="1"/>
        <v>2</v>
      </c>
      <c r="D17" s="4">
        <v>259</v>
      </c>
      <c r="E17" s="4">
        <v>1</v>
      </c>
      <c r="F17" s="4">
        <v>269</v>
      </c>
      <c r="G17" s="4">
        <v>1</v>
      </c>
      <c r="H17" s="4">
        <f t="shared" si="2"/>
        <v>568</v>
      </c>
      <c r="I17" s="4">
        <f t="shared" si="2"/>
        <v>8</v>
      </c>
      <c r="J17" s="4">
        <v>281</v>
      </c>
      <c r="K17" s="4">
        <v>3</v>
      </c>
      <c r="L17" s="4">
        <v>287</v>
      </c>
      <c r="M17" s="4">
        <v>5</v>
      </c>
      <c r="N17" s="4">
        <f t="shared" si="3"/>
        <v>-40</v>
      </c>
      <c r="O17" s="4">
        <f t="shared" si="0"/>
        <v>-6</v>
      </c>
      <c r="P17" s="4">
        <f t="shared" si="0"/>
        <v>-22</v>
      </c>
      <c r="Q17" s="4">
        <f t="shared" si="0"/>
        <v>-2</v>
      </c>
      <c r="R17" s="4">
        <f t="shared" si="0"/>
        <v>-18</v>
      </c>
      <c r="S17" s="4">
        <f t="shared" si="0"/>
        <v>-4</v>
      </c>
    </row>
    <row r="18" spans="1:19" s="1" customFormat="1" ht="18" customHeight="1" x14ac:dyDescent="0.2">
      <c r="A18" s="4" t="s">
        <v>10</v>
      </c>
      <c r="B18" s="4">
        <f t="shared" si="1"/>
        <v>577</v>
      </c>
      <c r="C18" s="4">
        <f t="shared" si="1"/>
        <v>13</v>
      </c>
      <c r="D18" s="4">
        <v>301</v>
      </c>
      <c r="E18" s="4">
        <v>4</v>
      </c>
      <c r="F18" s="4">
        <v>276</v>
      </c>
      <c r="G18" s="4">
        <v>9</v>
      </c>
      <c r="H18" s="4">
        <f t="shared" si="2"/>
        <v>559</v>
      </c>
      <c r="I18" s="4">
        <f t="shared" si="2"/>
        <v>11</v>
      </c>
      <c r="J18" s="4">
        <v>302</v>
      </c>
      <c r="K18" s="4">
        <v>2</v>
      </c>
      <c r="L18" s="4">
        <v>257</v>
      </c>
      <c r="M18" s="4">
        <v>9</v>
      </c>
      <c r="N18" s="4">
        <f t="shared" si="3"/>
        <v>18</v>
      </c>
      <c r="O18" s="4">
        <f t="shared" si="0"/>
        <v>2</v>
      </c>
      <c r="P18" s="4">
        <f t="shared" si="0"/>
        <v>-1</v>
      </c>
      <c r="Q18" s="4">
        <f t="shared" si="0"/>
        <v>2</v>
      </c>
      <c r="R18" s="4">
        <f t="shared" si="0"/>
        <v>19</v>
      </c>
      <c r="S18" s="4">
        <f t="shared" si="0"/>
        <v>0</v>
      </c>
    </row>
    <row r="19" spans="1:19" s="1" customFormat="1" ht="18" customHeight="1" x14ac:dyDescent="0.2">
      <c r="A19" s="4" t="s">
        <v>11</v>
      </c>
      <c r="B19" s="4">
        <f t="shared" si="1"/>
        <v>587</v>
      </c>
      <c r="C19" s="4">
        <f t="shared" si="1"/>
        <v>4</v>
      </c>
      <c r="D19" s="4">
        <v>297</v>
      </c>
      <c r="E19" s="4">
        <v>2</v>
      </c>
      <c r="F19" s="4">
        <v>290</v>
      </c>
      <c r="G19" s="4">
        <v>2</v>
      </c>
      <c r="H19" s="4">
        <f t="shared" si="2"/>
        <v>588</v>
      </c>
      <c r="I19" s="4">
        <f t="shared" si="2"/>
        <v>5</v>
      </c>
      <c r="J19" s="4">
        <v>294</v>
      </c>
      <c r="K19" s="4">
        <v>3</v>
      </c>
      <c r="L19" s="4">
        <v>294</v>
      </c>
      <c r="M19" s="4">
        <v>2</v>
      </c>
      <c r="N19" s="4">
        <f t="shared" si="3"/>
        <v>-1</v>
      </c>
      <c r="O19" s="4">
        <f t="shared" si="0"/>
        <v>-1</v>
      </c>
      <c r="P19" s="4">
        <f t="shared" si="0"/>
        <v>3</v>
      </c>
      <c r="Q19" s="4">
        <f t="shared" si="0"/>
        <v>-1</v>
      </c>
      <c r="R19" s="4">
        <f t="shared" si="0"/>
        <v>-4</v>
      </c>
      <c r="S19" s="4">
        <f t="shared" si="0"/>
        <v>0</v>
      </c>
    </row>
    <row r="20" spans="1:19" s="1" customFormat="1" ht="18" customHeight="1" x14ac:dyDescent="0.2">
      <c r="A20" s="4" t="s">
        <v>12</v>
      </c>
      <c r="B20" s="4">
        <f t="shared" si="1"/>
        <v>553</v>
      </c>
      <c r="C20" s="4">
        <f t="shared" si="1"/>
        <v>6</v>
      </c>
      <c r="D20" s="4">
        <v>279</v>
      </c>
      <c r="E20" s="4">
        <v>2</v>
      </c>
      <c r="F20" s="4">
        <v>274</v>
      </c>
      <c r="G20" s="4">
        <v>4</v>
      </c>
      <c r="H20" s="4">
        <f t="shared" si="2"/>
        <v>549</v>
      </c>
      <c r="I20" s="4">
        <f t="shared" si="2"/>
        <v>7</v>
      </c>
      <c r="J20" s="4">
        <v>280</v>
      </c>
      <c r="K20" s="4">
        <v>1</v>
      </c>
      <c r="L20" s="4">
        <v>269</v>
      </c>
      <c r="M20" s="4">
        <v>6</v>
      </c>
      <c r="N20" s="4">
        <f t="shared" si="3"/>
        <v>4</v>
      </c>
      <c r="O20" s="4">
        <f t="shared" si="0"/>
        <v>-1</v>
      </c>
      <c r="P20" s="4">
        <f t="shared" si="0"/>
        <v>-1</v>
      </c>
      <c r="Q20" s="4">
        <f t="shared" si="0"/>
        <v>1</v>
      </c>
      <c r="R20" s="4">
        <f t="shared" si="0"/>
        <v>5</v>
      </c>
      <c r="S20" s="4">
        <f t="shared" si="0"/>
        <v>-2</v>
      </c>
    </row>
    <row r="21" spans="1:19" s="1" customFormat="1" ht="18" customHeight="1" x14ac:dyDescent="0.2">
      <c r="A21" s="4" t="s">
        <v>13</v>
      </c>
      <c r="B21" s="4">
        <f t="shared" si="1"/>
        <v>546</v>
      </c>
      <c r="C21" s="4">
        <f t="shared" si="1"/>
        <v>2</v>
      </c>
      <c r="D21" s="4">
        <v>267</v>
      </c>
      <c r="E21" s="4">
        <v>0</v>
      </c>
      <c r="F21" s="4">
        <v>279</v>
      </c>
      <c r="G21" s="4">
        <v>2</v>
      </c>
      <c r="H21" s="4">
        <f t="shared" si="2"/>
        <v>580</v>
      </c>
      <c r="I21" s="4">
        <f t="shared" si="2"/>
        <v>0</v>
      </c>
      <c r="J21" s="4">
        <v>268</v>
      </c>
      <c r="K21" s="4">
        <v>0</v>
      </c>
      <c r="L21" s="4">
        <v>312</v>
      </c>
      <c r="M21" s="4">
        <v>0</v>
      </c>
      <c r="N21" s="4">
        <f t="shared" si="3"/>
        <v>-34</v>
      </c>
      <c r="O21" s="4">
        <f t="shared" si="0"/>
        <v>2</v>
      </c>
      <c r="P21" s="4">
        <f t="shared" si="0"/>
        <v>-1</v>
      </c>
      <c r="Q21" s="4">
        <f t="shared" si="0"/>
        <v>0</v>
      </c>
      <c r="R21" s="4">
        <f t="shared" si="0"/>
        <v>-33</v>
      </c>
      <c r="S21" s="4">
        <f t="shared" si="0"/>
        <v>2</v>
      </c>
    </row>
    <row r="22" spans="1:19" s="1" customFormat="1" ht="18" customHeight="1" x14ac:dyDescent="0.2">
      <c r="A22" s="4" t="s">
        <v>14</v>
      </c>
      <c r="B22" s="4">
        <f t="shared" si="1"/>
        <v>774</v>
      </c>
      <c r="C22" s="4">
        <f t="shared" si="1"/>
        <v>2</v>
      </c>
      <c r="D22" s="4">
        <v>363</v>
      </c>
      <c r="E22" s="4">
        <v>0</v>
      </c>
      <c r="F22" s="4">
        <v>411</v>
      </c>
      <c r="G22" s="4">
        <v>2</v>
      </c>
      <c r="H22" s="4">
        <f t="shared" si="2"/>
        <v>779</v>
      </c>
      <c r="I22" s="4">
        <f t="shared" si="2"/>
        <v>3</v>
      </c>
      <c r="J22" s="4">
        <v>372</v>
      </c>
      <c r="K22" s="4">
        <v>0</v>
      </c>
      <c r="L22" s="4">
        <v>407</v>
      </c>
      <c r="M22" s="4">
        <v>3</v>
      </c>
      <c r="N22" s="4">
        <f t="shared" si="3"/>
        <v>-5</v>
      </c>
      <c r="O22" s="4">
        <f t="shared" si="0"/>
        <v>-1</v>
      </c>
      <c r="P22" s="4">
        <f t="shared" si="0"/>
        <v>-9</v>
      </c>
      <c r="Q22" s="4">
        <f t="shared" si="0"/>
        <v>0</v>
      </c>
      <c r="R22" s="4">
        <f t="shared" si="0"/>
        <v>4</v>
      </c>
      <c r="S22" s="4">
        <f t="shared" si="0"/>
        <v>-1</v>
      </c>
    </row>
    <row r="23" spans="1:19" s="1" customFormat="1" ht="18" customHeight="1" x14ac:dyDescent="0.2">
      <c r="A23" s="4" t="s">
        <v>15</v>
      </c>
      <c r="B23" s="4">
        <f t="shared" si="1"/>
        <v>930</v>
      </c>
      <c r="C23" s="4">
        <f t="shared" si="1"/>
        <v>1</v>
      </c>
      <c r="D23" s="4">
        <v>462</v>
      </c>
      <c r="E23" s="4">
        <v>0</v>
      </c>
      <c r="F23" s="4">
        <v>468</v>
      </c>
      <c r="G23" s="4">
        <v>1</v>
      </c>
      <c r="H23" s="4">
        <f t="shared" si="2"/>
        <v>991</v>
      </c>
      <c r="I23" s="4">
        <f t="shared" si="2"/>
        <v>2</v>
      </c>
      <c r="J23" s="4">
        <v>501</v>
      </c>
      <c r="K23" s="4">
        <v>1</v>
      </c>
      <c r="L23" s="4">
        <v>490</v>
      </c>
      <c r="M23" s="4">
        <v>1</v>
      </c>
      <c r="N23" s="4">
        <f t="shared" si="3"/>
        <v>-61</v>
      </c>
      <c r="O23" s="4">
        <f t="shared" si="0"/>
        <v>-1</v>
      </c>
      <c r="P23" s="4">
        <f t="shared" si="0"/>
        <v>-39</v>
      </c>
      <c r="Q23" s="4">
        <f t="shared" si="0"/>
        <v>-1</v>
      </c>
      <c r="R23" s="4">
        <f t="shared" si="0"/>
        <v>-22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1051</v>
      </c>
      <c r="C24" s="4">
        <f t="shared" si="1"/>
        <v>2</v>
      </c>
      <c r="D24" s="4">
        <v>518</v>
      </c>
      <c r="E24" s="4">
        <v>2</v>
      </c>
      <c r="F24" s="4">
        <v>533</v>
      </c>
      <c r="G24" s="4">
        <v>0</v>
      </c>
      <c r="H24" s="4">
        <f t="shared" si="2"/>
        <v>1069</v>
      </c>
      <c r="I24" s="4">
        <f t="shared" si="2"/>
        <v>2</v>
      </c>
      <c r="J24" s="4">
        <v>530</v>
      </c>
      <c r="K24" s="4">
        <v>2</v>
      </c>
      <c r="L24" s="4">
        <v>539</v>
      </c>
      <c r="M24" s="4">
        <v>0</v>
      </c>
      <c r="N24" s="4">
        <f t="shared" si="3"/>
        <v>-18</v>
      </c>
      <c r="O24" s="4">
        <f>C24-I24</f>
        <v>0</v>
      </c>
      <c r="P24" s="4">
        <f t="shared" si="0"/>
        <v>-12</v>
      </c>
      <c r="Q24" s="4">
        <f t="shared" si="0"/>
        <v>0</v>
      </c>
      <c r="R24" s="4">
        <f t="shared" si="0"/>
        <v>-6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733</v>
      </c>
      <c r="C25" s="4">
        <f t="shared" si="1"/>
        <v>1</v>
      </c>
      <c r="D25" s="4">
        <v>339</v>
      </c>
      <c r="E25" s="4">
        <v>1</v>
      </c>
      <c r="F25" s="4">
        <v>394</v>
      </c>
      <c r="G25" s="4">
        <v>0</v>
      </c>
      <c r="H25" s="4">
        <f t="shared" si="2"/>
        <v>676</v>
      </c>
      <c r="I25" s="4">
        <f t="shared" si="2"/>
        <v>1</v>
      </c>
      <c r="J25" s="4">
        <v>309</v>
      </c>
      <c r="K25" s="4">
        <v>1</v>
      </c>
      <c r="L25" s="4">
        <v>367</v>
      </c>
      <c r="M25" s="4">
        <v>0</v>
      </c>
      <c r="N25" s="4">
        <f t="shared" si="3"/>
        <v>57</v>
      </c>
      <c r="O25" s="4">
        <f t="shared" si="3"/>
        <v>0</v>
      </c>
      <c r="P25" s="4">
        <f t="shared" si="3"/>
        <v>30</v>
      </c>
      <c r="Q25" s="4">
        <f t="shared" si="3"/>
        <v>0</v>
      </c>
      <c r="R25" s="4">
        <f t="shared" si="3"/>
        <v>27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548</v>
      </c>
      <c r="C26" s="4">
        <f t="shared" si="1"/>
        <v>0</v>
      </c>
      <c r="D26" s="4">
        <v>243</v>
      </c>
      <c r="E26" s="4">
        <v>0</v>
      </c>
      <c r="F26" s="4">
        <v>305</v>
      </c>
      <c r="G26" s="4">
        <v>0</v>
      </c>
      <c r="H26" s="4">
        <f t="shared" si="2"/>
        <v>589</v>
      </c>
      <c r="I26" s="4">
        <f t="shared" si="2"/>
        <v>0</v>
      </c>
      <c r="J26" s="4">
        <v>244</v>
      </c>
      <c r="K26" s="4">
        <v>0</v>
      </c>
      <c r="L26" s="4">
        <v>345</v>
      </c>
      <c r="M26" s="4">
        <v>0</v>
      </c>
      <c r="N26" s="4">
        <f t="shared" si="3"/>
        <v>-41</v>
      </c>
      <c r="O26" s="4">
        <f t="shared" si="3"/>
        <v>0</v>
      </c>
      <c r="P26" s="4">
        <f t="shared" si="3"/>
        <v>-1</v>
      </c>
      <c r="Q26" s="4">
        <f t="shared" si="3"/>
        <v>0</v>
      </c>
      <c r="R26" s="4">
        <f t="shared" si="3"/>
        <v>-40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502</v>
      </c>
      <c r="C27" s="4">
        <f t="shared" si="1"/>
        <v>0</v>
      </c>
      <c r="D27" s="4">
        <v>163</v>
      </c>
      <c r="E27" s="4">
        <v>0</v>
      </c>
      <c r="F27" s="4">
        <v>339</v>
      </c>
      <c r="G27" s="4">
        <v>0</v>
      </c>
      <c r="H27" s="4">
        <f t="shared" si="2"/>
        <v>503</v>
      </c>
      <c r="I27" s="4">
        <f t="shared" si="2"/>
        <v>0</v>
      </c>
      <c r="J27" s="4">
        <v>161</v>
      </c>
      <c r="K27" s="4">
        <v>0</v>
      </c>
      <c r="L27" s="4">
        <v>342</v>
      </c>
      <c r="M27" s="4">
        <v>0</v>
      </c>
      <c r="N27" s="4">
        <f t="shared" si="3"/>
        <v>-1</v>
      </c>
      <c r="O27" s="4">
        <f t="shared" si="3"/>
        <v>0</v>
      </c>
      <c r="P27" s="4">
        <f t="shared" si="3"/>
        <v>2</v>
      </c>
      <c r="Q27" s="4">
        <f t="shared" si="3"/>
        <v>0</v>
      </c>
      <c r="R27" s="4">
        <f t="shared" si="3"/>
        <v>-3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325</v>
      </c>
      <c r="C28" s="4">
        <f t="shared" si="1"/>
        <v>1</v>
      </c>
      <c r="D28" s="4">
        <v>87</v>
      </c>
      <c r="E28" s="4">
        <v>0</v>
      </c>
      <c r="F28" s="4">
        <v>238</v>
      </c>
      <c r="G28" s="4">
        <v>1</v>
      </c>
      <c r="H28" s="4">
        <f t="shared" si="2"/>
        <v>338</v>
      </c>
      <c r="I28" s="4">
        <f t="shared" si="2"/>
        <v>1</v>
      </c>
      <c r="J28" s="4">
        <v>91</v>
      </c>
      <c r="K28" s="4">
        <v>0</v>
      </c>
      <c r="L28" s="4">
        <v>247</v>
      </c>
      <c r="M28" s="4">
        <v>1</v>
      </c>
      <c r="N28" s="4">
        <f t="shared" si="3"/>
        <v>-13</v>
      </c>
      <c r="O28" s="4">
        <f t="shared" si="3"/>
        <v>0</v>
      </c>
      <c r="P28" s="4">
        <f t="shared" si="3"/>
        <v>-4</v>
      </c>
      <c r="Q28" s="4">
        <f t="shared" si="3"/>
        <v>0</v>
      </c>
      <c r="R28" s="4">
        <f t="shared" si="3"/>
        <v>-9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143</v>
      </c>
      <c r="C29" s="4">
        <f t="shared" si="1"/>
        <v>0</v>
      </c>
      <c r="D29" s="4">
        <v>32</v>
      </c>
      <c r="E29" s="4">
        <v>0</v>
      </c>
      <c r="F29" s="4">
        <v>111</v>
      </c>
      <c r="G29" s="4">
        <v>0</v>
      </c>
      <c r="H29" s="4">
        <f t="shared" si="2"/>
        <v>114</v>
      </c>
      <c r="I29" s="4">
        <f t="shared" si="2"/>
        <v>0</v>
      </c>
      <c r="J29" s="4">
        <v>22</v>
      </c>
      <c r="K29" s="4">
        <v>0</v>
      </c>
      <c r="L29" s="4">
        <v>92</v>
      </c>
      <c r="M29" s="4">
        <v>0</v>
      </c>
      <c r="N29" s="4">
        <f t="shared" si="3"/>
        <v>29</v>
      </c>
      <c r="O29" s="4">
        <f t="shared" si="3"/>
        <v>0</v>
      </c>
      <c r="P29" s="4">
        <f t="shared" si="3"/>
        <v>10</v>
      </c>
      <c r="Q29" s="4">
        <f t="shared" si="3"/>
        <v>0</v>
      </c>
      <c r="R29" s="4">
        <f t="shared" si="3"/>
        <v>19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21</v>
      </c>
      <c r="C30" s="4">
        <f>E30+G30</f>
        <v>0</v>
      </c>
      <c r="D30" s="4">
        <v>1</v>
      </c>
      <c r="E30" s="4">
        <v>0</v>
      </c>
      <c r="F30" s="4">
        <v>20</v>
      </c>
      <c r="G30" s="4">
        <v>0</v>
      </c>
      <c r="H30" s="4">
        <f t="shared" si="2"/>
        <v>21</v>
      </c>
      <c r="I30" s="4">
        <f t="shared" si="2"/>
        <v>0</v>
      </c>
      <c r="J30" s="4">
        <v>5</v>
      </c>
      <c r="K30" s="4">
        <v>0</v>
      </c>
      <c r="L30" s="4">
        <v>16</v>
      </c>
      <c r="M30" s="4">
        <v>0</v>
      </c>
      <c r="N30" s="4">
        <f t="shared" si="3"/>
        <v>0</v>
      </c>
      <c r="O30" s="4">
        <f t="shared" si="3"/>
        <v>0</v>
      </c>
      <c r="P30" s="4">
        <f t="shared" si="3"/>
        <v>-4</v>
      </c>
      <c r="Q30" s="4">
        <f t="shared" si="3"/>
        <v>0</v>
      </c>
      <c r="R30" s="4">
        <f t="shared" si="3"/>
        <v>4</v>
      </c>
      <c r="S30" s="4">
        <f t="shared" si="3"/>
        <v>0</v>
      </c>
    </row>
    <row r="31" spans="1:19" s="1" customFormat="1" ht="18" customHeight="1" thickBot="1" x14ac:dyDescent="0.25">
      <c r="A31" s="4" t="s">
        <v>36</v>
      </c>
      <c r="B31" s="4">
        <f>D31+F31</f>
        <v>23</v>
      </c>
      <c r="C31" s="4">
        <f>E31+G31</f>
        <v>13</v>
      </c>
      <c r="D31" s="4">
        <v>9</v>
      </c>
      <c r="E31" s="4">
        <v>4</v>
      </c>
      <c r="F31" s="4">
        <v>14</v>
      </c>
      <c r="G31" s="4">
        <v>9</v>
      </c>
      <c r="H31" s="4">
        <f>J31+L31</f>
        <v>23</v>
      </c>
      <c r="I31" s="4">
        <f t="shared" ref="I31" si="4">K31+M31</f>
        <v>13</v>
      </c>
      <c r="J31" s="4">
        <v>9</v>
      </c>
      <c r="K31" s="4">
        <v>4</v>
      </c>
      <c r="L31" s="4">
        <v>14</v>
      </c>
      <c r="M31" s="4">
        <v>9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1207</v>
      </c>
      <c r="C33" s="4">
        <f t="shared" ref="C33:G33" si="5">SUM(C10:C12)</f>
        <v>1</v>
      </c>
      <c r="D33" s="4">
        <f t="shared" si="5"/>
        <v>602</v>
      </c>
      <c r="E33" s="4">
        <f t="shared" si="5"/>
        <v>0</v>
      </c>
      <c r="F33" s="4">
        <f t="shared" si="5"/>
        <v>605</v>
      </c>
      <c r="G33" s="4">
        <f t="shared" si="5"/>
        <v>1</v>
      </c>
      <c r="H33" s="4">
        <f>SUM(H10:H12)</f>
        <v>1259</v>
      </c>
      <c r="I33" s="4">
        <f t="shared" ref="I33:M33" si="6">SUM(I10:I12)</f>
        <v>1</v>
      </c>
      <c r="J33" s="4">
        <f t="shared" si="6"/>
        <v>616</v>
      </c>
      <c r="K33" s="4">
        <f t="shared" si="6"/>
        <v>0</v>
      </c>
      <c r="L33" s="4">
        <f t="shared" si="6"/>
        <v>643</v>
      </c>
      <c r="M33" s="4">
        <f t="shared" si="6"/>
        <v>1</v>
      </c>
      <c r="N33" s="4">
        <f>SUM(N10:N12)</f>
        <v>-52</v>
      </c>
      <c r="O33" s="4">
        <f t="shared" ref="O33:S33" si="7">SUM(O10:O12)</f>
        <v>0</v>
      </c>
      <c r="P33" s="4">
        <f t="shared" si="7"/>
        <v>-14</v>
      </c>
      <c r="Q33" s="4">
        <f t="shared" si="7"/>
        <v>0</v>
      </c>
      <c r="R33" s="4">
        <f t="shared" si="7"/>
        <v>-38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4871</v>
      </c>
      <c r="C34" s="4">
        <f t="shared" ref="C34:G34" si="8">SUM(C13:C22)</f>
        <v>37</v>
      </c>
      <c r="D34" s="4">
        <f t="shared" si="8"/>
        <v>2455</v>
      </c>
      <c r="E34" s="4">
        <f t="shared" si="8"/>
        <v>15</v>
      </c>
      <c r="F34" s="4">
        <f t="shared" si="8"/>
        <v>2416</v>
      </c>
      <c r="G34" s="4">
        <f t="shared" si="8"/>
        <v>22</v>
      </c>
      <c r="H34" s="4">
        <f>SUM(H13:H22)</f>
        <v>5007</v>
      </c>
      <c r="I34" s="4">
        <f t="shared" ref="I34:M34" si="9">SUM(I13:I22)</f>
        <v>38</v>
      </c>
      <c r="J34" s="4">
        <f t="shared" si="9"/>
        <v>2528</v>
      </c>
      <c r="K34" s="4">
        <f t="shared" si="9"/>
        <v>12</v>
      </c>
      <c r="L34" s="4">
        <f t="shared" si="9"/>
        <v>2479</v>
      </c>
      <c r="M34" s="4">
        <f t="shared" si="9"/>
        <v>26</v>
      </c>
      <c r="N34" s="4">
        <f>SUM(N13:N22)</f>
        <v>-136</v>
      </c>
      <c r="O34" s="4">
        <f t="shared" ref="O34:S34" si="10">SUM(O13:O22)</f>
        <v>-1</v>
      </c>
      <c r="P34" s="4">
        <f t="shared" si="10"/>
        <v>-73</v>
      </c>
      <c r="Q34" s="4">
        <f t="shared" si="10"/>
        <v>3</v>
      </c>
      <c r="R34" s="4">
        <f t="shared" si="10"/>
        <v>-63</v>
      </c>
      <c r="S34" s="4">
        <f t="shared" si="10"/>
        <v>-4</v>
      </c>
    </row>
    <row r="35" spans="1:19" s="1" customFormat="1" ht="18" customHeight="1" x14ac:dyDescent="0.2">
      <c r="A35" s="4" t="s">
        <v>25</v>
      </c>
      <c r="B35" s="4">
        <f>SUM(B23:B30)</f>
        <v>4253</v>
      </c>
      <c r="C35" s="4">
        <f t="shared" ref="C35:G35" si="11">SUM(C23:C30)</f>
        <v>5</v>
      </c>
      <c r="D35" s="4">
        <f t="shared" si="11"/>
        <v>1845</v>
      </c>
      <c r="E35" s="4">
        <f t="shared" si="11"/>
        <v>3</v>
      </c>
      <c r="F35" s="4">
        <f t="shared" si="11"/>
        <v>2408</v>
      </c>
      <c r="G35" s="4">
        <f t="shared" si="11"/>
        <v>2</v>
      </c>
      <c r="H35" s="4">
        <f>SUM(H23:H30)</f>
        <v>4301</v>
      </c>
      <c r="I35" s="4">
        <f t="shared" ref="I35:M35" si="12">SUM(I23:I30)</f>
        <v>6</v>
      </c>
      <c r="J35" s="4">
        <f t="shared" si="12"/>
        <v>1863</v>
      </c>
      <c r="K35" s="4">
        <f t="shared" si="12"/>
        <v>4</v>
      </c>
      <c r="L35" s="4">
        <f t="shared" si="12"/>
        <v>2438</v>
      </c>
      <c r="M35" s="4">
        <f t="shared" si="12"/>
        <v>2</v>
      </c>
      <c r="N35" s="4">
        <f>SUM(N23:N30)</f>
        <v>-48</v>
      </c>
      <c r="O35" s="4">
        <f t="shared" ref="O35:R35" si="13">SUM(O23:O30)</f>
        <v>-1</v>
      </c>
      <c r="P35" s="4">
        <f t="shared" si="13"/>
        <v>-18</v>
      </c>
      <c r="Q35" s="4">
        <f t="shared" si="13"/>
        <v>-1</v>
      </c>
      <c r="R35" s="4">
        <f t="shared" si="13"/>
        <v>-30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2272</v>
      </c>
      <c r="C36" s="4">
        <f t="shared" ref="C36:G36" si="14">SUM(C25:C30)</f>
        <v>2</v>
      </c>
      <c r="D36" s="4">
        <f t="shared" si="14"/>
        <v>865</v>
      </c>
      <c r="E36" s="4">
        <f t="shared" si="14"/>
        <v>1</v>
      </c>
      <c r="F36" s="4">
        <f t="shared" si="14"/>
        <v>1407</v>
      </c>
      <c r="G36" s="4">
        <f t="shared" si="14"/>
        <v>1</v>
      </c>
      <c r="H36" s="4">
        <f>SUM(H25:H30)</f>
        <v>2241</v>
      </c>
      <c r="I36" s="4">
        <f t="shared" ref="I36:M36" si="15">SUM(I25:I30)</f>
        <v>2</v>
      </c>
      <c r="J36" s="4">
        <f t="shared" si="15"/>
        <v>832</v>
      </c>
      <c r="K36" s="4">
        <f t="shared" si="15"/>
        <v>1</v>
      </c>
      <c r="L36" s="4">
        <f t="shared" si="15"/>
        <v>1409</v>
      </c>
      <c r="M36" s="4">
        <f t="shared" si="15"/>
        <v>1</v>
      </c>
      <c r="N36" s="4">
        <f>SUM(N25:N30)</f>
        <v>31</v>
      </c>
      <c r="O36" s="4">
        <f t="shared" ref="O36:S36" si="16">SUM(O25:O30)</f>
        <v>0</v>
      </c>
      <c r="P36" s="4">
        <f t="shared" si="16"/>
        <v>33</v>
      </c>
      <c r="Q36" s="4">
        <f t="shared" si="16"/>
        <v>0</v>
      </c>
      <c r="R36" s="4">
        <f t="shared" si="16"/>
        <v>-2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991</v>
      </c>
      <c r="C37" s="4">
        <f t="shared" ref="C37:G37" si="17">SUM(C27:C30)</f>
        <v>1</v>
      </c>
      <c r="D37" s="4">
        <f t="shared" si="17"/>
        <v>283</v>
      </c>
      <c r="E37" s="4">
        <f t="shared" si="17"/>
        <v>0</v>
      </c>
      <c r="F37" s="4">
        <f t="shared" si="17"/>
        <v>708</v>
      </c>
      <c r="G37" s="4">
        <f t="shared" si="17"/>
        <v>1</v>
      </c>
      <c r="H37" s="4">
        <f>SUM(H27:H30)</f>
        <v>976</v>
      </c>
      <c r="I37" s="4">
        <f t="shared" ref="I37:M37" si="18">SUM(I27:I30)</f>
        <v>1</v>
      </c>
      <c r="J37" s="4">
        <f t="shared" si="18"/>
        <v>279</v>
      </c>
      <c r="K37" s="4">
        <f t="shared" si="18"/>
        <v>0</v>
      </c>
      <c r="L37" s="4">
        <f t="shared" si="18"/>
        <v>697</v>
      </c>
      <c r="M37" s="4">
        <f t="shared" si="18"/>
        <v>1</v>
      </c>
      <c r="N37" s="4">
        <f>SUM(N27:N30)</f>
        <v>15</v>
      </c>
      <c r="O37" s="4">
        <f t="shared" ref="O37:S37" si="19">SUM(O27:O30)</f>
        <v>0</v>
      </c>
      <c r="P37" s="4">
        <f t="shared" si="19"/>
        <v>4</v>
      </c>
      <c r="Q37" s="4">
        <f t="shared" si="19"/>
        <v>0</v>
      </c>
      <c r="R37" s="4">
        <f t="shared" si="19"/>
        <v>11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11.683283322040461</v>
      </c>
      <c r="C39" s="11">
        <f t="shared" ref="C39:G39" si="20">C33/(C9-C31)*100</f>
        <v>2.3255813953488373</v>
      </c>
      <c r="D39" s="11">
        <f t="shared" si="20"/>
        <v>12.280701754385964</v>
      </c>
      <c r="E39" s="11">
        <f t="shared" si="20"/>
        <v>0</v>
      </c>
      <c r="F39" s="11">
        <f t="shared" si="20"/>
        <v>11.143857063916007</v>
      </c>
      <c r="G39" s="11">
        <f t="shared" si="20"/>
        <v>4</v>
      </c>
      <c r="H39" s="11">
        <f>H33/(H9-H31)*100</f>
        <v>11.914450648244534</v>
      </c>
      <c r="I39" s="11">
        <f t="shared" ref="I39:M39" si="21">I33/(I9-I31)*100</f>
        <v>2.2222222222222223</v>
      </c>
      <c r="J39" s="11">
        <f t="shared" si="21"/>
        <v>12.302776113441183</v>
      </c>
      <c r="K39" s="11">
        <f t="shared" si="21"/>
        <v>0</v>
      </c>
      <c r="L39" s="11">
        <f t="shared" si="21"/>
        <v>11.564748201438849</v>
      </c>
      <c r="M39" s="11">
        <f t="shared" si="21"/>
        <v>3.4482758620689653</v>
      </c>
      <c r="N39" s="11">
        <f>N33/(N9-N31)*100</f>
        <v>22.033898305084744</v>
      </c>
      <c r="O39" s="11">
        <f t="shared" ref="O39:S39" si="22">O33/(O9-O31)*100</f>
        <v>0</v>
      </c>
      <c r="P39" s="11">
        <f t="shared" si="22"/>
        <v>13.333333333333334</v>
      </c>
      <c r="Q39" s="11">
        <f t="shared" si="22"/>
        <v>0</v>
      </c>
      <c r="R39" s="11">
        <f t="shared" si="22"/>
        <v>29.007633587786259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47.149356306262703</v>
      </c>
      <c r="C40" s="11">
        <f t="shared" ref="C40:G40" si="23">C34/(C9-C31)*100</f>
        <v>86.04651162790698</v>
      </c>
      <c r="D40" s="11">
        <f t="shared" si="23"/>
        <v>50.08159934720522</v>
      </c>
      <c r="E40" s="11">
        <f t="shared" si="23"/>
        <v>83.333333333333343</v>
      </c>
      <c r="F40" s="11">
        <f t="shared" si="23"/>
        <v>44.501749861853014</v>
      </c>
      <c r="G40" s="11">
        <f t="shared" si="23"/>
        <v>88</v>
      </c>
      <c r="H40" s="11">
        <f>H34/(H9-H31)*100</f>
        <v>47.383363300842248</v>
      </c>
      <c r="I40" s="11">
        <f t="shared" ref="I40:M40" si="24">I34/(I9-I31)*100</f>
        <v>84.444444444444443</v>
      </c>
      <c r="J40" s="11">
        <f t="shared" si="24"/>
        <v>50.489314959057317</v>
      </c>
      <c r="K40" s="11">
        <f t="shared" si="24"/>
        <v>75</v>
      </c>
      <c r="L40" s="11">
        <f t="shared" si="24"/>
        <v>44.586330935251802</v>
      </c>
      <c r="M40" s="11">
        <f t="shared" si="24"/>
        <v>89.65517241379311</v>
      </c>
      <c r="N40" s="11">
        <f>N34/(N9-N31)*100</f>
        <v>57.627118644067799</v>
      </c>
      <c r="O40" s="11">
        <f t="shared" ref="O40:S40" si="25">O34/(O9-O31)*100</f>
        <v>50</v>
      </c>
      <c r="P40" s="11">
        <f t="shared" si="25"/>
        <v>69.523809523809518</v>
      </c>
      <c r="Q40" s="11">
        <f t="shared" si="25"/>
        <v>150</v>
      </c>
      <c r="R40" s="11">
        <f t="shared" si="25"/>
        <v>48.091603053435115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41.167360371696837</v>
      </c>
      <c r="C41" s="11">
        <f t="shared" ref="C41:G41" si="26">C35/(C9-C31)*100</f>
        <v>11.627906976744185</v>
      </c>
      <c r="D41" s="11">
        <f t="shared" si="26"/>
        <v>37.637698898408814</v>
      </c>
      <c r="E41" s="11">
        <f t="shared" si="26"/>
        <v>16.666666666666664</v>
      </c>
      <c r="F41" s="11">
        <f t="shared" si="26"/>
        <v>44.354393074230977</v>
      </c>
      <c r="G41" s="11">
        <f t="shared" si="26"/>
        <v>8</v>
      </c>
      <c r="H41" s="11">
        <f>H35/(H9-H31)*100</f>
        <v>40.70218605091322</v>
      </c>
      <c r="I41" s="11">
        <f t="shared" ref="I41:M41" si="27">I35/(I9-I31)*100</f>
        <v>13.333333333333334</v>
      </c>
      <c r="J41" s="11">
        <f t="shared" si="27"/>
        <v>37.207908927501499</v>
      </c>
      <c r="K41" s="11">
        <f t="shared" si="27"/>
        <v>25</v>
      </c>
      <c r="L41" s="11">
        <f t="shared" si="27"/>
        <v>43.848920863309353</v>
      </c>
      <c r="M41" s="11">
        <f t="shared" si="27"/>
        <v>6.8965517241379306</v>
      </c>
      <c r="N41" s="11">
        <f>N35/(N9-N31)*100</f>
        <v>20.33898305084746</v>
      </c>
      <c r="O41" s="11">
        <f t="shared" ref="O41:S41" si="28">O35/(O9-O31)*100</f>
        <v>50</v>
      </c>
      <c r="P41" s="11">
        <f t="shared" si="28"/>
        <v>17.142857142857142</v>
      </c>
      <c r="Q41" s="11">
        <f t="shared" si="28"/>
        <v>-50</v>
      </c>
      <c r="R41" s="11">
        <f t="shared" si="28"/>
        <v>22.900763358778626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21.992062723840867</v>
      </c>
      <c r="C42" s="11">
        <f t="shared" ref="C42:F42" si="29">C36/(C9-C31)*100</f>
        <v>4.6511627906976747</v>
      </c>
      <c r="D42" s="11">
        <f t="shared" si="29"/>
        <v>17.645858833129335</v>
      </c>
      <c r="E42" s="11">
        <f t="shared" si="29"/>
        <v>5.5555555555555554</v>
      </c>
      <c r="F42" s="11">
        <f t="shared" si="29"/>
        <v>25.916375023024496</v>
      </c>
      <c r="G42" s="11">
        <f>G36/(G9-G31)*100</f>
        <v>4</v>
      </c>
      <c r="H42" s="11">
        <f>H36/(H9-H31)*100</f>
        <v>21.207532885397935</v>
      </c>
      <c r="I42" s="11">
        <f t="shared" ref="I42:L42" si="30">I36/(I9-I31)*100</f>
        <v>4.4444444444444446</v>
      </c>
      <c r="J42" s="11">
        <f t="shared" si="30"/>
        <v>16.616736568803674</v>
      </c>
      <c r="K42" s="11">
        <f t="shared" si="30"/>
        <v>6.25</v>
      </c>
      <c r="L42" s="11">
        <f t="shared" si="30"/>
        <v>25.341726618705035</v>
      </c>
      <c r="M42" s="11">
        <f>M36/(M9-M31)*100</f>
        <v>3.4482758620689653</v>
      </c>
      <c r="N42" s="11">
        <f>N36/(N9-N31)*100</f>
        <v>-13.135593220338984</v>
      </c>
      <c r="O42" s="11">
        <f t="shared" ref="O42:R42" si="31">O36/(O9-O31)*100</f>
        <v>0</v>
      </c>
      <c r="P42" s="11">
        <f t="shared" si="31"/>
        <v>-31.428571428571427</v>
      </c>
      <c r="Q42" s="11">
        <f t="shared" si="31"/>
        <v>0</v>
      </c>
      <c r="R42" s="11">
        <f t="shared" si="31"/>
        <v>1.5267175572519083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9.592488626464041</v>
      </c>
      <c r="C43" s="11">
        <f t="shared" ref="C43:G43" si="32">C37/(C9-C31)*100</f>
        <v>2.3255813953488373</v>
      </c>
      <c r="D43" s="11">
        <f t="shared" si="32"/>
        <v>5.7731538147694819</v>
      </c>
      <c r="E43" s="11">
        <f t="shared" si="32"/>
        <v>0</v>
      </c>
      <c r="F43" s="11">
        <f t="shared" si="32"/>
        <v>13.041075704549639</v>
      </c>
      <c r="G43" s="11">
        <f t="shared" si="32"/>
        <v>4</v>
      </c>
      <c r="H43" s="11">
        <f>H37/(H9-H31)*100</f>
        <v>9.236301693952873</v>
      </c>
      <c r="I43" s="11">
        <f t="shared" ref="I43:M43" si="33">I37/(I9-I31)*100</f>
        <v>2.2222222222222223</v>
      </c>
      <c r="J43" s="11">
        <f t="shared" si="33"/>
        <v>5.5721989215098864</v>
      </c>
      <c r="K43" s="11">
        <f t="shared" si="33"/>
        <v>0</v>
      </c>
      <c r="L43" s="11">
        <f t="shared" si="33"/>
        <v>12.535971223021583</v>
      </c>
      <c r="M43" s="11">
        <f t="shared" si="33"/>
        <v>3.4482758620689653</v>
      </c>
      <c r="N43" s="11">
        <f>N37/(N9-N31)*100</f>
        <v>-6.3559322033898304</v>
      </c>
      <c r="O43" s="11">
        <f t="shared" ref="O43:S43" si="34">O37/(O9-O31)*100</f>
        <v>0</v>
      </c>
      <c r="P43" s="11">
        <f t="shared" si="34"/>
        <v>-3.8095238095238098</v>
      </c>
      <c r="Q43" s="11">
        <f t="shared" si="34"/>
        <v>0</v>
      </c>
      <c r="R43" s="11">
        <f t="shared" si="34"/>
        <v>-8.3969465648854964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6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S44"/>
  <sheetViews>
    <sheetView view="pageBreakPreview" zoomScale="75" zoomScaleNormal="70" zoomScaleSheetLayoutView="75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59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53</v>
      </c>
    </row>
    <row r="6" spans="1:19" s="1" customFormat="1" ht="18" customHeight="1" x14ac:dyDescent="0.2">
      <c r="A6" s="2" t="s">
        <v>0</v>
      </c>
      <c r="B6" s="16" t="s">
        <v>56</v>
      </c>
      <c r="C6" s="17"/>
      <c r="D6" s="17"/>
      <c r="E6" s="17"/>
      <c r="F6" s="17"/>
      <c r="G6" s="18"/>
      <c r="H6" s="16" t="s">
        <v>57</v>
      </c>
      <c r="I6" s="17"/>
      <c r="J6" s="17"/>
      <c r="K6" s="17"/>
      <c r="L6" s="17"/>
      <c r="M6" s="18"/>
      <c r="N6" s="16" t="s">
        <v>58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31</v>
      </c>
      <c r="C7" s="15"/>
      <c r="D7" s="14" t="s">
        <v>32</v>
      </c>
      <c r="E7" s="15"/>
      <c r="F7" s="14" t="s">
        <v>33</v>
      </c>
      <c r="G7" s="15"/>
      <c r="H7" s="14" t="s">
        <v>31</v>
      </c>
      <c r="I7" s="15"/>
      <c r="J7" s="14" t="s">
        <v>32</v>
      </c>
      <c r="K7" s="15"/>
      <c r="L7" s="14" t="s">
        <v>33</v>
      </c>
      <c r="M7" s="15"/>
      <c r="N7" s="14" t="s">
        <v>31</v>
      </c>
      <c r="O7" s="15"/>
      <c r="P7" s="14" t="s">
        <v>32</v>
      </c>
      <c r="Q7" s="15"/>
      <c r="R7" s="14" t="s">
        <v>33</v>
      </c>
      <c r="S7" s="15"/>
    </row>
    <row r="8" spans="1:19" s="1" customFormat="1" ht="18" customHeight="1" x14ac:dyDescent="0.2">
      <c r="A8" s="3"/>
      <c r="B8" s="8"/>
      <c r="C8" s="9" t="s">
        <v>35</v>
      </c>
      <c r="D8" s="8"/>
      <c r="E8" s="9" t="s">
        <v>35</v>
      </c>
      <c r="F8" s="8"/>
      <c r="G8" s="9" t="s">
        <v>35</v>
      </c>
      <c r="H8" s="8"/>
      <c r="I8" s="9" t="s">
        <v>35</v>
      </c>
      <c r="J8" s="8"/>
      <c r="K8" s="9" t="s">
        <v>35</v>
      </c>
      <c r="L8" s="8"/>
      <c r="M8" s="9" t="s">
        <v>35</v>
      </c>
      <c r="N8" s="8"/>
      <c r="O8" s="9" t="s">
        <v>35</v>
      </c>
      <c r="P8" s="8"/>
      <c r="Q8" s="9" t="s">
        <v>35</v>
      </c>
      <c r="R8" s="8"/>
      <c r="S8" s="9" t="s">
        <v>35</v>
      </c>
    </row>
    <row r="9" spans="1:19" s="1" customFormat="1" ht="18" customHeight="1" x14ac:dyDescent="0.2">
      <c r="A9" s="4" t="s">
        <v>1</v>
      </c>
      <c r="B9" s="4">
        <f>D9+F9</f>
        <v>3974</v>
      </c>
      <c r="C9" s="4">
        <f>E9+G9</f>
        <v>20</v>
      </c>
      <c r="D9" s="4">
        <f>SUM(D10:D31)</f>
        <v>1891</v>
      </c>
      <c r="E9" s="4">
        <f>SUM(E10:E31)</f>
        <v>10</v>
      </c>
      <c r="F9" s="4">
        <f>SUM(F10:F31)</f>
        <v>2083</v>
      </c>
      <c r="G9" s="4">
        <f>SUM(G10:G31)</f>
        <v>10</v>
      </c>
      <c r="H9" s="4">
        <f>J9+L9</f>
        <v>4090</v>
      </c>
      <c r="I9" s="4">
        <f>K9+M9</f>
        <v>24</v>
      </c>
      <c r="J9" s="4">
        <f>SUM(J10:J31)</f>
        <v>1944</v>
      </c>
      <c r="K9" s="4">
        <f>SUM(K10:K31)</f>
        <v>14</v>
      </c>
      <c r="L9" s="4">
        <f>SUM(L10:L31)</f>
        <v>2146</v>
      </c>
      <c r="M9" s="4">
        <f>SUM(M10:M31)</f>
        <v>10</v>
      </c>
      <c r="N9" s="4">
        <f>B9-H9</f>
        <v>-116</v>
      </c>
      <c r="O9" s="4">
        <f t="shared" ref="O9:S24" si="0">C9-I9</f>
        <v>-4</v>
      </c>
      <c r="P9" s="4">
        <f t="shared" si="0"/>
        <v>-53</v>
      </c>
      <c r="Q9" s="4">
        <f t="shared" si="0"/>
        <v>-4</v>
      </c>
      <c r="R9" s="4">
        <f t="shared" si="0"/>
        <v>-63</v>
      </c>
      <c r="S9" s="4">
        <f t="shared" si="0"/>
        <v>0</v>
      </c>
    </row>
    <row r="10" spans="1:19" s="1" customFormat="1" ht="18" customHeight="1" x14ac:dyDescent="0.2">
      <c r="A10" s="4" t="s">
        <v>2</v>
      </c>
      <c r="B10" s="4">
        <f t="shared" ref="B10:C30" si="1">D10+F10</f>
        <v>77</v>
      </c>
      <c r="C10" s="4">
        <f t="shared" si="1"/>
        <v>0</v>
      </c>
      <c r="D10" s="4">
        <v>38</v>
      </c>
      <c r="E10" s="4">
        <v>0</v>
      </c>
      <c r="F10" s="4">
        <v>39</v>
      </c>
      <c r="G10" s="4">
        <v>0</v>
      </c>
      <c r="H10" s="4">
        <f t="shared" ref="H10:I30" si="2">J10+L10</f>
        <v>79</v>
      </c>
      <c r="I10" s="4">
        <f t="shared" si="2"/>
        <v>0</v>
      </c>
      <c r="J10" s="4">
        <v>44</v>
      </c>
      <c r="K10" s="4">
        <v>0</v>
      </c>
      <c r="L10" s="4">
        <v>35</v>
      </c>
      <c r="M10" s="4">
        <v>0</v>
      </c>
      <c r="N10" s="4">
        <f t="shared" ref="N10:S31" si="3">B10-H10</f>
        <v>-2</v>
      </c>
      <c r="O10" s="4">
        <f t="shared" si="0"/>
        <v>0</v>
      </c>
      <c r="P10" s="4">
        <f t="shared" si="0"/>
        <v>-6</v>
      </c>
      <c r="Q10" s="4">
        <f t="shared" si="0"/>
        <v>0</v>
      </c>
      <c r="R10" s="4">
        <f t="shared" si="0"/>
        <v>4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94</v>
      </c>
      <c r="C11" s="4">
        <f t="shared" si="1"/>
        <v>0</v>
      </c>
      <c r="D11" s="4">
        <v>54</v>
      </c>
      <c r="E11" s="4">
        <v>0</v>
      </c>
      <c r="F11" s="4">
        <v>40</v>
      </c>
      <c r="G11" s="4">
        <v>0</v>
      </c>
      <c r="H11" s="4">
        <f t="shared" si="2"/>
        <v>99</v>
      </c>
      <c r="I11" s="4">
        <f t="shared" si="2"/>
        <v>0</v>
      </c>
      <c r="J11" s="4">
        <v>51</v>
      </c>
      <c r="K11" s="4">
        <v>0</v>
      </c>
      <c r="L11" s="4">
        <v>48</v>
      </c>
      <c r="M11" s="4">
        <v>0</v>
      </c>
      <c r="N11" s="4">
        <f t="shared" si="3"/>
        <v>-5</v>
      </c>
      <c r="O11" s="4">
        <f t="shared" si="0"/>
        <v>0</v>
      </c>
      <c r="P11" s="4">
        <f t="shared" si="0"/>
        <v>3</v>
      </c>
      <c r="Q11" s="4">
        <f t="shared" si="0"/>
        <v>0</v>
      </c>
      <c r="R11" s="4">
        <f t="shared" si="0"/>
        <v>-8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93</v>
      </c>
      <c r="C12" s="4">
        <f t="shared" si="1"/>
        <v>0</v>
      </c>
      <c r="D12" s="4">
        <v>42</v>
      </c>
      <c r="E12" s="4">
        <v>0</v>
      </c>
      <c r="F12" s="4">
        <v>51</v>
      </c>
      <c r="G12" s="4">
        <v>0</v>
      </c>
      <c r="H12" s="4">
        <f t="shared" si="2"/>
        <v>99</v>
      </c>
      <c r="I12" s="4">
        <f t="shared" si="2"/>
        <v>0</v>
      </c>
      <c r="J12" s="4">
        <v>45</v>
      </c>
      <c r="K12" s="4">
        <v>0</v>
      </c>
      <c r="L12" s="4">
        <v>54</v>
      </c>
      <c r="M12" s="4">
        <v>0</v>
      </c>
      <c r="N12" s="4">
        <f t="shared" si="3"/>
        <v>-6</v>
      </c>
      <c r="O12" s="4">
        <f t="shared" si="0"/>
        <v>0</v>
      </c>
      <c r="P12" s="4">
        <f t="shared" si="0"/>
        <v>-3</v>
      </c>
      <c r="Q12" s="4">
        <f t="shared" si="0"/>
        <v>0</v>
      </c>
      <c r="R12" s="4">
        <f t="shared" si="0"/>
        <v>-3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117</v>
      </c>
      <c r="C13" s="4">
        <f t="shared" si="1"/>
        <v>0</v>
      </c>
      <c r="D13" s="4">
        <v>62</v>
      </c>
      <c r="E13" s="4">
        <v>0</v>
      </c>
      <c r="F13" s="4">
        <v>55</v>
      </c>
      <c r="G13" s="4">
        <v>0</v>
      </c>
      <c r="H13" s="4">
        <f t="shared" si="2"/>
        <v>110</v>
      </c>
      <c r="I13" s="4">
        <f t="shared" si="2"/>
        <v>0</v>
      </c>
      <c r="J13" s="4">
        <v>56</v>
      </c>
      <c r="K13" s="4">
        <v>0</v>
      </c>
      <c r="L13" s="4">
        <v>54</v>
      </c>
      <c r="M13" s="4">
        <v>0</v>
      </c>
      <c r="N13" s="4">
        <f t="shared" si="3"/>
        <v>7</v>
      </c>
      <c r="O13" s="4">
        <f t="shared" si="0"/>
        <v>0</v>
      </c>
      <c r="P13" s="4">
        <f t="shared" si="0"/>
        <v>6</v>
      </c>
      <c r="Q13" s="4">
        <f t="shared" si="0"/>
        <v>0</v>
      </c>
      <c r="R13" s="4">
        <f t="shared" si="0"/>
        <v>1</v>
      </c>
      <c r="S13" s="4">
        <f t="shared" si="0"/>
        <v>0</v>
      </c>
    </row>
    <row r="14" spans="1:19" s="1" customFormat="1" ht="18" customHeight="1" x14ac:dyDescent="0.2">
      <c r="A14" s="4" t="s">
        <v>6</v>
      </c>
      <c r="B14" s="4">
        <f t="shared" si="1"/>
        <v>73</v>
      </c>
      <c r="C14" s="4">
        <f t="shared" si="1"/>
        <v>4</v>
      </c>
      <c r="D14" s="4">
        <v>40</v>
      </c>
      <c r="E14" s="4">
        <v>3</v>
      </c>
      <c r="F14" s="4">
        <v>33</v>
      </c>
      <c r="G14" s="4">
        <v>1</v>
      </c>
      <c r="H14" s="4">
        <f t="shared" si="2"/>
        <v>80</v>
      </c>
      <c r="I14" s="4">
        <f t="shared" si="2"/>
        <v>7</v>
      </c>
      <c r="J14" s="4">
        <v>44</v>
      </c>
      <c r="K14" s="4">
        <v>6</v>
      </c>
      <c r="L14" s="4">
        <v>36</v>
      </c>
      <c r="M14" s="4">
        <v>1</v>
      </c>
      <c r="N14" s="4">
        <f t="shared" si="3"/>
        <v>-7</v>
      </c>
      <c r="O14" s="4">
        <f t="shared" si="0"/>
        <v>-3</v>
      </c>
      <c r="P14" s="4">
        <f t="shared" si="0"/>
        <v>-4</v>
      </c>
      <c r="Q14" s="4">
        <f t="shared" si="0"/>
        <v>-3</v>
      </c>
      <c r="R14" s="4">
        <f t="shared" si="0"/>
        <v>-3</v>
      </c>
      <c r="S14" s="4">
        <f t="shared" si="0"/>
        <v>0</v>
      </c>
    </row>
    <row r="15" spans="1:19" s="1" customFormat="1" ht="18" customHeight="1" x14ac:dyDescent="0.2">
      <c r="A15" s="4" t="s">
        <v>7</v>
      </c>
      <c r="B15" s="4">
        <f t="shared" si="1"/>
        <v>84</v>
      </c>
      <c r="C15" s="4">
        <f t="shared" si="1"/>
        <v>0</v>
      </c>
      <c r="D15" s="4">
        <v>46</v>
      </c>
      <c r="E15" s="4">
        <v>0</v>
      </c>
      <c r="F15" s="4">
        <v>38</v>
      </c>
      <c r="G15" s="4">
        <v>0</v>
      </c>
      <c r="H15" s="4">
        <f t="shared" si="2"/>
        <v>93</v>
      </c>
      <c r="I15" s="4">
        <f t="shared" si="2"/>
        <v>2</v>
      </c>
      <c r="J15" s="4">
        <v>58</v>
      </c>
      <c r="K15" s="4">
        <v>2</v>
      </c>
      <c r="L15" s="4">
        <v>35</v>
      </c>
      <c r="M15" s="4">
        <v>0</v>
      </c>
      <c r="N15" s="4">
        <f t="shared" si="3"/>
        <v>-9</v>
      </c>
      <c r="O15" s="4">
        <f t="shared" si="0"/>
        <v>-2</v>
      </c>
      <c r="P15" s="4">
        <f t="shared" si="0"/>
        <v>-12</v>
      </c>
      <c r="Q15" s="4">
        <f t="shared" si="0"/>
        <v>-2</v>
      </c>
      <c r="R15" s="4">
        <f t="shared" si="0"/>
        <v>3</v>
      </c>
      <c r="S15" s="4">
        <f t="shared" si="0"/>
        <v>0</v>
      </c>
    </row>
    <row r="16" spans="1:19" s="1" customFormat="1" ht="18" customHeight="1" x14ac:dyDescent="0.2">
      <c r="A16" s="4" t="s">
        <v>8</v>
      </c>
      <c r="B16" s="4">
        <f t="shared" si="1"/>
        <v>113</v>
      </c>
      <c r="C16" s="4">
        <f t="shared" si="1"/>
        <v>2</v>
      </c>
      <c r="D16" s="4">
        <v>71</v>
      </c>
      <c r="E16" s="4">
        <v>1</v>
      </c>
      <c r="F16" s="4">
        <v>42</v>
      </c>
      <c r="G16" s="4">
        <v>1</v>
      </c>
      <c r="H16" s="4">
        <f t="shared" si="2"/>
        <v>132</v>
      </c>
      <c r="I16" s="4">
        <f t="shared" si="2"/>
        <v>4</v>
      </c>
      <c r="J16" s="4">
        <v>84</v>
      </c>
      <c r="K16" s="4">
        <v>3</v>
      </c>
      <c r="L16" s="4">
        <v>48</v>
      </c>
      <c r="M16" s="4">
        <v>1</v>
      </c>
      <c r="N16" s="4">
        <f t="shared" si="3"/>
        <v>-19</v>
      </c>
      <c r="O16" s="4">
        <f t="shared" si="0"/>
        <v>-2</v>
      </c>
      <c r="P16" s="4">
        <f t="shared" si="0"/>
        <v>-13</v>
      </c>
      <c r="Q16" s="4">
        <f t="shared" si="0"/>
        <v>-2</v>
      </c>
      <c r="R16" s="4">
        <f t="shared" si="0"/>
        <v>-6</v>
      </c>
      <c r="S16" s="4">
        <f t="shared" si="0"/>
        <v>0</v>
      </c>
    </row>
    <row r="17" spans="1:19" s="1" customFormat="1" ht="18" customHeight="1" x14ac:dyDescent="0.2">
      <c r="A17" s="4" t="s">
        <v>9</v>
      </c>
      <c r="B17" s="4">
        <f t="shared" si="1"/>
        <v>126</v>
      </c>
      <c r="C17" s="4">
        <f t="shared" si="1"/>
        <v>3</v>
      </c>
      <c r="D17" s="4">
        <v>78</v>
      </c>
      <c r="E17" s="4">
        <v>3</v>
      </c>
      <c r="F17" s="4">
        <v>48</v>
      </c>
      <c r="G17" s="4">
        <v>0</v>
      </c>
      <c r="H17" s="4">
        <f t="shared" si="2"/>
        <v>129</v>
      </c>
      <c r="I17" s="4">
        <f t="shared" si="2"/>
        <v>2</v>
      </c>
      <c r="J17" s="4">
        <v>75</v>
      </c>
      <c r="K17" s="4">
        <v>2</v>
      </c>
      <c r="L17" s="4">
        <v>54</v>
      </c>
      <c r="M17" s="4">
        <v>0</v>
      </c>
      <c r="N17" s="4">
        <f t="shared" si="3"/>
        <v>-3</v>
      </c>
      <c r="O17" s="4">
        <f t="shared" si="0"/>
        <v>1</v>
      </c>
      <c r="P17" s="4">
        <f t="shared" si="0"/>
        <v>3</v>
      </c>
      <c r="Q17" s="4">
        <f t="shared" si="0"/>
        <v>1</v>
      </c>
      <c r="R17" s="4">
        <f t="shared" si="0"/>
        <v>-6</v>
      </c>
      <c r="S17" s="4">
        <f t="shared" si="0"/>
        <v>0</v>
      </c>
    </row>
    <row r="18" spans="1:19" s="1" customFormat="1" ht="18" customHeight="1" x14ac:dyDescent="0.2">
      <c r="A18" s="4" t="s">
        <v>10</v>
      </c>
      <c r="B18" s="4">
        <f t="shared" si="1"/>
        <v>156</v>
      </c>
      <c r="C18" s="4">
        <f t="shared" si="1"/>
        <v>3</v>
      </c>
      <c r="D18" s="4">
        <v>85</v>
      </c>
      <c r="E18" s="4">
        <v>1</v>
      </c>
      <c r="F18" s="4">
        <v>71</v>
      </c>
      <c r="G18" s="4">
        <v>2</v>
      </c>
      <c r="H18" s="4">
        <f t="shared" si="2"/>
        <v>153</v>
      </c>
      <c r="I18" s="4">
        <f t="shared" si="2"/>
        <v>3</v>
      </c>
      <c r="J18" s="4">
        <v>83</v>
      </c>
      <c r="K18" s="4">
        <v>0</v>
      </c>
      <c r="L18" s="4">
        <v>70</v>
      </c>
      <c r="M18" s="4">
        <v>3</v>
      </c>
      <c r="N18" s="4">
        <f t="shared" si="3"/>
        <v>3</v>
      </c>
      <c r="O18" s="4">
        <f t="shared" si="0"/>
        <v>0</v>
      </c>
      <c r="P18" s="4">
        <f t="shared" si="0"/>
        <v>2</v>
      </c>
      <c r="Q18" s="4">
        <f t="shared" si="0"/>
        <v>1</v>
      </c>
      <c r="R18" s="4">
        <f t="shared" si="0"/>
        <v>1</v>
      </c>
      <c r="S18" s="4">
        <f t="shared" si="0"/>
        <v>-1</v>
      </c>
    </row>
    <row r="19" spans="1:19" s="1" customFormat="1" ht="18" customHeight="1" x14ac:dyDescent="0.2">
      <c r="A19" s="4" t="s">
        <v>11</v>
      </c>
      <c r="B19" s="4">
        <f t="shared" si="1"/>
        <v>168</v>
      </c>
      <c r="C19" s="4">
        <f t="shared" si="1"/>
        <v>1</v>
      </c>
      <c r="D19" s="4">
        <v>90</v>
      </c>
      <c r="E19" s="4">
        <v>0</v>
      </c>
      <c r="F19" s="4">
        <v>78</v>
      </c>
      <c r="G19" s="4">
        <v>1</v>
      </c>
      <c r="H19" s="4">
        <f t="shared" si="2"/>
        <v>169</v>
      </c>
      <c r="I19" s="4">
        <f t="shared" si="2"/>
        <v>1</v>
      </c>
      <c r="J19" s="4">
        <v>93</v>
      </c>
      <c r="K19" s="4">
        <v>0</v>
      </c>
      <c r="L19" s="4">
        <v>76</v>
      </c>
      <c r="M19" s="4">
        <v>1</v>
      </c>
      <c r="N19" s="4">
        <f t="shared" si="3"/>
        <v>-1</v>
      </c>
      <c r="O19" s="4">
        <f t="shared" si="0"/>
        <v>0</v>
      </c>
      <c r="P19" s="4">
        <f t="shared" si="0"/>
        <v>-3</v>
      </c>
      <c r="Q19" s="4">
        <f t="shared" si="0"/>
        <v>0</v>
      </c>
      <c r="R19" s="4">
        <f t="shared" si="0"/>
        <v>2</v>
      </c>
      <c r="S19" s="4">
        <f t="shared" si="0"/>
        <v>0</v>
      </c>
    </row>
    <row r="20" spans="1:19" s="1" customFormat="1" ht="18" customHeight="1" x14ac:dyDescent="0.2">
      <c r="A20" s="4" t="s">
        <v>12</v>
      </c>
      <c r="B20" s="4">
        <f t="shared" si="1"/>
        <v>180</v>
      </c>
      <c r="C20" s="4">
        <f t="shared" si="1"/>
        <v>2</v>
      </c>
      <c r="D20" s="4">
        <v>97</v>
      </c>
      <c r="E20" s="4">
        <v>0</v>
      </c>
      <c r="F20" s="4">
        <v>83</v>
      </c>
      <c r="G20" s="4">
        <v>2</v>
      </c>
      <c r="H20" s="4">
        <f t="shared" si="2"/>
        <v>183</v>
      </c>
      <c r="I20" s="4">
        <f t="shared" si="2"/>
        <v>1</v>
      </c>
      <c r="J20" s="4">
        <v>97</v>
      </c>
      <c r="K20" s="4">
        <v>0</v>
      </c>
      <c r="L20" s="4">
        <v>86</v>
      </c>
      <c r="M20" s="4">
        <v>1</v>
      </c>
      <c r="N20" s="4">
        <f t="shared" si="3"/>
        <v>-3</v>
      </c>
      <c r="O20" s="4">
        <f t="shared" si="0"/>
        <v>1</v>
      </c>
      <c r="P20" s="4">
        <f t="shared" si="0"/>
        <v>0</v>
      </c>
      <c r="Q20" s="4">
        <f t="shared" si="0"/>
        <v>0</v>
      </c>
      <c r="R20" s="4">
        <f t="shared" si="0"/>
        <v>-3</v>
      </c>
      <c r="S20" s="4">
        <f t="shared" si="0"/>
        <v>1</v>
      </c>
    </row>
    <row r="21" spans="1:19" s="1" customFormat="1" ht="18" customHeight="1" x14ac:dyDescent="0.2">
      <c r="A21" s="4" t="s">
        <v>13</v>
      </c>
      <c r="B21" s="4">
        <f t="shared" si="1"/>
        <v>221</v>
      </c>
      <c r="C21" s="4">
        <f t="shared" si="1"/>
        <v>2</v>
      </c>
      <c r="D21" s="4">
        <v>126</v>
      </c>
      <c r="E21" s="4">
        <v>1</v>
      </c>
      <c r="F21" s="4">
        <v>95</v>
      </c>
      <c r="G21" s="4">
        <v>1</v>
      </c>
      <c r="H21" s="4">
        <f t="shared" si="2"/>
        <v>251</v>
      </c>
      <c r="I21" s="4">
        <f t="shared" si="2"/>
        <v>1</v>
      </c>
      <c r="J21" s="4">
        <v>138</v>
      </c>
      <c r="K21" s="4">
        <v>0</v>
      </c>
      <c r="L21" s="4">
        <v>113</v>
      </c>
      <c r="M21" s="4">
        <v>1</v>
      </c>
      <c r="N21" s="4">
        <f t="shared" si="3"/>
        <v>-30</v>
      </c>
      <c r="O21" s="4">
        <f t="shared" si="0"/>
        <v>1</v>
      </c>
      <c r="P21" s="4">
        <f t="shared" si="0"/>
        <v>-12</v>
      </c>
      <c r="Q21" s="4">
        <f t="shared" si="0"/>
        <v>1</v>
      </c>
      <c r="R21" s="4">
        <f t="shared" si="0"/>
        <v>-18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319</v>
      </c>
      <c r="C22" s="4">
        <f t="shared" si="1"/>
        <v>2</v>
      </c>
      <c r="D22" s="4">
        <v>165</v>
      </c>
      <c r="E22" s="4">
        <v>0</v>
      </c>
      <c r="F22" s="4">
        <v>154</v>
      </c>
      <c r="G22" s="4">
        <v>2</v>
      </c>
      <c r="H22" s="4">
        <f t="shared" si="2"/>
        <v>351</v>
      </c>
      <c r="I22" s="4">
        <f t="shared" si="2"/>
        <v>2</v>
      </c>
      <c r="J22" s="4">
        <v>186</v>
      </c>
      <c r="K22" s="4">
        <v>0</v>
      </c>
      <c r="L22" s="4">
        <v>165</v>
      </c>
      <c r="M22" s="4">
        <v>2</v>
      </c>
      <c r="N22" s="4">
        <f t="shared" si="3"/>
        <v>-32</v>
      </c>
      <c r="O22" s="4">
        <f t="shared" si="0"/>
        <v>0</v>
      </c>
      <c r="P22" s="4">
        <f t="shared" si="0"/>
        <v>-21</v>
      </c>
      <c r="Q22" s="4">
        <f t="shared" si="0"/>
        <v>0</v>
      </c>
      <c r="R22" s="4">
        <f t="shared" si="0"/>
        <v>-11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396</v>
      </c>
      <c r="C23" s="4">
        <f t="shared" si="1"/>
        <v>0</v>
      </c>
      <c r="D23" s="4">
        <v>215</v>
      </c>
      <c r="E23" s="4">
        <v>0</v>
      </c>
      <c r="F23" s="4">
        <v>181</v>
      </c>
      <c r="G23" s="4">
        <v>0</v>
      </c>
      <c r="H23" s="4">
        <f t="shared" si="2"/>
        <v>408</v>
      </c>
      <c r="I23" s="4">
        <f t="shared" si="2"/>
        <v>0</v>
      </c>
      <c r="J23" s="4">
        <v>221</v>
      </c>
      <c r="K23" s="4">
        <v>0</v>
      </c>
      <c r="L23" s="4">
        <v>187</v>
      </c>
      <c r="M23" s="4">
        <v>0</v>
      </c>
      <c r="N23" s="4">
        <f t="shared" si="3"/>
        <v>-12</v>
      </c>
      <c r="O23" s="4">
        <f t="shared" si="0"/>
        <v>0</v>
      </c>
      <c r="P23" s="4">
        <f t="shared" si="0"/>
        <v>-6</v>
      </c>
      <c r="Q23" s="4">
        <f t="shared" si="0"/>
        <v>0</v>
      </c>
      <c r="R23" s="4">
        <f t="shared" si="0"/>
        <v>-6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445</v>
      </c>
      <c r="C24" s="4">
        <f t="shared" si="1"/>
        <v>1</v>
      </c>
      <c r="D24" s="4">
        <v>230</v>
      </c>
      <c r="E24" s="4">
        <v>1</v>
      </c>
      <c r="F24" s="4">
        <v>215</v>
      </c>
      <c r="G24" s="4">
        <v>0</v>
      </c>
      <c r="H24" s="4">
        <f t="shared" si="2"/>
        <v>447</v>
      </c>
      <c r="I24" s="4">
        <f t="shared" si="2"/>
        <v>1</v>
      </c>
      <c r="J24" s="4">
        <v>223</v>
      </c>
      <c r="K24" s="4">
        <v>1</v>
      </c>
      <c r="L24" s="4">
        <v>224</v>
      </c>
      <c r="M24" s="4">
        <v>0</v>
      </c>
      <c r="N24" s="4">
        <f t="shared" si="3"/>
        <v>-2</v>
      </c>
      <c r="O24" s="4">
        <f>C24-I24</f>
        <v>0</v>
      </c>
      <c r="P24" s="4">
        <f t="shared" si="0"/>
        <v>7</v>
      </c>
      <c r="Q24" s="4">
        <f t="shared" si="0"/>
        <v>0</v>
      </c>
      <c r="R24" s="4">
        <f t="shared" si="0"/>
        <v>-9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297</v>
      </c>
      <c r="C25" s="4">
        <f t="shared" si="1"/>
        <v>0</v>
      </c>
      <c r="D25" s="4">
        <v>132</v>
      </c>
      <c r="E25" s="4">
        <v>0</v>
      </c>
      <c r="F25" s="4">
        <v>165</v>
      </c>
      <c r="G25" s="4">
        <v>0</v>
      </c>
      <c r="H25" s="4">
        <f t="shared" si="2"/>
        <v>258</v>
      </c>
      <c r="I25" s="4">
        <f t="shared" si="2"/>
        <v>0</v>
      </c>
      <c r="J25" s="4">
        <v>112</v>
      </c>
      <c r="K25" s="4">
        <v>0</v>
      </c>
      <c r="L25" s="4">
        <v>146</v>
      </c>
      <c r="M25" s="4">
        <v>0</v>
      </c>
      <c r="N25" s="4">
        <f t="shared" si="3"/>
        <v>39</v>
      </c>
      <c r="O25" s="4">
        <f t="shared" si="3"/>
        <v>0</v>
      </c>
      <c r="P25" s="4">
        <f t="shared" si="3"/>
        <v>20</v>
      </c>
      <c r="Q25" s="4">
        <f t="shared" si="3"/>
        <v>0</v>
      </c>
      <c r="R25" s="4">
        <f t="shared" si="3"/>
        <v>19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345</v>
      </c>
      <c r="C26" s="4">
        <f t="shared" si="1"/>
        <v>0</v>
      </c>
      <c r="D26" s="4">
        <v>125</v>
      </c>
      <c r="E26" s="4">
        <v>0</v>
      </c>
      <c r="F26" s="4">
        <v>220</v>
      </c>
      <c r="G26" s="4">
        <v>0</v>
      </c>
      <c r="H26" s="4">
        <f t="shared" si="2"/>
        <v>389</v>
      </c>
      <c r="I26" s="4">
        <f t="shared" si="2"/>
        <v>0</v>
      </c>
      <c r="J26" s="4">
        <v>143</v>
      </c>
      <c r="K26" s="4">
        <v>0</v>
      </c>
      <c r="L26" s="4">
        <v>246</v>
      </c>
      <c r="M26" s="4">
        <v>0</v>
      </c>
      <c r="N26" s="4">
        <f t="shared" si="3"/>
        <v>-44</v>
      </c>
      <c r="O26" s="4">
        <f t="shared" si="3"/>
        <v>0</v>
      </c>
      <c r="P26" s="4">
        <f t="shared" si="3"/>
        <v>-18</v>
      </c>
      <c r="Q26" s="4">
        <f t="shared" si="3"/>
        <v>0</v>
      </c>
      <c r="R26" s="4">
        <f t="shared" si="3"/>
        <v>-26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368</v>
      </c>
      <c r="C27" s="4">
        <f t="shared" si="1"/>
        <v>0</v>
      </c>
      <c r="D27" s="4">
        <v>114</v>
      </c>
      <c r="E27" s="4">
        <v>0</v>
      </c>
      <c r="F27" s="4">
        <v>254</v>
      </c>
      <c r="G27" s="4">
        <v>0</v>
      </c>
      <c r="H27" s="4">
        <f t="shared" si="2"/>
        <v>372</v>
      </c>
      <c r="I27" s="4">
        <f t="shared" si="2"/>
        <v>0</v>
      </c>
      <c r="J27" s="4">
        <v>117</v>
      </c>
      <c r="K27" s="4">
        <v>0</v>
      </c>
      <c r="L27" s="4">
        <v>255</v>
      </c>
      <c r="M27" s="4">
        <v>0</v>
      </c>
      <c r="N27" s="4">
        <f t="shared" si="3"/>
        <v>-4</v>
      </c>
      <c r="O27" s="4">
        <f t="shared" si="3"/>
        <v>0</v>
      </c>
      <c r="P27" s="4">
        <f t="shared" si="3"/>
        <v>-3</v>
      </c>
      <c r="Q27" s="4">
        <f t="shared" si="3"/>
        <v>0</v>
      </c>
      <c r="R27" s="4">
        <f t="shared" si="3"/>
        <v>-1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215</v>
      </c>
      <c r="C28" s="4">
        <f t="shared" si="1"/>
        <v>0</v>
      </c>
      <c r="D28" s="4">
        <v>63</v>
      </c>
      <c r="E28" s="4">
        <v>0</v>
      </c>
      <c r="F28" s="4">
        <v>152</v>
      </c>
      <c r="G28" s="4">
        <v>0</v>
      </c>
      <c r="H28" s="4">
        <f t="shared" si="2"/>
        <v>219</v>
      </c>
      <c r="I28" s="4">
        <f t="shared" si="2"/>
        <v>0</v>
      </c>
      <c r="J28" s="4">
        <v>61</v>
      </c>
      <c r="K28" s="4">
        <v>0</v>
      </c>
      <c r="L28" s="4">
        <v>158</v>
      </c>
      <c r="M28" s="4">
        <v>0</v>
      </c>
      <c r="N28" s="4">
        <f t="shared" si="3"/>
        <v>-4</v>
      </c>
      <c r="O28" s="4">
        <f t="shared" si="3"/>
        <v>0</v>
      </c>
      <c r="P28" s="4">
        <f t="shared" si="3"/>
        <v>2</v>
      </c>
      <c r="Q28" s="4">
        <f t="shared" si="3"/>
        <v>0</v>
      </c>
      <c r="R28" s="4">
        <f t="shared" si="3"/>
        <v>-6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78</v>
      </c>
      <c r="C29" s="4">
        <f t="shared" si="1"/>
        <v>0</v>
      </c>
      <c r="D29" s="4">
        <v>13</v>
      </c>
      <c r="E29" s="4">
        <v>0</v>
      </c>
      <c r="F29" s="4">
        <v>65</v>
      </c>
      <c r="G29" s="4">
        <v>0</v>
      </c>
      <c r="H29" s="4">
        <f t="shared" si="2"/>
        <v>62</v>
      </c>
      <c r="I29" s="4">
        <f t="shared" si="2"/>
        <v>0</v>
      </c>
      <c r="J29" s="4">
        <v>10</v>
      </c>
      <c r="K29" s="4">
        <v>0</v>
      </c>
      <c r="L29" s="4">
        <v>52</v>
      </c>
      <c r="M29" s="4">
        <v>0</v>
      </c>
      <c r="N29" s="4">
        <f t="shared" si="3"/>
        <v>16</v>
      </c>
      <c r="O29" s="4">
        <f t="shared" si="3"/>
        <v>0</v>
      </c>
      <c r="P29" s="4">
        <f t="shared" si="3"/>
        <v>3</v>
      </c>
      <c r="Q29" s="4">
        <f t="shared" si="3"/>
        <v>0</v>
      </c>
      <c r="R29" s="4">
        <f t="shared" si="3"/>
        <v>13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7</v>
      </c>
      <c r="C30" s="4">
        <f>E30+G30</f>
        <v>0</v>
      </c>
      <c r="D30" s="4">
        <v>3</v>
      </c>
      <c r="E30" s="4">
        <v>0</v>
      </c>
      <c r="F30" s="4">
        <v>4</v>
      </c>
      <c r="G30" s="4">
        <v>0</v>
      </c>
      <c r="H30" s="4">
        <f t="shared" si="2"/>
        <v>5</v>
      </c>
      <c r="I30" s="4">
        <f t="shared" si="2"/>
        <v>0</v>
      </c>
      <c r="J30" s="4">
        <v>1</v>
      </c>
      <c r="K30" s="4">
        <v>0</v>
      </c>
      <c r="L30" s="4">
        <v>4</v>
      </c>
      <c r="M30" s="4">
        <v>0</v>
      </c>
      <c r="N30" s="4">
        <f t="shared" si="3"/>
        <v>2</v>
      </c>
      <c r="O30" s="4">
        <f t="shared" si="3"/>
        <v>0</v>
      </c>
      <c r="P30" s="4">
        <f t="shared" si="3"/>
        <v>2</v>
      </c>
      <c r="Q30" s="4">
        <f t="shared" si="3"/>
        <v>0</v>
      </c>
      <c r="R30" s="4">
        <f t="shared" si="3"/>
        <v>0</v>
      </c>
      <c r="S30" s="4">
        <f t="shared" si="3"/>
        <v>0</v>
      </c>
    </row>
    <row r="31" spans="1:19" s="1" customFormat="1" ht="18" customHeight="1" thickBot="1" x14ac:dyDescent="0.25">
      <c r="A31" s="4" t="s">
        <v>36</v>
      </c>
      <c r="B31" s="4">
        <f>D31+F31</f>
        <v>2</v>
      </c>
      <c r="C31" s="4">
        <f>E31+G31</f>
        <v>0</v>
      </c>
      <c r="D31" s="4">
        <v>2</v>
      </c>
      <c r="E31" s="4">
        <v>0</v>
      </c>
      <c r="F31" s="4">
        <v>0</v>
      </c>
      <c r="G31" s="4">
        <v>0</v>
      </c>
      <c r="H31" s="4">
        <f>J31+L31</f>
        <v>2</v>
      </c>
      <c r="I31" s="4">
        <f t="shared" ref="I31" si="4">K31+M31</f>
        <v>0</v>
      </c>
      <c r="J31" s="4">
        <v>2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264</v>
      </c>
      <c r="C33" s="4">
        <f t="shared" ref="C33:G33" si="5">SUM(C10:C12)</f>
        <v>0</v>
      </c>
      <c r="D33" s="4">
        <f t="shared" si="5"/>
        <v>134</v>
      </c>
      <c r="E33" s="4">
        <f t="shared" si="5"/>
        <v>0</v>
      </c>
      <c r="F33" s="4">
        <f t="shared" si="5"/>
        <v>130</v>
      </c>
      <c r="G33" s="4">
        <f t="shared" si="5"/>
        <v>0</v>
      </c>
      <c r="H33" s="4">
        <f>SUM(H10:H12)</f>
        <v>277</v>
      </c>
      <c r="I33" s="4">
        <f t="shared" ref="I33:M33" si="6">SUM(I10:I12)</f>
        <v>0</v>
      </c>
      <c r="J33" s="4">
        <f t="shared" si="6"/>
        <v>140</v>
      </c>
      <c r="K33" s="4">
        <f t="shared" si="6"/>
        <v>0</v>
      </c>
      <c r="L33" s="4">
        <f t="shared" si="6"/>
        <v>137</v>
      </c>
      <c r="M33" s="4">
        <f t="shared" si="6"/>
        <v>0</v>
      </c>
      <c r="N33" s="4">
        <f>SUM(N10:N12)</f>
        <v>-13</v>
      </c>
      <c r="O33" s="4">
        <f t="shared" ref="O33:S33" si="7">SUM(O10:O12)</f>
        <v>0</v>
      </c>
      <c r="P33" s="4">
        <f t="shared" si="7"/>
        <v>-6</v>
      </c>
      <c r="Q33" s="4">
        <f t="shared" si="7"/>
        <v>0</v>
      </c>
      <c r="R33" s="4">
        <f t="shared" si="7"/>
        <v>-7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1557</v>
      </c>
      <c r="C34" s="4">
        <f t="shared" ref="C34:G34" si="8">SUM(C13:C22)</f>
        <v>19</v>
      </c>
      <c r="D34" s="4">
        <f t="shared" si="8"/>
        <v>860</v>
      </c>
      <c r="E34" s="4">
        <f t="shared" si="8"/>
        <v>9</v>
      </c>
      <c r="F34" s="4">
        <f t="shared" si="8"/>
        <v>697</v>
      </c>
      <c r="G34" s="4">
        <f t="shared" si="8"/>
        <v>10</v>
      </c>
      <c r="H34" s="4">
        <f>SUM(H13:H22)</f>
        <v>1651</v>
      </c>
      <c r="I34" s="4">
        <f t="shared" ref="I34:M34" si="9">SUM(I13:I22)</f>
        <v>23</v>
      </c>
      <c r="J34" s="4">
        <f t="shared" si="9"/>
        <v>914</v>
      </c>
      <c r="K34" s="4">
        <f t="shared" si="9"/>
        <v>13</v>
      </c>
      <c r="L34" s="4">
        <f t="shared" si="9"/>
        <v>737</v>
      </c>
      <c r="M34" s="4">
        <f t="shared" si="9"/>
        <v>10</v>
      </c>
      <c r="N34" s="4">
        <f>SUM(N13:N22)</f>
        <v>-94</v>
      </c>
      <c r="O34" s="4">
        <f t="shared" ref="O34:S34" si="10">SUM(O13:O22)</f>
        <v>-4</v>
      </c>
      <c r="P34" s="4">
        <f t="shared" si="10"/>
        <v>-54</v>
      </c>
      <c r="Q34" s="4">
        <f t="shared" si="10"/>
        <v>-4</v>
      </c>
      <c r="R34" s="4">
        <f t="shared" si="10"/>
        <v>-40</v>
      </c>
      <c r="S34" s="4">
        <f t="shared" si="10"/>
        <v>0</v>
      </c>
    </row>
    <row r="35" spans="1:19" s="1" customFormat="1" ht="18" customHeight="1" x14ac:dyDescent="0.2">
      <c r="A35" s="4" t="s">
        <v>25</v>
      </c>
      <c r="B35" s="4">
        <f>SUM(B23:B30)</f>
        <v>2151</v>
      </c>
      <c r="C35" s="4">
        <f t="shared" ref="C35:G35" si="11">SUM(C23:C30)</f>
        <v>1</v>
      </c>
      <c r="D35" s="4">
        <f t="shared" si="11"/>
        <v>895</v>
      </c>
      <c r="E35" s="4">
        <f t="shared" si="11"/>
        <v>1</v>
      </c>
      <c r="F35" s="4">
        <f t="shared" si="11"/>
        <v>1256</v>
      </c>
      <c r="G35" s="4">
        <f t="shared" si="11"/>
        <v>0</v>
      </c>
      <c r="H35" s="4">
        <f>SUM(H23:H30)</f>
        <v>2160</v>
      </c>
      <c r="I35" s="4">
        <f t="shared" ref="I35:M35" si="12">SUM(I23:I30)</f>
        <v>1</v>
      </c>
      <c r="J35" s="4">
        <f t="shared" si="12"/>
        <v>888</v>
      </c>
      <c r="K35" s="4">
        <f t="shared" si="12"/>
        <v>1</v>
      </c>
      <c r="L35" s="4">
        <f t="shared" si="12"/>
        <v>1272</v>
      </c>
      <c r="M35" s="4">
        <f t="shared" si="12"/>
        <v>0</v>
      </c>
      <c r="N35" s="4">
        <f>SUM(N23:N30)</f>
        <v>-9</v>
      </c>
      <c r="O35" s="4">
        <f t="shared" ref="O35:R35" si="13">SUM(O23:O30)</f>
        <v>0</v>
      </c>
      <c r="P35" s="4">
        <f t="shared" si="13"/>
        <v>7</v>
      </c>
      <c r="Q35" s="4">
        <f t="shared" si="13"/>
        <v>0</v>
      </c>
      <c r="R35" s="4">
        <f t="shared" si="13"/>
        <v>-16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1310</v>
      </c>
      <c r="C36" s="4">
        <f t="shared" ref="C36:G36" si="14">SUM(C25:C30)</f>
        <v>0</v>
      </c>
      <c r="D36" s="4">
        <f t="shared" si="14"/>
        <v>450</v>
      </c>
      <c r="E36" s="4">
        <f t="shared" si="14"/>
        <v>0</v>
      </c>
      <c r="F36" s="4">
        <f t="shared" si="14"/>
        <v>860</v>
      </c>
      <c r="G36" s="4">
        <f t="shared" si="14"/>
        <v>0</v>
      </c>
      <c r="H36" s="4">
        <f>SUM(H25:H30)</f>
        <v>1305</v>
      </c>
      <c r="I36" s="4">
        <f t="shared" ref="I36:M36" si="15">SUM(I25:I30)</f>
        <v>0</v>
      </c>
      <c r="J36" s="4">
        <f t="shared" si="15"/>
        <v>444</v>
      </c>
      <c r="K36" s="4">
        <f t="shared" si="15"/>
        <v>0</v>
      </c>
      <c r="L36" s="4">
        <f t="shared" si="15"/>
        <v>861</v>
      </c>
      <c r="M36" s="4">
        <f t="shared" si="15"/>
        <v>0</v>
      </c>
      <c r="N36" s="4">
        <f>SUM(N25:N30)</f>
        <v>5</v>
      </c>
      <c r="O36" s="4">
        <f t="shared" ref="O36:S36" si="16">SUM(O25:O30)</f>
        <v>0</v>
      </c>
      <c r="P36" s="4">
        <f t="shared" si="16"/>
        <v>6</v>
      </c>
      <c r="Q36" s="4">
        <f t="shared" si="16"/>
        <v>0</v>
      </c>
      <c r="R36" s="4">
        <f t="shared" si="16"/>
        <v>-1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668</v>
      </c>
      <c r="C37" s="4">
        <f t="shared" ref="C37:G37" si="17">SUM(C27:C30)</f>
        <v>0</v>
      </c>
      <c r="D37" s="4">
        <f t="shared" si="17"/>
        <v>193</v>
      </c>
      <c r="E37" s="4">
        <f t="shared" si="17"/>
        <v>0</v>
      </c>
      <c r="F37" s="4">
        <f t="shared" si="17"/>
        <v>475</v>
      </c>
      <c r="G37" s="4">
        <f t="shared" si="17"/>
        <v>0</v>
      </c>
      <c r="H37" s="4">
        <f>SUM(H27:H30)</f>
        <v>658</v>
      </c>
      <c r="I37" s="4">
        <f t="shared" ref="I37:M37" si="18">SUM(I27:I30)</f>
        <v>0</v>
      </c>
      <c r="J37" s="4">
        <f t="shared" si="18"/>
        <v>189</v>
      </c>
      <c r="K37" s="4">
        <f t="shared" si="18"/>
        <v>0</v>
      </c>
      <c r="L37" s="4">
        <f t="shared" si="18"/>
        <v>469</v>
      </c>
      <c r="M37" s="4">
        <f t="shared" si="18"/>
        <v>0</v>
      </c>
      <c r="N37" s="4">
        <f>SUM(N27:N30)</f>
        <v>10</v>
      </c>
      <c r="O37" s="4">
        <f t="shared" ref="O37:S37" si="19">SUM(O27:O30)</f>
        <v>0</v>
      </c>
      <c r="P37" s="4">
        <f t="shared" si="19"/>
        <v>4</v>
      </c>
      <c r="Q37" s="4">
        <f t="shared" si="19"/>
        <v>0</v>
      </c>
      <c r="R37" s="4">
        <f t="shared" si="19"/>
        <v>6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6.6465256797583088</v>
      </c>
      <c r="C39" s="11">
        <f t="shared" ref="C39:G39" si="20">C33/(C9-C31)*100</f>
        <v>0</v>
      </c>
      <c r="D39" s="11">
        <f t="shared" si="20"/>
        <v>7.0937003705664372</v>
      </c>
      <c r="E39" s="11">
        <f t="shared" si="20"/>
        <v>0</v>
      </c>
      <c r="F39" s="11">
        <f t="shared" si="20"/>
        <v>6.2409985597695634</v>
      </c>
      <c r="G39" s="11">
        <f t="shared" si="20"/>
        <v>0</v>
      </c>
      <c r="H39" s="11">
        <f>H33/(H9-H31)*100</f>
        <v>6.7759295499021528</v>
      </c>
      <c r="I39" s="11">
        <f t="shared" ref="I39:M39" si="21">I33/(I9-I31)*100</f>
        <v>0</v>
      </c>
      <c r="J39" s="11">
        <f t="shared" si="21"/>
        <v>7.2090628218331618</v>
      </c>
      <c r="K39" s="11">
        <f t="shared" si="21"/>
        <v>0</v>
      </c>
      <c r="L39" s="11">
        <f t="shared" si="21"/>
        <v>6.3839701770736248</v>
      </c>
      <c r="M39" s="11">
        <f t="shared" si="21"/>
        <v>0</v>
      </c>
      <c r="N39" s="11">
        <f>N33/(N9-N31)*100</f>
        <v>11.206896551724139</v>
      </c>
      <c r="O39" s="11">
        <f t="shared" ref="O39:S39" si="22">O33/(O9-O31)*100</f>
        <v>0</v>
      </c>
      <c r="P39" s="11">
        <f t="shared" si="22"/>
        <v>11.320754716981133</v>
      </c>
      <c r="Q39" s="11">
        <f t="shared" si="22"/>
        <v>0</v>
      </c>
      <c r="R39" s="11">
        <f t="shared" si="22"/>
        <v>11.111111111111111</v>
      </c>
      <c r="S39" s="11" t="e">
        <f t="shared" si="22"/>
        <v>#DIV/0!</v>
      </c>
    </row>
    <row r="40" spans="1:19" ht="18" customHeight="1" x14ac:dyDescent="0.2">
      <c r="A40" s="4" t="s">
        <v>29</v>
      </c>
      <c r="B40" s="11">
        <f>B34/(B9-B31)*100</f>
        <v>39.199395770392748</v>
      </c>
      <c r="C40" s="11">
        <f t="shared" ref="C40:G40" si="23">C34/(C9-C31)*100</f>
        <v>95</v>
      </c>
      <c r="D40" s="11">
        <f t="shared" si="23"/>
        <v>45.526733721545796</v>
      </c>
      <c r="E40" s="11">
        <f t="shared" si="23"/>
        <v>90</v>
      </c>
      <c r="F40" s="11">
        <f t="shared" si="23"/>
        <v>33.461353816610654</v>
      </c>
      <c r="G40" s="11">
        <f t="shared" si="23"/>
        <v>100</v>
      </c>
      <c r="H40" s="11">
        <f>H34/(H9-H31)*100</f>
        <v>40.38649706457926</v>
      </c>
      <c r="I40" s="11">
        <f t="shared" ref="I40:M40" si="24">I34/(I9-I31)*100</f>
        <v>95.833333333333343</v>
      </c>
      <c r="J40" s="11">
        <f t="shared" si="24"/>
        <v>47.064881565396497</v>
      </c>
      <c r="K40" s="11">
        <f t="shared" si="24"/>
        <v>92.857142857142861</v>
      </c>
      <c r="L40" s="11">
        <f t="shared" si="24"/>
        <v>34.34296365330848</v>
      </c>
      <c r="M40" s="11">
        <f t="shared" si="24"/>
        <v>100</v>
      </c>
      <c r="N40" s="11">
        <f>N34/(N9-N31)*100</f>
        <v>81.034482758620683</v>
      </c>
      <c r="O40" s="11">
        <f t="shared" ref="O40:S40" si="25">O34/(O9-O31)*100</f>
        <v>100</v>
      </c>
      <c r="P40" s="11">
        <f t="shared" si="25"/>
        <v>101.88679245283019</v>
      </c>
      <c r="Q40" s="11">
        <f t="shared" si="25"/>
        <v>100</v>
      </c>
      <c r="R40" s="11">
        <f t="shared" si="25"/>
        <v>63.492063492063487</v>
      </c>
      <c r="S40" s="11" t="e">
        <f t="shared" si="25"/>
        <v>#DIV/0!</v>
      </c>
    </row>
    <row r="41" spans="1:19" ht="18" customHeight="1" x14ac:dyDescent="0.2">
      <c r="A41" s="4" t="s">
        <v>25</v>
      </c>
      <c r="B41" s="11">
        <f>B35/(B9-B31)*100</f>
        <v>54.15407854984894</v>
      </c>
      <c r="C41" s="11">
        <f t="shared" ref="C41:G41" si="26">C35/(C9-C31)*100</f>
        <v>5</v>
      </c>
      <c r="D41" s="11">
        <f t="shared" si="26"/>
        <v>47.379565907887773</v>
      </c>
      <c r="E41" s="11">
        <f t="shared" si="26"/>
        <v>10</v>
      </c>
      <c r="F41" s="11">
        <f t="shared" si="26"/>
        <v>60.297647623619774</v>
      </c>
      <c r="G41" s="11">
        <f t="shared" si="26"/>
        <v>0</v>
      </c>
      <c r="H41" s="11">
        <f>H35/(H9-H31)*100</f>
        <v>52.837573385518589</v>
      </c>
      <c r="I41" s="11">
        <f t="shared" ref="I41:M41" si="27">I35/(I9-I31)*100</f>
        <v>4.1666666666666661</v>
      </c>
      <c r="J41" s="11">
        <f t="shared" si="27"/>
        <v>45.726055612770338</v>
      </c>
      <c r="K41" s="11">
        <f t="shared" si="27"/>
        <v>7.1428571428571423</v>
      </c>
      <c r="L41" s="11">
        <f t="shared" si="27"/>
        <v>59.273066169617891</v>
      </c>
      <c r="M41" s="11">
        <f t="shared" si="27"/>
        <v>0</v>
      </c>
      <c r="N41" s="11">
        <f>N35/(N9-N31)*100</f>
        <v>7.7586206896551726</v>
      </c>
      <c r="O41" s="11">
        <f t="shared" ref="O41:S41" si="28">O35/(O9-O31)*100</f>
        <v>0</v>
      </c>
      <c r="P41" s="11">
        <f t="shared" si="28"/>
        <v>-13.20754716981132</v>
      </c>
      <c r="Q41" s="11">
        <f t="shared" si="28"/>
        <v>0</v>
      </c>
      <c r="R41" s="11">
        <f t="shared" si="28"/>
        <v>25.396825396825395</v>
      </c>
      <c r="S41" s="11" t="e">
        <f t="shared" si="28"/>
        <v>#DIV/0!</v>
      </c>
    </row>
    <row r="42" spans="1:19" ht="18" customHeight="1" x14ac:dyDescent="0.2">
      <c r="A42" s="4" t="s">
        <v>26</v>
      </c>
      <c r="B42" s="11">
        <f>B36/(B9-B31)*100</f>
        <v>32.980866062437059</v>
      </c>
      <c r="C42" s="11">
        <f t="shared" ref="C42:F42" si="29">C36/(C9-C31)*100</f>
        <v>0</v>
      </c>
      <c r="D42" s="11">
        <f t="shared" si="29"/>
        <v>23.822128110111169</v>
      </c>
      <c r="E42" s="11">
        <f t="shared" si="29"/>
        <v>0</v>
      </c>
      <c r="F42" s="11">
        <f t="shared" si="29"/>
        <v>41.286605856937108</v>
      </c>
      <c r="G42" s="11">
        <f>G36/(G9-G31)*100</f>
        <v>0</v>
      </c>
      <c r="H42" s="11">
        <f>H36/(H9-H31)*100</f>
        <v>31.922700587084147</v>
      </c>
      <c r="I42" s="11">
        <f t="shared" ref="I42:L42" si="30">I36/(I9-I31)*100</f>
        <v>0</v>
      </c>
      <c r="J42" s="11">
        <f t="shared" si="30"/>
        <v>22.863027806385169</v>
      </c>
      <c r="K42" s="11">
        <f t="shared" si="30"/>
        <v>0</v>
      </c>
      <c r="L42" s="11">
        <f t="shared" si="30"/>
        <v>40.121155638397013</v>
      </c>
      <c r="M42" s="11">
        <f>M36/(M9-M31)*100</f>
        <v>0</v>
      </c>
      <c r="N42" s="11">
        <f>N36/(N9-N31)*100</f>
        <v>-4.3103448275862073</v>
      </c>
      <c r="O42" s="11">
        <f t="shared" ref="O42:R42" si="31">O36/(O9-O31)*100</f>
        <v>0</v>
      </c>
      <c r="P42" s="11">
        <f t="shared" si="31"/>
        <v>-11.320754716981133</v>
      </c>
      <c r="Q42" s="11">
        <f t="shared" si="31"/>
        <v>0</v>
      </c>
      <c r="R42" s="11">
        <f t="shared" si="31"/>
        <v>1.5873015873015872</v>
      </c>
      <c r="S42" s="11" t="e">
        <f>S36/(S9-S31)*100</f>
        <v>#DIV/0!</v>
      </c>
    </row>
    <row r="43" spans="1:19" ht="18" customHeight="1" x14ac:dyDescent="0.2">
      <c r="A43" s="4" t="s">
        <v>27</v>
      </c>
      <c r="B43" s="11">
        <f>B37/(B9-B31)*100</f>
        <v>16.817724068479357</v>
      </c>
      <c r="C43" s="11">
        <f t="shared" ref="C43:G43" si="32">C37/(C9-C31)*100</f>
        <v>0</v>
      </c>
      <c r="D43" s="11">
        <f t="shared" si="32"/>
        <v>10.217046056114345</v>
      </c>
      <c r="E43" s="11">
        <f t="shared" si="32"/>
        <v>0</v>
      </c>
      <c r="F43" s="11">
        <f t="shared" si="32"/>
        <v>22.803648583773402</v>
      </c>
      <c r="G43" s="11">
        <f t="shared" si="32"/>
        <v>0</v>
      </c>
      <c r="H43" s="11">
        <f>H37/(H9-H31)*100</f>
        <v>16.095890410958905</v>
      </c>
      <c r="I43" s="11">
        <f t="shared" ref="I43:M43" si="33">I37/(I9-I31)*100</f>
        <v>0</v>
      </c>
      <c r="J43" s="11">
        <f t="shared" si="33"/>
        <v>9.7322348094747682</v>
      </c>
      <c r="K43" s="11">
        <f t="shared" si="33"/>
        <v>0</v>
      </c>
      <c r="L43" s="11">
        <f t="shared" si="33"/>
        <v>21.85461323392358</v>
      </c>
      <c r="M43" s="11">
        <f t="shared" si="33"/>
        <v>0</v>
      </c>
      <c r="N43" s="11">
        <f>N37/(N9-N31)*100</f>
        <v>-8.6206896551724146</v>
      </c>
      <c r="O43" s="11">
        <f t="shared" ref="O43:S43" si="34">O37/(O9-O31)*100</f>
        <v>0</v>
      </c>
      <c r="P43" s="11">
        <f t="shared" si="34"/>
        <v>-7.5471698113207548</v>
      </c>
      <c r="Q43" s="11">
        <f t="shared" si="34"/>
        <v>0</v>
      </c>
      <c r="R43" s="11">
        <f t="shared" si="34"/>
        <v>-9.5238095238095237</v>
      </c>
      <c r="S43" s="11" t="e">
        <f t="shared" si="34"/>
        <v>#DIV/0!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6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S44"/>
  <sheetViews>
    <sheetView view="pageBreakPreview" zoomScale="75" zoomScaleNormal="70" zoomScaleSheetLayoutView="75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59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54</v>
      </c>
    </row>
    <row r="6" spans="1:19" s="1" customFormat="1" ht="18" customHeight="1" x14ac:dyDescent="0.2">
      <c r="A6" s="2" t="s">
        <v>0</v>
      </c>
      <c r="B6" s="16" t="s">
        <v>56</v>
      </c>
      <c r="C6" s="17"/>
      <c r="D6" s="17"/>
      <c r="E6" s="17"/>
      <c r="F6" s="17"/>
      <c r="G6" s="18"/>
      <c r="H6" s="16" t="s">
        <v>57</v>
      </c>
      <c r="I6" s="17"/>
      <c r="J6" s="17"/>
      <c r="K6" s="17"/>
      <c r="L6" s="17"/>
      <c r="M6" s="18"/>
      <c r="N6" s="16" t="s">
        <v>58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31</v>
      </c>
      <c r="C7" s="15"/>
      <c r="D7" s="14" t="s">
        <v>32</v>
      </c>
      <c r="E7" s="15"/>
      <c r="F7" s="14" t="s">
        <v>33</v>
      </c>
      <c r="G7" s="15"/>
      <c r="H7" s="14" t="s">
        <v>31</v>
      </c>
      <c r="I7" s="15"/>
      <c r="J7" s="14" t="s">
        <v>32</v>
      </c>
      <c r="K7" s="15"/>
      <c r="L7" s="14" t="s">
        <v>33</v>
      </c>
      <c r="M7" s="15"/>
      <c r="N7" s="14" t="s">
        <v>31</v>
      </c>
      <c r="O7" s="15"/>
      <c r="P7" s="14" t="s">
        <v>32</v>
      </c>
      <c r="Q7" s="15"/>
      <c r="R7" s="14" t="s">
        <v>33</v>
      </c>
      <c r="S7" s="15"/>
    </row>
    <row r="8" spans="1:19" s="1" customFormat="1" ht="18" customHeight="1" x14ac:dyDescent="0.2">
      <c r="A8" s="3"/>
      <c r="B8" s="8"/>
      <c r="C8" s="9" t="s">
        <v>35</v>
      </c>
      <c r="D8" s="8"/>
      <c r="E8" s="9" t="s">
        <v>35</v>
      </c>
      <c r="F8" s="8"/>
      <c r="G8" s="9" t="s">
        <v>35</v>
      </c>
      <c r="H8" s="8"/>
      <c r="I8" s="9" t="s">
        <v>35</v>
      </c>
      <c r="J8" s="8"/>
      <c r="K8" s="9" t="s">
        <v>35</v>
      </c>
      <c r="L8" s="8"/>
      <c r="M8" s="9" t="s">
        <v>35</v>
      </c>
      <c r="N8" s="8"/>
      <c r="O8" s="9" t="s">
        <v>35</v>
      </c>
      <c r="P8" s="8"/>
      <c r="Q8" s="9" t="s">
        <v>35</v>
      </c>
      <c r="R8" s="8"/>
      <c r="S8" s="9" t="s">
        <v>35</v>
      </c>
    </row>
    <row r="9" spans="1:19" s="1" customFormat="1" ht="18" customHeight="1" x14ac:dyDescent="0.2">
      <c r="A9" s="4" t="s">
        <v>1</v>
      </c>
      <c r="B9" s="4">
        <f>D9+F9</f>
        <v>2790</v>
      </c>
      <c r="C9" s="4">
        <f>E9+G9</f>
        <v>17</v>
      </c>
      <c r="D9" s="4">
        <f>SUM(D10:D31)</f>
        <v>1274</v>
      </c>
      <c r="E9" s="4">
        <f>SUM(E10:E31)</f>
        <v>3</v>
      </c>
      <c r="F9" s="4">
        <f>SUM(F10:F31)</f>
        <v>1516</v>
      </c>
      <c r="G9" s="4">
        <f>SUM(G10:G31)</f>
        <v>14</v>
      </c>
      <c r="H9" s="4">
        <f>J9+L9</f>
        <v>2822</v>
      </c>
      <c r="I9" s="4">
        <f>K9+M9</f>
        <v>17</v>
      </c>
      <c r="J9" s="4">
        <f>SUM(J10:J31)</f>
        <v>1287</v>
      </c>
      <c r="K9" s="4">
        <f>SUM(K10:K31)</f>
        <v>1</v>
      </c>
      <c r="L9" s="4">
        <f>SUM(L10:L31)</f>
        <v>1535</v>
      </c>
      <c r="M9" s="4">
        <f>SUM(M10:M31)</f>
        <v>16</v>
      </c>
      <c r="N9" s="4">
        <f>B9-H9</f>
        <v>-32</v>
      </c>
      <c r="O9" s="4">
        <f t="shared" ref="O9:S24" si="0">C9-I9</f>
        <v>0</v>
      </c>
      <c r="P9" s="4">
        <f t="shared" si="0"/>
        <v>-13</v>
      </c>
      <c r="Q9" s="4">
        <f t="shared" si="0"/>
        <v>2</v>
      </c>
      <c r="R9" s="4">
        <f t="shared" si="0"/>
        <v>-19</v>
      </c>
      <c r="S9" s="4">
        <f t="shared" si="0"/>
        <v>-2</v>
      </c>
    </row>
    <row r="10" spans="1:19" s="1" customFormat="1" ht="18" customHeight="1" x14ac:dyDescent="0.2">
      <c r="A10" s="4" t="s">
        <v>2</v>
      </c>
      <c r="B10" s="4">
        <f t="shared" ref="B10:C30" si="1">D10+F10</f>
        <v>59</v>
      </c>
      <c r="C10" s="4">
        <f t="shared" si="1"/>
        <v>1</v>
      </c>
      <c r="D10" s="4">
        <v>27</v>
      </c>
      <c r="E10" s="4">
        <v>0</v>
      </c>
      <c r="F10" s="4">
        <v>32</v>
      </c>
      <c r="G10" s="4">
        <v>1</v>
      </c>
      <c r="H10" s="4">
        <f t="shared" ref="H10:I30" si="2">J10+L10</f>
        <v>53</v>
      </c>
      <c r="I10" s="4">
        <f t="shared" si="2"/>
        <v>1</v>
      </c>
      <c r="J10" s="4">
        <v>25</v>
      </c>
      <c r="K10" s="4">
        <v>0</v>
      </c>
      <c r="L10" s="4">
        <v>28</v>
      </c>
      <c r="M10" s="4">
        <v>1</v>
      </c>
      <c r="N10" s="4">
        <f t="shared" ref="N10:S31" si="3">B10-H10</f>
        <v>6</v>
      </c>
      <c r="O10" s="4">
        <f t="shared" si="0"/>
        <v>0</v>
      </c>
      <c r="P10" s="4">
        <f t="shared" si="0"/>
        <v>2</v>
      </c>
      <c r="Q10" s="4">
        <f t="shared" si="0"/>
        <v>0</v>
      </c>
      <c r="R10" s="4">
        <f t="shared" si="0"/>
        <v>4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62</v>
      </c>
      <c r="C11" s="4">
        <f t="shared" si="1"/>
        <v>0</v>
      </c>
      <c r="D11" s="4">
        <v>28</v>
      </c>
      <c r="E11" s="4">
        <v>0</v>
      </c>
      <c r="F11" s="4">
        <v>34</v>
      </c>
      <c r="G11" s="4">
        <v>0</v>
      </c>
      <c r="H11" s="4">
        <f t="shared" si="2"/>
        <v>57</v>
      </c>
      <c r="I11" s="4">
        <f t="shared" si="2"/>
        <v>0</v>
      </c>
      <c r="J11" s="4">
        <v>25</v>
      </c>
      <c r="K11" s="4">
        <v>0</v>
      </c>
      <c r="L11" s="4">
        <v>32</v>
      </c>
      <c r="M11" s="4">
        <v>0</v>
      </c>
      <c r="N11" s="4">
        <f t="shared" si="3"/>
        <v>5</v>
      </c>
      <c r="O11" s="4">
        <f t="shared" si="0"/>
        <v>0</v>
      </c>
      <c r="P11" s="4">
        <f t="shared" si="0"/>
        <v>3</v>
      </c>
      <c r="Q11" s="4">
        <f t="shared" si="0"/>
        <v>0</v>
      </c>
      <c r="R11" s="4">
        <f t="shared" si="0"/>
        <v>2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65</v>
      </c>
      <c r="C12" s="4">
        <f t="shared" si="1"/>
        <v>0</v>
      </c>
      <c r="D12" s="4">
        <v>29</v>
      </c>
      <c r="E12" s="4">
        <v>0</v>
      </c>
      <c r="F12" s="4">
        <v>36</v>
      </c>
      <c r="G12" s="4">
        <v>0</v>
      </c>
      <c r="H12" s="4">
        <f t="shared" si="2"/>
        <v>63</v>
      </c>
      <c r="I12" s="4">
        <f t="shared" si="2"/>
        <v>0</v>
      </c>
      <c r="J12" s="4">
        <v>28</v>
      </c>
      <c r="K12" s="4">
        <v>0</v>
      </c>
      <c r="L12" s="4">
        <v>35</v>
      </c>
      <c r="M12" s="4">
        <v>0</v>
      </c>
      <c r="N12" s="4">
        <f t="shared" si="3"/>
        <v>2</v>
      </c>
      <c r="O12" s="4">
        <f t="shared" si="0"/>
        <v>0</v>
      </c>
      <c r="P12" s="4">
        <f t="shared" si="0"/>
        <v>1</v>
      </c>
      <c r="Q12" s="4">
        <f t="shared" si="0"/>
        <v>0</v>
      </c>
      <c r="R12" s="4">
        <f t="shared" si="0"/>
        <v>1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117</v>
      </c>
      <c r="C13" s="4">
        <f t="shared" si="1"/>
        <v>0</v>
      </c>
      <c r="D13" s="4">
        <v>59</v>
      </c>
      <c r="E13" s="4">
        <v>0</v>
      </c>
      <c r="F13" s="4">
        <v>58</v>
      </c>
      <c r="G13" s="4">
        <v>0</v>
      </c>
      <c r="H13" s="4">
        <f t="shared" si="2"/>
        <v>117</v>
      </c>
      <c r="I13" s="4">
        <f t="shared" si="2"/>
        <v>0</v>
      </c>
      <c r="J13" s="4">
        <v>54</v>
      </c>
      <c r="K13" s="4">
        <v>0</v>
      </c>
      <c r="L13" s="4">
        <v>63</v>
      </c>
      <c r="M13" s="4">
        <v>0</v>
      </c>
      <c r="N13" s="4">
        <f t="shared" si="3"/>
        <v>0</v>
      </c>
      <c r="O13" s="4">
        <f t="shared" si="0"/>
        <v>0</v>
      </c>
      <c r="P13" s="4">
        <f t="shared" si="0"/>
        <v>5</v>
      </c>
      <c r="Q13" s="4">
        <f t="shared" si="0"/>
        <v>0</v>
      </c>
      <c r="R13" s="4">
        <f t="shared" si="0"/>
        <v>-5</v>
      </c>
      <c r="S13" s="4">
        <f t="shared" si="0"/>
        <v>0</v>
      </c>
    </row>
    <row r="14" spans="1:19" s="1" customFormat="1" ht="18" customHeight="1" x14ac:dyDescent="0.2">
      <c r="A14" s="4" t="s">
        <v>6</v>
      </c>
      <c r="B14" s="4">
        <f t="shared" si="1"/>
        <v>67</v>
      </c>
      <c r="C14" s="4">
        <f t="shared" si="1"/>
        <v>3</v>
      </c>
      <c r="D14" s="4">
        <v>30</v>
      </c>
      <c r="E14" s="4">
        <v>1</v>
      </c>
      <c r="F14" s="4">
        <v>37</v>
      </c>
      <c r="G14" s="4">
        <v>2</v>
      </c>
      <c r="H14" s="4">
        <f t="shared" si="2"/>
        <v>64</v>
      </c>
      <c r="I14" s="4">
        <f t="shared" si="2"/>
        <v>2</v>
      </c>
      <c r="J14" s="4">
        <v>31</v>
      </c>
      <c r="K14" s="4">
        <v>0</v>
      </c>
      <c r="L14" s="4">
        <v>33</v>
      </c>
      <c r="M14" s="4">
        <v>2</v>
      </c>
      <c r="N14" s="4">
        <f t="shared" si="3"/>
        <v>3</v>
      </c>
      <c r="O14" s="4">
        <f t="shared" si="0"/>
        <v>1</v>
      </c>
      <c r="P14" s="4">
        <f t="shared" si="0"/>
        <v>-1</v>
      </c>
      <c r="Q14" s="4">
        <f t="shared" si="0"/>
        <v>1</v>
      </c>
      <c r="R14" s="4">
        <f t="shared" si="0"/>
        <v>4</v>
      </c>
      <c r="S14" s="4">
        <f t="shared" si="0"/>
        <v>0</v>
      </c>
    </row>
    <row r="15" spans="1:19" s="1" customFormat="1" ht="18" customHeight="1" x14ac:dyDescent="0.2">
      <c r="A15" s="4" t="s">
        <v>7</v>
      </c>
      <c r="B15" s="4">
        <f t="shared" si="1"/>
        <v>74</v>
      </c>
      <c r="C15" s="4">
        <f t="shared" si="1"/>
        <v>5</v>
      </c>
      <c r="D15" s="4">
        <v>31</v>
      </c>
      <c r="E15" s="4">
        <v>1</v>
      </c>
      <c r="F15" s="4">
        <v>43</v>
      </c>
      <c r="G15" s="4">
        <v>4</v>
      </c>
      <c r="H15" s="4">
        <f t="shared" si="2"/>
        <v>70</v>
      </c>
      <c r="I15" s="4">
        <f t="shared" si="2"/>
        <v>2</v>
      </c>
      <c r="J15" s="4">
        <v>33</v>
      </c>
      <c r="K15" s="4">
        <v>0</v>
      </c>
      <c r="L15" s="4">
        <v>37</v>
      </c>
      <c r="M15" s="4">
        <v>2</v>
      </c>
      <c r="N15" s="4">
        <f t="shared" si="3"/>
        <v>4</v>
      </c>
      <c r="O15" s="4">
        <f t="shared" si="0"/>
        <v>3</v>
      </c>
      <c r="P15" s="4">
        <f t="shared" si="0"/>
        <v>-2</v>
      </c>
      <c r="Q15" s="4">
        <f t="shared" si="0"/>
        <v>1</v>
      </c>
      <c r="R15" s="4">
        <f t="shared" si="0"/>
        <v>6</v>
      </c>
      <c r="S15" s="4">
        <f t="shared" si="0"/>
        <v>2</v>
      </c>
    </row>
    <row r="16" spans="1:19" s="1" customFormat="1" ht="18" customHeight="1" x14ac:dyDescent="0.2">
      <c r="A16" s="4" t="s">
        <v>8</v>
      </c>
      <c r="B16" s="4">
        <f t="shared" si="1"/>
        <v>75</v>
      </c>
      <c r="C16" s="4">
        <f t="shared" si="1"/>
        <v>3</v>
      </c>
      <c r="D16" s="4">
        <v>31</v>
      </c>
      <c r="E16" s="4">
        <v>0</v>
      </c>
      <c r="F16" s="4">
        <v>44</v>
      </c>
      <c r="G16" s="4">
        <v>3</v>
      </c>
      <c r="H16" s="4">
        <f t="shared" si="2"/>
        <v>73</v>
      </c>
      <c r="I16" s="4">
        <f t="shared" si="2"/>
        <v>5</v>
      </c>
      <c r="J16" s="4">
        <v>31</v>
      </c>
      <c r="K16" s="4">
        <v>0</v>
      </c>
      <c r="L16" s="4">
        <v>42</v>
      </c>
      <c r="M16" s="4">
        <v>5</v>
      </c>
      <c r="N16" s="4">
        <f t="shared" si="3"/>
        <v>2</v>
      </c>
      <c r="O16" s="4">
        <f t="shared" si="0"/>
        <v>-2</v>
      </c>
      <c r="P16" s="4">
        <f t="shared" si="0"/>
        <v>0</v>
      </c>
      <c r="Q16" s="4">
        <f t="shared" si="0"/>
        <v>0</v>
      </c>
      <c r="R16" s="4">
        <f t="shared" si="0"/>
        <v>2</v>
      </c>
      <c r="S16" s="4">
        <f t="shared" si="0"/>
        <v>-2</v>
      </c>
    </row>
    <row r="17" spans="1:19" s="1" customFormat="1" ht="18" customHeight="1" x14ac:dyDescent="0.2">
      <c r="A17" s="4" t="s">
        <v>9</v>
      </c>
      <c r="B17" s="4">
        <f t="shared" si="1"/>
        <v>87</v>
      </c>
      <c r="C17" s="4">
        <f t="shared" si="1"/>
        <v>0</v>
      </c>
      <c r="D17" s="4">
        <v>51</v>
      </c>
      <c r="E17" s="4">
        <v>1</v>
      </c>
      <c r="F17" s="4">
        <v>36</v>
      </c>
      <c r="G17" s="4">
        <v>-1</v>
      </c>
      <c r="H17" s="4">
        <f t="shared" si="2"/>
        <v>90</v>
      </c>
      <c r="I17" s="4">
        <f t="shared" si="2"/>
        <v>3</v>
      </c>
      <c r="J17" s="4">
        <v>52</v>
      </c>
      <c r="K17" s="4">
        <v>1</v>
      </c>
      <c r="L17" s="4">
        <v>38</v>
      </c>
      <c r="M17" s="4">
        <v>2</v>
      </c>
      <c r="N17" s="4">
        <f t="shared" si="3"/>
        <v>-3</v>
      </c>
      <c r="O17" s="4">
        <f t="shared" si="0"/>
        <v>-3</v>
      </c>
      <c r="P17" s="4">
        <f t="shared" si="0"/>
        <v>-1</v>
      </c>
      <c r="Q17" s="4">
        <f t="shared" si="0"/>
        <v>0</v>
      </c>
      <c r="R17" s="4">
        <f t="shared" si="0"/>
        <v>-2</v>
      </c>
      <c r="S17" s="4">
        <f t="shared" si="0"/>
        <v>-3</v>
      </c>
    </row>
    <row r="18" spans="1:19" s="1" customFormat="1" ht="18" customHeight="1" x14ac:dyDescent="0.2">
      <c r="A18" s="4" t="s">
        <v>10</v>
      </c>
      <c r="B18" s="4">
        <f t="shared" si="1"/>
        <v>114</v>
      </c>
      <c r="C18" s="4">
        <f t="shared" si="1"/>
        <v>0</v>
      </c>
      <c r="D18" s="4">
        <v>69</v>
      </c>
      <c r="E18" s="4">
        <v>0</v>
      </c>
      <c r="F18" s="4">
        <v>45</v>
      </c>
      <c r="G18" s="4">
        <v>0</v>
      </c>
      <c r="H18" s="4">
        <f t="shared" si="2"/>
        <v>117</v>
      </c>
      <c r="I18" s="4">
        <f t="shared" si="2"/>
        <v>0</v>
      </c>
      <c r="J18" s="4">
        <v>64</v>
      </c>
      <c r="K18" s="4">
        <v>0</v>
      </c>
      <c r="L18" s="4">
        <v>53</v>
      </c>
      <c r="M18" s="4">
        <v>0</v>
      </c>
      <c r="N18" s="4">
        <f t="shared" si="3"/>
        <v>-3</v>
      </c>
      <c r="O18" s="4">
        <f t="shared" si="0"/>
        <v>0</v>
      </c>
      <c r="P18" s="4">
        <f t="shared" si="0"/>
        <v>5</v>
      </c>
      <c r="Q18" s="4">
        <f t="shared" si="0"/>
        <v>0</v>
      </c>
      <c r="R18" s="4">
        <f t="shared" si="0"/>
        <v>-8</v>
      </c>
      <c r="S18" s="4">
        <f t="shared" si="0"/>
        <v>0</v>
      </c>
    </row>
    <row r="19" spans="1:19" s="1" customFormat="1" ht="18" customHeight="1" x14ac:dyDescent="0.2">
      <c r="A19" s="4" t="s">
        <v>11</v>
      </c>
      <c r="B19" s="4">
        <f t="shared" si="1"/>
        <v>122</v>
      </c>
      <c r="C19" s="4">
        <f t="shared" si="1"/>
        <v>1</v>
      </c>
      <c r="D19" s="4">
        <v>61</v>
      </c>
      <c r="E19" s="4">
        <v>0</v>
      </c>
      <c r="F19" s="4">
        <v>61</v>
      </c>
      <c r="G19" s="4">
        <v>1</v>
      </c>
      <c r="H19" s="4">
        <f t="shared" si="2"/>
        <v>134</v>
      </c>
      <c r="I19" s="4">
        <f t="shared" si="2"/>
        <v>1</v>
      </c>
      <c r="J19" s="4">
        <v>74</v>
      </c>
      <c r="K19" s="4">
        <v>0</v>
      </c>
      <c r="L19" s="4">
        <v>60</v>
      </c>
      <c r="M19" s="4">
        <v>1</v>
      </c>
      <c r="N19" s="4">
        <f t="shared" si="3"/>
        <v>-12</v>
      </c>
      <c r="O19" s="4">
        <f t="shared" si="0"/>
        <v>0</v>
      </c>
      <c r="P19" s="4">
        <f t="shared" si="0"/>
        <v>-13</v>
      </c>
      <c r="Q19" s="4">
        <f t="shared" si="0"/>
        <v>0</v>
      </c>
      <c r="R19" s="4">
        <f t="shared" si="0"/>
        <v>1</v>
      </c>
      <c r="S19" s="4">
        <f t="shared" si="0"/>
        <v>0</v>
      </c>
    </row>
    <row r="20" spans="1:19" s="1" customFormat="1" ht="18" customHeight="1" x14ac:dyDescent="0.2">
      <c r="A20" s="4" t="s">
        <v>12</v>
      </c>
      <c r="B20" s="4">
        <f t="shared" si="1"/>
        <v>138</v>
      </c>
      <c r="C20" s="4">
        <f t="shared" si="1"/>
        <v>2</v>
      </c>
      <c r="D20" s="4">
        <v>84</v>
      </c>
      <c r="E20" s="4">
        <v>0</v>
      </c>
      <c r="F20" s="4">
        <v>54</v>
      </c>
      <c r="G20" s="4">
        <v>2</v>
      </c>
      <c r="H20" s="4">
        <f t="shared" si="2"/>
        <v>140</v>
      </c>
      <c r="I20" s="4">
        <f t="shared" si="2"/>
        <v>2</v>
      </c>
      <c r="J20" s="4">
        <v>83</v>
      </c>
      <c r="K20" s="4">
        <v>0</v>
      </c>
      <c r="L20" s="4">
        <v>57</v>
      </c>
      <c r="M20" s="4">
        <v>2</v>
      </c>
      <c r="N20" s="4">
        <f t="shared" si="3"/>
        <v>-2</v>
      </c>
      <c r="O20" s="4">
        <f t="shared" si="0"/>
        <v>0</v>
      </c>
      <c r="P20" s="4">
        <f t="shared" si="0"/>
        <v>1</v>
      </c>
      <c r="Q20" s="4">
        <f t="shared" si="0"/>
        <v>0</v>
      </c>
      <c r="R20" s="4">
        <f t="shared" si="0"/>
        <v>-3</v>
      </c>
      <c r="S20" s="4">
        <f t="shared" si="0"/>
        <v>0</v>
      </c>
    </row>
    <row r="21" spans="1:19" s="1" customFormat="1" ht="18" customHeight="1" x14ac:dyDescent="0.2">
      <c r="A21" s="4" t="s">
        <v>13</v>
      </c>
      <c r="B21" s="4">
        <f t="shared" si="1"/>
        <v>153</v>
      </c>
      <c r="C21" s="4">
        <f t="shared" si="1"/>
        <v>1</v>
      </c>
      <c r="D21" s="4">
        <v>79</v>
      </c>
      <c r="E21" s="4">
        <v>0</v>
      </c>
      <c r="F21" s="4">
        <v>74</v>
      </c>
      <c r="G21" s="4">
        <v>1</v>
      </c>
      <c r="H21" s="4">
        <f t="shared" si="2"/>
        <v>171</v>
      </c>
      <c r="I21" s="4">
        <f t="shared" si="2"/>
        <v>1</v>
      </c>
      <c r="J21" s="4">
        <v>93</v>
      </c>
      <c r="K21" s="4">
        <v>0</v>
      </c>
      <c r="L21" s="4">
        <v>78</v>
      </c>
      <c r="M21" s="4">
        <v>1</v>
      </c>
      <c r="N21" s="4">
        <f t="shared" si="3"/>
        <v>-18</v>
      </c>
      <c r="O21" s="4">
        <f t="shared" si="0"/>
        <v>0</v>
      </c>
      <c r="P21" s="4">
        <f t="shared" si="0"/>
        <v>-14</v>
      </c>
      <c r="Q21" s="4">
        <f t="shared" si="0"/>
        <v>0</v>
      </c>
      <c r="R21" s="4">
        <f t="shared" si="0"/>
        <v>-4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227</v>
      </c>
      <c r="C22" s="4">
        <f t="shared" si="1"/>
        <v>0</v>
      </c>
      <c r="D22" s="4">
        <v>120</v>
      </c>
      <c r="E22" s="4">
        <v>0</v>
      </c>
      <c r="F22" s="4">
        <v>107</v>
      </c>
      <c r="G22" s="4">
        <v>0</v>
      </c>
      <c r="H22" s="4">
        <f t="shared" si="2"/>
        <v>222</v>
      </c>
      <c r="I22" s="4">
        <f t="shared" si="2"/>
        <v>0</v>
      </c>
      <c r="J22" s="4">
        <v>110</v>
      </c>
      <c r="K22" s="4">
        <v>0</v>
      </c>
      <c r="L22" s="4">
        <v>112</v>
      </c>
      <c r="M22" s="4">
        <v>0</v>
      </c>
      <c r="N22" s="4">
        <f t="shared" si="3"/>
        <v>5</v>
      </c>
      <c r="O22" s="4">
        <f t="shared" si="0"/>
        <v>0</v>
      </c>
      <c r="P22" s="4">
        <f t="shared" si="0"/>
        <v>10</v>
      </c>
      <c r="Q22" s="4">
        <f t="shared" si="0"/>
        <v>0</v>
      </c>
      <c r="R22" s="4">
        <f t="shared" si="0"/>
        <v>-5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246</v>
      </c>
      <c r="C23" s="4">
        <f t="shared" si="1"/>
        <v>1</v>
      </c>
      <c r="D23" s="4">
        <v>120</v>
      </c>
      <c r="E23" s="4">
        <v>0</v>
      </c>
      <c r="F23" s="4">
        <v>126</v>
      </c>
      <c r="G23" s="4">
        <v>1</v>
      </c>
      <c r="H23" s="4">
        <f t="shared" si="2"/>
        <v>270</v>
      </c>
      <c r="I23" s="4">
        <f t="shared" si="2"/>
        <v>0</v>
      </c>
      <c r="J23" s="4">
        <v>134</v>
      </c>
      <c r="K23" s="4">
        <v>0</v>
      </c>
      <c r="L23" s="4">
        <v>136</v>
      </c>
      <c r="M23" s="4">
        <v>0</v>
      </c>
      <c r="N23" s="4">
        <f t="shared" si="3"/>
        <v>-24</v>
      </c>
      <c r="O23" s="4">
        <f t="shared" si="0"/>
        <v>1</v>
      </c>
      <c r="P23" s="4">
        <f t="shared" si="0"/>
        <v>-14</v>
      </c>
      <c r="Q23" s="4">
        <f t="shared" si="0"/>
        <v>0</v>
      </c>
      <c r="R23" s="4">
        <f t="shared" si="0"/>
        <v>-10</v>
      </c>
      <c r="S23" s="4">
        <f t="shared" si="0"/>
        <v>1</v>
      </c>
    </row>
    <row r="24" spans="1:19" s="1" customFormat="1" ht="18" customHeight="1" x14ac:dyDescent="0.2">
      <c r="A24" s="4" t="s">
        <v>16</v>
      </c>
      <c r="B24" s="4">
        <f t="shared" si="1"/>
        <v>337</v>
      </c>
      <c r="C24" s="4">
        <f t="shared" si="1"/>
        <v>0</v>
      </c>
      <c r="D24" s="4">
        <v>165</v>
      </c>
      <c r="E24" s="4">
        <v>0</v>
      </c>
      <c r="F24" s="4">
        <v>172</v>
      </c>
      <c r="G24" s="4">
        <v>0</v>
      </c>
      <c r="H24" s="4">
        <f t="shared" si="2"/>
        <v>346</v>
      </c>
      <c r="I24" s="4">
        <f t="shared" si="2"/>
        <v>0</v>
      </c>
      <c r="J24" s="4">
        <v>164</v>
      </c>
      <c r="K24" s="4">
        <v>0</v>
      </c>
      <c r="L24" s="4">
        <v>182</v>
      </c>
      <c r="M24" s="4">
        <v>0</v>
      </c>
      <c r="N24" s="4">
        <f t="shared" si="3"/>
        <v>-9</v>
      </c>
      <c r="O24" s="4">
        <f>C24-I24</f>
        <v>0</v>
      </c>
      <c r="P24" s="4">
        <f t="shared" si="0"/>
        <v>1</v>
      </c>
      <c r="Q24" s="4">
        <f t="shared" si="0"/>
        <v>0</v>
      </c>
      <c r="R24" s="4">
        <f t="shared" si="0"/>
        <v>-10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242</v>
      </c>
      <c r="C25" s="4">
        <f t="shared" si="1"/>
        <v>0</v>
      </c>
      <c r="D25" s="4">
        <v>103</v>
      </c>
      <c r="E25" s="4">
        <v>0</v>
      </c>
      <c r="F25" s="4">
        <v>139</v>
      </c>
      <c r="G25" s="4">
        <v>0</v>
      </c>
      <c r="H25" s="4">
        <f t="shared" si="2"/>
        <v>223</v>
      </c>
      <c r="I25" s="4">
        <f t="shared" si="2"/>
        <v>0</v>
      </c>
      <c r="J25" s="4">
        <v>96</v>
      </c>
      <c r="K25" s="4">
        <v>0</v>
      </c>
      <c r="L25" s="4">
        <v>127</v>
      </c>
      <c r="M25" s="4">
        <v>0</v>
      </c>
      <c r="N25" s="4">
        <f t="shared" si="3"/>
        <v>19</v>
      </c>
      <c r="O25" s="4">
        <f t="shared" si="3"/>
        <v>0</v>
      </c>
      <c r="P25" s="4">
        <f t="shared" si="3"/>
        <v>7</v>
      </c>
      <c r="Q25" s="4">
        <f t="shared" si="3"/>
        <v>0</v>
      </c>
      <c r="R25" s="4">
        <f t="shared" si="3"/>
        <v>12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216</v>
      </c>
      <c r="C26" s="4">
        <f t="shared" si="1"/>
        <v>0</v>
      </c>
      <c r="D26" s="4">
        <v>73</v>
      </c>
      <c r="E26" s="4">
        <v>0</v>
      </c>
      <c r="F26" s="4">
        <v>143</v>
      </c>
      <c r="G26" s="4">
        <v>0</v>
      </c>
      <c r="H26" s="4">
        <f t="shared" si="2"/>
        <v>226</v>
      </c>
      <c r="I26" s="4">
        <f t="shared" si="2"/>
        <v>0</v>
      </c>
      <c r="J26" s="4">
        <v>73</v>
      </c>
      <c r="K26" s="4">
        <v>0</v>
      </c>
      <c r="L26" s="4">
        <v>153</v>
      </c>
      <c r="M26" s="4">
        <v>0</v>
      </c>
      <c r="N26" s="4">
        <f t="shared" si="3"/>
        <v>-10</v>
      </c>
      <c r="O26" s="4">
        <f t="shared" si="3"/>
        <v>0</v>
      </c>
      <c r="P26" s="4">
        <f t="shared" si="3"/>
        <v>0</v>
      </c>
      <c r="Q26" s="4">
        <f t="shared" si="3"/>
        <v>0</v>
      </c>
      <c r="R26" s="4">
        <f t="shared" si="3"/>
        <v>-10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210</v>
      </c>
      <c r="C27" s="4">
        <f t="shared" si="1"/>
        <v>0</v>
      </c>
      <c r="D27" s="4">
        <v>79</v>
      </c>
      <c r="E27" s="4">
        <v>0</v>
      </c>
      <c r="F27" s="4">
        <v>131</v>
      </c>
      <c r="G27" s="4">
        <v>0</v>
      </c>
      <c r="H27" s="4">
        <f t="shared" si="2"/>
        <v>218</v>
      </c>
      <c r="I27" s="4">
        <f t="shared" si="2"/>
        <v>0</v>
      </c>
      <c r="J27" s="4">
        <v>82</v>
      </c>
      <c r="K27" s="4">
        <v>0</v>
      </c>
      <c r="L27" s="4">
        <v>136</v>
      </c>
      <c r="M27" s="4">
        <v>0</v>
      </c>
      <c r="N27" s="4">
        <f t="shared" si="3"/>
        <v>-8</v>
      </c>
      <c r="O27" s="4">
        <f t="shared" si="3"/>
        <v>0</v>
      </c>
      <c r="P27" s="4">
        <f t="shared" si="3"/>
        <v>-3</v>
      </c>
      <c r="Q27" s="4">
        <f t="shared" si="3"/>
        <v>0</v>
      </c>
      <c r="R27" s="4">
        <f t="shared" si="3"/>
        <v>-5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113</v>
      </c>
      <c r="C28" s="4">
        <f t="shared" si="1"/>
        <v>0</v>
      </c>
      <c r="D28" s="4">
        <v>23</v>
      </c>
      <c r="E28" s="4">
        <v>0</v>
      </c>
      <c r="F28" s="4">
        <v>90</v>
      </c>
      <c r="G28" s="4">
        <v>0</v>
      </c>
      <c r="H28" s="4">
        <f t="shared" si="2"/>
        <v>111</v>
      </c>
      <c r="I28" s="4">
        <f t="shared" si="2"/>
        <v>0</v>
      </c>
      <c r="J28" s="4">
        <v>24</v>
      </c>
      <c r="K28" s="4">
        <v>0</v>
      </c>
      <c r="L28" s="4">
        <v>87</v>
      </c>
      <c r="M28" s="4">
        <v>0</v>
      </c>
      <c r="N28" s="4">
        <f t="shared" si="3"/>
        <v>2</v>
      </c>
      <c r="O28" s="4">
        <f t="shared" si="3"/>
        <v>0</v>
      </c>
      <c r="P28" s="4">
        <f t="shared" si="3"/>
        <v>-1</v>
      </c>
      <c r="Q28" s="4">
        <f t="shared" si="3"/>
        <v>0</v>
      </c>
      <c r="R28" s="4">
        <f t="shared" si="3"/>
        <v>3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52</v>
      </c>
      <c r="C29" s="4">
        <f t="shared" si="1"/>
        <v>0</v>
      </c>
      <c r="D29" s="4">
        <v>8</v>
      </c>
      <c r="E29" s="4">
        <v>0</v>
      </c>
      <c r="F29" s="4">
        <v>44</v>
      </c>
      <c r="G29" s="4">
        <v>0</v>
      </c>
      <c r="H29" s="4">
        <f t="shared" si="2"/>
        <v>50</v>
      </c>
      <c r="I29" s="4">
        <f t="shared" si="2"/>
        <v>0</v>
      </c>
      <c r="J29" s="4">
        <v>9</v>
      </c>
      <c r="K29" s="4">
        <v>0</v>
      </c>
      <c r="L29" s="4">
        <v>41</v>
      </c>
      <c r="M29" s="4">
        <v>0</v>
      </c>
      <c r="N29" s="4">
        <f t="shared" si="3"/>
        <v>2</v>
      </c>
      <c r="O29" s="4">
        <f t="shared" si="3"/>
        <v>0</v>
      </c>
      <c r="P29" s="4">
        <f t="shared" si="3"/>
        <v>-1</v>
      </c>
      <c r="Q29" s="4">
        <f t="shared" si="3"/>
        <v>0</v>
      </c>
      <c r="R29" s="4">
        <f t="shared" si="3"/>
        <v>3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14</v>
      </c>
      <c r="C30" s="4">
        <f>E30+G30</f>
        <v>0</v>
      </c>
      <c r="D30" s="4">
        <v>4</v>
      </c>
      <c r="E30" s="4">
        <v>0</v>
      </c>
      <c r="F30" s="4">
        <v>10</v>
      </c>
      <c r="G30" s="4">
        <v>0</v>
      </c>
      <c r="H30" s="4">
        <f t="shared" si="2"/>
        <v>7</v>
      </c>
      <c r="I30" s="4">
        <f t="shared" si="2"/>
        <v>0</v>
      </c>
      <c r="J30" s="4">
        <v>2</v>
      </c>
      <c r="K30" s="4">
        <v>0</v>
      </c>
      <c r="L30" s="4">
        <v>5</v>
      </c>
      <c r="M30" s="4">
        <v>0</v>
      </c>
      <c r="N30" s="4">
        <f t="shared" si="3"/>
        <v>7</v>
      </c>
      <c r="O30" s="4">
        <f t="shared" si="3"/>
        <v>0</v>
      </c>
      <c r="P30" s="4">
        <f t="shared" si="3"/>
        <v>2</v>
      </c>
      <c r="Q30" s="4">
        <f t="shared" si="3"/>
        <v>0</v>
      </c>
      <c r="R30" s="4">
        <f t="shared" si="3"/>
        <v>5</v>
      </c>
      <c r="S30" s="4">
        <f t="shared" si="3"/>
        <v>0</v>
      </c>
    </row>
    <row r="31" spans="1:19" s="1" customFormat="1" ht="18" customHeight="1" thickBot="1" x14ac:dyDescent="0.25">
      <c r="A31" s="4" t="s">
        <v>36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186</v>
      </c>
      <c r="C33" s="4">
        <f t="shared" ref="C33:G33" si="5">SUM(C10:C12)</f>
        <v>1</v>
      </c>
      <c r="D33" s="4">
        <f t="shared" si="5"/>
        <v>84</v>
      </c>
      <c r="E33" s="4">
        <f t="shared" si="5"/>
        <v>0</v>
      </c>
      <c r="F33" s="4">
        <f t="shared" si="5"/>
        <v>102</v>
      </c>
      <c r="G33" s="4">
        <f t="shared" si="5"/>
        <v>1</v>
      </c>
      <c r="H33" s="4">
        <f>SUM(H10:H12)</f>
        <v>173</v>
      </c>
      <c r="I33" s="4">
        <f t="shared" ref="I33:M33" si="6">SUM(I10:I12)</f>
        <v>1</v>
      </c>
      <c r="J33" s="4">
        <f t="shared" si="6"/>
        <v>78</v>
      </c>
      <c r="K33" s="4">
        <f t="shared" si="6"/>
        <v>0</v>
      </c>
      <c r="L33" s="4">
        <f t="shared" si="6"/>
        <v>95</v>
      </c>
      <c r="M33" s="4">
        <f t="shared" si="6"/>
        <v>1</v>
      </c>
      <c r="N33" s="4">
        <f>SUM(N10:N12)</f>
        <v>13</v>
      </c>
      <c r="O33" s="4">
        <f t="shared" ref="O33:S33" si="7">SUM(O10:O12)</f>
        <v>0</v>
      </c>
      <c r="P33" s="4">
        <f t="shared" si="7"/>
        <v>6</v>
      </c>
      <c r="Q33" s="4">
        <f t="shared" si="7"/>
        <v>0</v>
      </c>
      <c r="R33" s="4">
        <f t="shared" si="7"/>
        <v>7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1174</v>
      </c>
      <c r="C34" s="4">
        <f t="shared" ref="C34:G34" si="8">SUM(C13:C22)</f>
        <v>15</v>
      </c>
      <c r="D34" s="4">
        <f t="shared" si="8"/>
        <v>615</v>
      </c>
      <c r="E34" s="4">
        <f t="shared" si="8"/>
        <v>3</v>
      </c>
      <c r="F34" s="4">
        <f t="shared" si="8"/>
        <v>559</v>
      </c>
      <c r="G34" s="4">
        <f t="shared" si="8"/>
        <v>12</v>
      </c>
      <c r="H34" s="4">
        <f>SUM(H13:H22)</f>
        <v>1198</v>
      </c>
      <c r="I34" s="4">
        <f t="shared" ref="I34:M34" si="9">SUM(I13:I22)</f>
        <v>16</v>
      </c>
      <c r="J34" s="4">
        <f t="shared" si="9"/>
        <v>625</v>
      </c>
      <c r="K34" s="4">
        <f t="shared" si="9"/>
        <v>1</v>
      </c>
      <c r="L34" s="4">
        <f t="shared" si="9"/>
        <v>573</v>
      </c>
      <c r="M34" s="4">
        <f t="shared" si="9"/>
        <v>15</v>
      </c>
      <c r="N34" s="4">
        <f>SUM(N13:N22)</f>
        <v>-24</v>
      </c>
      <c r="O34" s="4">
        <f t="shared" ref="O34:S34" si="10">SUM(O13:O22)</f>
        <v>-1</v>
      </c>
      <c r="P34" s="4">
        <f t="shared" si="10"/>
        <v>-10</v>
      </c>
      <c r="Q34" s="4">
        <f t="shared" si="10"/>
        <v>2</v>
      </c>
      <c r="R34" s="4">
        <f t="shared" si="10"/>
        <v>-14</v>
      </c>
      <c r="S34" s="4">
        <f t="shared" si="10"/>
        <v>-3</v>
      </c>
    </row>
    <row r="35" spans="1:19" s="1" customFormat="1" ht="18" customHeight="1" x14ac:dyDescent="0.2">
      <c r="A35" s="4" t="s">
        <v>25</v>
      </c>
      <c r="B35" s="4">
        <f>SUM(B23:B30)</f>
        <v>1430</v>
      </c>
      <c r="C35" s="4">
        <f t="shared" ref="C35:G35" si="11">SUM(C23:C30)</f>
        <v>1</v>
      </c>
      <c r="D35" s="4">
        <f t="shared" si="11"/>
        <v>575</v>
      </c>
      <c r="E35" s="4">
        <f t="shared" si="11"/>
        <v>0</v>
      </c>
      <c r="F35" s="4">
        <f t="shared" si="11"/>
        <v>855</v>
      </c>
      <c r="G35" s="4">
        <f t="shared" si="11"/>
        <v>1</v>
      </c>
      <c r="H35" s="4">
        <f>SUM(H23:H30)</f>
        <v>1451</v>
      </c>
      <c r="I35" s="4">
        <f t="shared" ref="I35:M35" si="12">SUM(I23:I30)</f>
        <v>0</v>
      </c>
      <c r="J35" s="4">
        <f t="shared" si="12"/>
        <v>584</v>
      </c>
      <c r="K35" s="4">
        <f t="shared" si="12"/>
        <v>0</v>
      </c>
      <c r="L35" s="4">
        <f t="shared" si="12"/>
        <v>867</v>
      </c>
      <c r="M35" s="4">
        <f t="shared" si="12"/>
        <v>0</v>
      </c>
      <c r="N35" s="4">
        <f>SUM(N23:N30)</f>
        <v>-21</v>
      </c>
      <c r="O35" s="4">
        <f t="shared" ref="O35:R35" si="13">SUM(O23:O30)</f>
        <v>1</v>
      </c>
      <c r="P35" s="4">
        <f t="shared" si="13"/>
        <v>-9</v>
      </c>
      <c r="Q35" s="4">
        <f t="shared" si="13"/>
        <v>0</v>
      </c>
      <c r="R35" s="4">
        <f t="shared" si="13"/>
        <v>-12</v>
      </c>
      <c r="S35" s="4">
        <f>SUM(S23:S30)</f>
        <v>1</v>
      </c>
    </row>
    <row r="36" spans="1:19" s="1" customFormat="1" ht="18" customHeight="1" x14ac:dyDescent="0.2">
      <c r="A36" s="4" t="s">
        <v>26</v>
      </c>
      <c r="B36" s="4">
        <f>SUM(B25:B30)</f>
        <v>847</v>
      </c>
      <c r="C36" s="4">
        <f t="shared" ref="C36:G36" si="14">SUM(C25:C30)</f>
        <v>0</v>
      </c>
      <c r="D36" s="4">
        <f t="shared" si="14"/>
        <v>290</v>
      </c>
      <c r="E36" s="4">
        <f t="shared" si="14"/>
        <v>0</v>
      </c>
      <c r="F36" s="4">
        <f t="shared" si="14"/>
        <v>557</v>
      </c>
      <c r="G36" s="4">
        <f t="shared" si="14"/>
        <v>0</v>
      </c>
      <c r="H36" s="4">
        <f>SUM(H25:H30)</f>
        <v>835</v>
      </c>
      <c r="I36" s="4">
        <f t="shared" ref="I36:M36" si="15">SUM(I25:I30)</f>
        <v>0</v>
      </c>
      <c r="J36" s="4">
        <f t="shared" si="15"/>
        <v>286</v>
      </c>
      <c r="K36" s="4">
        <f t="shared" si="15"/>
        <v>0</v>
      </c>
      <c r="L36" s="4">
        <f t="shared" si="15"/>
        <v>549</v>
      </c>
      <c r="M36" s="4">
        <f t="shared" si="15"/>
        <v>0</v>
      </c>
      <c r="N36" s="4">
        <f>SUM(N25:N30)</f>
        <v>12</v>
      </c>
      <c r="O36" s="4">
        <f t="shared" ref="O36:S36" si="16">SUM(O25:O30)</f>
        <v>0</v>
      </c>
      <c r="P36" s="4">
        <f t="shared" si="16"/>
        <v>4</v>
      </c>
      <c r="Q36" s="4">
        <f t="shared" si="16"/>
        <v>0</v>
      </c>
      <c r="R36" s="4">
        <f t="shared" si="16"/>
        <v>8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389</v>
      </c>
      <c r="C37" s="4">
        <f t="shared" ref="C37:G37" si="17">SUM(C27:C30)</f>
        <v>0</v>
      </c>
      <c r="D37" s="4">
        <f t="shared" si="17"/>
        <v>114</v>
      </c>
      <c r="E37" s="4">
        <f t="shared" si="17"/>
        <v>0</v>
      </c>
      <c r="F37" s="4">
        <f t="shared" si="17"/>
        <v>275</v>
      </c>
      <c r="G37" s="4">
        <f t="shared" si="17"/>
        <v>0</v>
      </c>
      <c r="H37" s="4">
        <f>SUM(H27:H30)</f>
        <v>386</v>
      </c>
      <c r="I37" s="4">
        <f t="shared" ref="I37:M37" si="18">SUM(I27:I30)</f>
        <v>0</v>
      </c>
      <c r="J37" s="4">
        <f t="shared" si="18"/>
        <v>117</v>
      </c>
      <c r="K37" s="4">
        <f t="shared" si="18"/>
        <v>0</v>
      </c>
      <c r="L37" s="4">
        <f t="shared" si="18"/>
        <v>269</v>
      </c>
      <c r="M37" s="4">
        <f t="shared" si="18"/>
        <v>0</v>
      </c>
      <c r="N37" s="4">
        <f>SUM(N27:N30)</f>
        <v>3</v>
      </c>
      <c r="O37" s="4">
        <f t="shared" ref="O37:S37" si="19">SUM(O27:O30)</f>
        <v>0</v>
      </c>
      <c r="P37" s="4">
        <f t="shared" si="19"/>
        <v>-3</v>
      </c>
      <c r="Q37" s="4">
        <f t="shared" si="19"/>
        <v>0</v>
      </c>
      <c r="R37" s="4">
        <f t="shared" si="19"/>
        <v>6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6.666666666666667</v>
      </c>
      <c r="C39" s="11">
        <f t="shared" ref="C39:G39" si="20">C33/(C9-C31)*100</f>
        <v>5.8823529411764701</v>
      </c>
      <c r="D39" s="11">
        <f t="shared" si="20"/>
        <v>6.593406593406594</v>
      </c>
      <c r="E39" s="11">
        <f t="shared" si="20"/>
        <v>0</v>
      </c>
      <c r="F39" s="11">
        <f t="shared" si="20"/>
        <v>6.7282321899736157</v>
      </c>
      <c r="G39" s="11">
        <f t="shared" si="20"/>
        <v>7.1428571428571423</v>
      </c>
      <c r="H39" s="11">
        <f>H33/(H9-H31)*100</f>
        <v>6.1304039688164416</v>
      </c>
      <c r="I39" s="11">
        <f t="shared" ref="I39:M39" si="21">I33/(I9-I31)*100</f>
        <v>5.8823529411764701</v>
      </c>
      <c r="J39" s="11">
        <f t="shared" si="21"/>
        <v>6.0606060606060606</v>
      </c>
      <c r="K39" s="11">
        <f t="shared" si="21"/>
        <v>0</v>
      </c>
      <c r="L39" s="11">
        <f t="shared" si="21"/>
        <v>6.1889250814332248</v>
      </c>
      <c r="M39" s="11">
        <f t="shared" si="21"/>
        <v>6.25</v>
      </c>
      <c r="N39" s="11">
        <f>N33/(N9-N31)*100</f>
        <v>-40.625</v>
      </c>
      <c r="O39" s="11" t="e">
        <f t="shared" ref="O39:S39" si="22">O33/(O9-O31)*100</f>
        <v>#DIV/0!</v>
      </c>
      <c r="P39" s="11">
        <f t="shared" si="22"/>
        <v>-46.153846153846153</v>
      </c>
      <c r="Q39" s="11">
        <f t="shared" si="22"/>
        <v>0</v>
      </c>
      <c r="R39" s="11">
        <f t="shared" si="22"/>
        <v>-36.84210526315789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42.078853046594986</v>
      </c>
      <c r="C40" s="11">
        <f t="shared" ref="C40:G40" si="23">C34/(C9-C31)*100</f>
        <v>88.235294117647058</v>
      </c>
      <c r="D40" s="11">
        <f t="shared" si="23"/>
        <v>48.273155416012557</v>
      </c>
      <c r="E40" s="11">
        <f t="shared" si="23"/>
        <v>100</v>
      </c>
      <c r="F40" s="11">
        <f t="shared" si="23"/>
        <v>36.873350923482853</v>
      </c>
      <c r="G40" s="11">
        <f t="shared" si="23"/>
        <v>85.714285714285708</v>
      </c>
      <c r="H40" s="11">
        <f>H34/(H9-H31)*100</f>
        <v>42.452161587526575</v>
      </c>
      <c r="I40" s="11">
        <f t="shared" ref="I40:M40" si="24">I34/(I9-I31)*100</f>
        <v>94.117647058823522</v>
      </c>
      <c r="J40" s="11">
        <f t="shared" si="24"/>
        <v>48.562548562548564</v>
      </c>
      <c r="K40" s="11">
        <f t="shared" si="24"/>
        <v>100</v>
      </c>
      <c r="L40" s="11">
        <f t="shared" si="24"/>
        <v>37.328990228013033</v>
      </c>
      <c r="M40" s="11">
        <f t="shared" si="24"/>
        <v>93.75</v>
      </c>
      <c r="N40" s="11">
        <f>N34/(N9-N31)*100</f>
        <v>75</v>
      </c>
      <c r="O40" s="11" t="e">
        <f t="shared" ref="O40:S40" si="25">O34/(O9-O31)*100</f>
        <v>#DIV/0!</v>
      </c>
      <c r="P40" s="11">
        <f t="shared" si="25"/>
        <v>76.923076923076934</v>
      </c>
      <c r="Q40" s="11">
        <f t="shared" si="25"/>
        <v>100</v>
      </c>
      <c r="R40" s="11">
        <f t="shared" si="25"/>
        <v>73.68421052631578</v>
      </c>
      <c r="S40" s="11">
        <f t="shared" si="25"/>
        <v>150</v>
      </c>
    </row>
    <row r="41" spans="1:19" ht="18" customHeight="1" x14ac:dyDescent="0.2">
      <c r="A41" s="4" t="s">
        <v>25</v>
      </c>
      <c r="B41" s="11">
        <f>B35/(B9-B31)*100</f>
        <v>51.25448028673835</v>
      </c>
      <c r="C41" s="11">
        <f t="shared" ref="C41:G41" si="26">C35/(C9-C31)*100</f>
        <v>5.8823529411764701</v>
      </c>
      <c r="D41" s="11">
        <f t="shared" si="26"/>
        <v>45.133437990580852</v>
      </c>
      <c r="E41" s="11">
        <f t="shared" si="26"/>
        <v>0</v>
      </c>
      <c r="F41" s="11">
        <f t="shared" si="26"/>
        <v>56.398416886543536</v>
      </c>
      <c r="G41" s="11">
        <f t="shared" si="26"/>
        <v>7.1428571428571423</v>
      </c>
      <c r="H41" s="11">
        <f>H35/(H9-H31)*100</f>
        <v>51.417434443656987</v>
      </c>
      <c r="I41" s="11">
        <f t="shared" ref="I41:M41" si="27">I35/(I9-I31)*100</f>
        <v>0</v>
      </c>
      <c r="J41" s="11">
        <f t="shared" si="27"/>
        <v>45.376845376845374</v>
      </c>
      <c r="K41" s="11">
        <f t="shared" si="27"/>
        <v>0</v>
      </c>
      <c r="L41" s="11">
        <f t="shared" si="27"/>
        <v>56.482084690553748</v>
      </c>
      <c r="M41" s="11">
        <f t="shared" si="27"/>
        <v>0</v>
      </c>
      <c r="N41" s="11">
        <f>N35/(N9-N31)*100</f>
        <v>65.625</v>
      </c>
      <c r="O41" s="11" t="e">
        <f t="shared" ref="O41:S41" si="28">O35/(O9-O31)*100</f>
        <v>#DIV/0!</v>
      </c>
      <c r="P41" s="11">
        <f t="shared" si="28"/>
        <v>69.230769230769226</v>
      </c>
      <c r="Q41" s="11">
        <f t="shared" si="28"/>
        <v>0</v>
      </c>
      <c r="R41" s="11">
        <f t="shared" si="28"/>
        <v>63.157894736842103</v>
      </c>
      <c r="S41" s="11">
        <f t="shared" si="28"/>
        <v>-50</v>
      </c>
    </row>
    <row r="42" spans="1:19" ht="18" customHeight="1" x14ac:dyDescent="0.2">
      <c r="A42" s="4" t="s">
        <v>26</v>
      </c>
      <c r="B42" s="11">
        <f>B36/(B9-B31)*100</f>
        <v>30.358422939068102</v>
      </c>
      <c r="C42" s="11">
        <f t="shared" ref="C42:F42" si="29">C36/(C9-C31)*100</f>
        <v>0</v>
      </c>
      <c r="D42" s="11">
        <f t="shared" si="29"/>
        <v>22.762951334379906</v>
      </c>
      <c r="E42" s="11">
        <f t="shared" si="29"/>
        <v>0</v>
      </c>
      <c r="F42" s="11">
        <f t="shared" si="29"/>
        <v>36.741424802110814</v>
      </c>
      <c r="G42" s="11">
        <f>G36/(G9-G31)*100</f>
        <v>0</v>
      </c>
      <c r="H42" s="11">
        <f>H36/(H9-H31)*100</f>
        <v>29.588944011339475</v>
      </c>
      <c r="I42" s="11">
        <f t="shared" ref="I42:L42" si="30">I36/(I9-I31)*100</f>
        <v>0</v>
      </c>
      <c r="J42" s="11">
        <f t="shared" si="30"/>
        <v>22.222222222222221</v>
      </c>
      <c r="K42" s="11">
        <f t="shared" si="30"/>
        <v>0</v>
      </c>
      <c r="L42" s="11">
        <f t="shared" si="30"/>
        <v>35.765472312703587</v>
      </c>
      <c r="M42" s="11">
        <f>M36/(M9-M31)*100</f>
        <v>0</v>
      </c>
      <c r="N42" s="11">
        <f>N36/(N9-N31)*100</f>
        <v>-37.5</v>
      </c>
      <c r="O42" s="11" t="e">
        <f t="shared" ref="O42:R42" si="31">O36/(O9-O31)*100</f>
        <v>#DIV/0!</v>
      </c>
      <c r="P42" s="11">
        <f t="shared" si="31"/>
        <v>-30.76923076923077</v>
      </c>
      <c r="Q42" s="11">
        <f t="shared" si="31"/>
        <v>0</v>
      </c>
      <c r="R42" s="11">
        <f t="shared" si="31"/>
        <v>-42.105263157894733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13.942652329749103</v>
      </c>
      <c r="C43" s="11">
        <f t="shared" ref="C43:G43" si="32">C37/(C9-C31)*100</f>
        <v>0</v>
      </c>
      <c r="D43" s="11">
        <f t="shared" si="32"/>
        <v>8.9481946624803772</v>
      </c>
      <c r="E43" s="11">
        <f t="shared" si="32"/>
        <v>0</v>
      </c>
      <c r="F43" s="11">
        <f t="shared" si="32"/>
        <v>18.139841688654354</v>
      </c>
      <c r="G43" s="11">
        <f t="shared" si="32"/>
        <v>0</v>
      </c>
      <c r="H43" s="11">
        <f>H37/(H9-H31)*100</f>
        <v>13.678242381289865</v>
      </c>
      <c r="I43" s="11">
        <f t="shared" ref="I43:M43" si="33">I37/(I9-I31)*100</f>
        <v>0</v>
      </c>
      <c r="J43" s="11">
        <f t="shared" si="33"/>
        <v>9.0909090909090917</v>
      </c>
      <c r="K43" s="11">
        <f t="shared" si="33"/>
        <v>0</v>
      </c>
      <c r="L43" s="11">
        <f t="shared" si="33"/>
        <v>17.524429967426709</v>
      </c>
      <c r="M43" s="11">
        <f t="shared" si="33"/>
        <v>0</v>
      </c>
      <c r="N43" s="11">
        <f>N37/(N9-N31)*100</f>
        <v>-9.375</v>
      </c>
      <c r="O43" s="11" t="e">
        <f t="shared" ref="O43:S43" si="34">O37/(O9-O31)*100</f>
        <v>#DIV/0!</v>
      </c>
      <c r="P43" s="11">
        <f t="shared" si="34"/>
        <v>23.076923076923077</v>
      </c>
      <c r="Q43" s="11">
        <f t="shared" si="34"/>
        <v>0</v>
      </c>
      <c r="R43" s="11">
        <f t="shared" si="34"/>
        <v>-31.578947368421051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44"/>
  <sheetViews>
    <sheetView view="pageBreakPreview" zoomScale="75" zoomScaleNormal="70" zoomScaleSheetLayoutView="75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59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37</v>
      </c>
    </row>
    <row r="6" spans="1:19" s="1" customFormat="1" ht="18" customHeight="1" x14ac:dyDescent="0.2">
      <c r="A6" s="2" t="s">
        <v>0</v>
      </c>
      <c r="B6" s="16" t="s">
        <v>56</v>
      </c>
      <c r="C6" s="17"/>
      <c r="D6" s="17"/>
      <c r="E6" s="17"/>
      <c r="F6" s="17"/>
      <c r="G6" s="18"/>
      <c r="H6" s="16" t="s">
        <v>57</v>
      </c>
      <c r="I6" s="17"/>
      <c r="J6" s="17"/>
      <c r="K6" s="17"/>
      <c r="L6" s="17"/>
      <c r="M6" s="18"/>
      <c r="N6" s="16" t="s">
        <v>58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31</v>
      </c>
      <c r="C7" s="15"/>
      <c r="D7" s="14" t="s">
        <v>32</v>
      </c>
      <c r="E7" s="15"/>
      <c r="F7" s="14" t="s">
        <v>33</v>
      </c>
      <c r="G7" s="15"/>
      <c r="H7" s="14" t="s">
        <v>31</v>
      </c>
      <c r="I7" s="15"/>
      <c r="J7" s="14" t="s">
        <v>32</v>
      </c>
      <c r="K7" s="15"/>
      <c r="L7" s="14" t="s">
        <v>33</v>
      </c>
      <c r="M7" s="15"/>
      <c r="N7" s="14" t="s">
        <v>31</v>
      </c>
      <c r="O7" s="15"/>
      <c r="P7" s="14" t="s">
        <v>32</v>
      </c>
      <c r="Q7" s="15"/>
      <c r="R7" s="14" t="s">
        <v>33</v>
      </c>
      <c r="S7" s="15"/>
    </row>
    <row r="8" spans="1:19" s="1" customFormat="1" ht="18" customHeight="1" x14ac:dyDescent="0.2">
      <c r="A8" s="3"/>
      <c r="B8" s="8"/>
      <c r="C8" s="9" t="s">
        <v>35</v>
      </c>
      <c r="D8" s="8"/>
      <c r="E8" s="9" t="s">
        <v>35</v>
      </c>
      <c r="F8" s="8"/>
      <c r="G8" s="9" t="s">
        <v>35</v>
      </c>
      <c r="H8" s="8"/>
      <c r="I8" s="9" t="s">
        <v>35</v>
      </c>
      <c r="J8" s="8"/>
      <c r="K8" s="9" t="s">
        <v>35</v>
      </c>
      <c r="L8" s="8"/>
      <c r="M8" s="9" t="s">
        <v>35</v>
      </c>
      <c r="N8" s="8"/>
      <c r="O8" s="9" t="s">
        <v>35</v>
      </c>
      <c r="P8" s="8"/>
      <c r="Q8" s="9" t="s">
        <v>35</v>
      </c>
      <c r="R8" s="8"/>
      <c r="S8" s="9" t="s">
        <v>35</v>
      </c>
    </row>
    <row r="9" spans="1:19" s="1" customFormat="1" ht="18" customHeight="1" x14ac:dyDescent="0.2">
      <c r="A9" s="4" t="s">
        <v>1</v>
      </c>
      <c r="B9" s="4">
        <f>D9+F9</f>
        <v>186045</v>
      </c>
      <c r="C9" s="4">
        <f>E9+G9</f>
        <v>3395</v>
      </c>
      <c r="D9" s="4">
        <f>SUM(D10:D31)</f>
        <v>90220</v>
      </c>
      <c r="E9" s="4">
        <f>SUM(E10:E31)</f>
        <v>1695</v>
      </c>
      <c r="F9" s="4">
        <f>SUM(F10:F31)</f>
        <v>95825</v>
      </c>
      <c r="G9" s="4">
        <f>SUM(G10:G31)</f>
        <v>1700</v>
      </c>
      <c r="H9" s="4">
        <f>J9+L9</f>
        <v>187238</v>
      </c>
      <c r="I9" s="4">
        <f>K9+M9</f>
        <v>3201</v>
      </c>
      <c r="J9" s="4">
        <f>SUM(J10:J31)</f>
        <v>90767</v>
      </c>
      <c r="K9" s="4">
        <f>SUM(K10:K31)</f>
        <v>1612</v>
      </c>
      <c r="L9" s="4">
        <f>SUM(L10:L31)</f>
        <v>96471</v>
      </c>
      <c r="M9" s="4">
        <f>SUM(M10:M31)</f>
        <v>1589</v>
      </c>
      <c r="N9" s="4">
        <f>B9-H9</f>
        <v>-1193</v>
      </c>
      <c r="O9" s="4">
        <f t="shared" ref="O9:S24" si="0">C9-I9</f>
        <v>194</v>
      </c>
      <c r="P9" s="4">
        <f t="shared" si="0"/>
        <v>-547</v>
      </c>
      <c r="Q9" s="4">
        <f t="shared" si="0"/>
        <v>83</v>
      </c>
      <c r="R9" s="4">
        <f t="shared" si="0"/>
        <v>-646</v>
      </c>
      <c r="S9" s="4">
        <f t="shared" si="0"/>
        <v>111</v>
      </c>
    </row>
    <row r="10" spans="1:19" s="1" customFormat="1" ht="18" customHeight="1" x14ac:dyDescent="0.2">
      <c r="A10" s="4" t="s">
        <v>2</v>
      </c>
      <c r="B10" s="4">
        <f t="shared" ref="B10:C30" si="1">D10+F10</f>
        <v>6697</v>
      </c>
      <c r="C10" s="4">
        <f t="shared" si="1"/>
        <v>30</v>
      </c>
      <c r="D10" s="4">
        <v>3449</v>
      </c>
      <c r="E10" s="4">
        <v>17</v>
      </c>
      <c r="F10" s="4">
        <v>3248</v>
      </c>
      <c r="G10" s="4">
        <v>13</v>
      </c>
      <c r="H10" s="4">
        <f t="shared" ref="H10:I30" si="2">J10+L10</f>
        <v>6825</v>
      </c>
      <c r="I10" s="4">
        <f t="shared" si="2"/>
        <v>38</v>
      </c>
      <c r="J10" s="4">
        <v>3477</v>
      </c>
      <c r="K10" s="4">
        <v>17</v>
      </c>
      <c r="L10" s="4">
        <v>3348</v>
      </c>
      <c r="M10" s="4">
        <v>21</v>
      </c>
      <c r="N10" s="4">
        <f t="shared" ref="N10:S31" si="3">B10-H10</f>
        <v>-128</v>
      </c>
      <c r="O10" s="4">
        <f t="shared" si="0"/>
        <v>-8</v>
      </c>
      <c r="P10" s="4">
        <f t="shared" si="0"/>
        <v>-28</v>
      </c>
      <c r="Q10" s="4">
        <f t="shared" si="0"/>
        <v>0</v>
      </c>
      <c r="R10" s="4">
        <f t="shared" si="0"/>
        <v>-100</v>
      </c>
      <c r="S10" s="4">
        <f t="shared" si="0"/>
        <v>-8</v>
      </c>
    </row>
    <row r="11" spans="1:19" s="1" customFormat="1" ht="18" customHeight="1" x14ac:dyDescent="0.2">
      <c r="A11" s="4" t="s">
        <v>3</v>
      </c>
      <c r="B11" s="4">
        <f t="shared" si="1"/>
        <v>7747</v>
      </c>
      <c r="C11" s="4">
        <f t="shared" si="1"/>
        <v>23</v>
      </c>
      <c r="D11" s="4">
        <v>3986</v>
      </c>
      <c r="E11" s="4">
        <v>10</v>
      </c>
      <c r="F11" s="4">
        <v>3761</v>
      </c>
      <c r="G11" s="4">
        <v>13</v>
      </c>
      <c r="H11" s="4">
        <f t="shared" si="2"/>
        <v>7999</v>
      </c>
      <c r="I11" s="4">
        <f t="shared" si="2"/>
        <v>29</v>
      </c>
      <c r="J11" s="4">
        <v>4105</v>
      </c>
      <c r="K11" s="4">
        <v>15</v>
      </c>
      <c r="L11" s="4">
        <v>3894</v>
      </c>
      <c r="M11" s="4">
        <v>14</v>
      </c>
      <c r="N11" s="4">
        <f t="shared" si="3"/>
        <v>-252</v>
      </c>
      <c r="O11" s="4">
        <f t="shared" si="0"/>
        <v>-6</v>
      </c>
      <c r="P11" s="4">
        <f t="shared" si="0"/>
        <v>-119</v>
      </c>
      <c r="Q11" s="4">
        <f t="shared" si="0"/>
        <v>-5</v>
      </c>
      <c r="R11" s="4">
        <f t="shared" si="0"/>
        <v>-133</v>
      </c>
      <c r="S11" s="4">
        <f t="shared" si="0"/>
        <v>-1</v>
      </c>
    </row>
    <row r="12" spans="1:19" s="1" customFormat="1" ht="18" customHeight="1" x14ac:dyDescent="0.2">
      <c r="A12" s="4" t="s">
        <v>4</v>
      </c>
      <c r="B12" s="4">
        <f t="shared" si="1"/>
        <v>8367</v>
      </c>
      <c r="C12" s="4">
        <f t="shared" si="1"/>
        <v>24</v>
      </c>
      <c r="D12" s="4">
        <v>4279</v>
      </c>
      <c r="E12" s="4">
        <v>14</v>
      </c>
      <c r="F12" s="4">
        <v>4088</v>
      </c>
      <c r="G12" s="4">
        <v>10</v>
      </c>
      <c r="H12" s="4">
        <f t="shared" si="2"/>
        <v>8439</v>
      </c>
      <c r="I12" s="4">
        <f t="shared" si="2"/>
        <v>23</v>
      </c>
      <c r="J12" s="4">
        <v>4341</v>
      </c>
      <c r="K12" s="4">
        <v>11</v>
      </c>
      <c r="L12" s="4">
        <v>4098</v>
      </c>
      <c r="M12" s="4">
        <v>12</v>
      </c>
      <c r="N12" s="4">
        <f t="shared" si="3"/>
        <v>-72</v>
      </c>
      <c r="O12" s="4">
        <f t="shared" si="0"/>
        <v>1</v>
      </c>
      <c r="P12" s="4">
        <f t="shared" si="0"/>
        <v>-62</v>
      </c>
      <c r="Q12" s="4">
        <f t="shared" si="0"/>
        <v>3</v>
      </c>
      <c r="R12" s="4">
        <f t="shared" si="0"/>
        <v>-10</v>
      </c>
      <c r="S12" s="4">
        <f t="shared" si="0"/>
        <v>-2</v>
      </c>
    </row>
    <row r="13" spans="1:19" s="1" customFormat="1" ht="18" customHeight="1" x14ac:dyDescent="0.2">
      <c r="A13" s="4" t="s">
        <v>5</v>
      </c>
      <c r="B13" s="4">
        <f t="shared" si="1"/>
        <v>8992</v>
      </c>
      <c r="C13" s="4">
        <f t="shared" si="1"/>
        <v>56</v>
      </c>
      <c r="D13" s="4">
        <v>4649</v>
      </c>
      <c r="E13" s="4">
        <v>29</v>
      </c>
      <c r="F13" s="4">
        <v>4343</v>
      </c>
      <c r="G13" s="4">
        <v>27</v>
      </c>
      <c r="H13" s="4">
        <f t="shared" si="2"/>
        <v>9094</v>
      </c>
      <c r="I13" s="4">
        <f t="shared" si="2"/>
        <v>41</v>
      </c>
      <c r="J13" s="4">
        <v>4701</v>
      </c>
      <c r="K13" s="4">
        <v>22</v>
      </c>
      <c r="L13" s="4">
        <v>4393</v>
      </c>
      <c r="M13" s="4">
        <v>19</v>
      </c>
      <c r="N13" s="4">
        <f t="shared" si="3"/>
        <v>-102</v>
      </c>
      <c r="O13" s="4">
        <f t="shared" si="0"/>
        <v>15</v>
      </c>
      <c r="P13" s="4">
        <f t="shared" si="0"/>
        <v>-52</v>
      </c>
      <c r="Q13" s="4">
        <f t="shared" si="0"/>
        <v>7</v>
      </c>
      <c r="R13" s="4">
        <f t="shared" si="0"/>
        <v>-50</v>
      </c>
      <c r="S13" s="4">
        <f t="shared" si="0"/>
        <v>8</v>
      </c>
    </row>
    <row r="14" spans="1:19" s="1" customFormat="1" ht="18" customHeight="1" x14ac:dyDescent="0.2">
      <c r="A14" s="4" t="s">
        <v>6</v>
      </c>
      <c r="B14" s="4">
        <f t="shared" si="1"/>
        <v>8916</v>
      </c>
      <c r="C14" s="4">
        <f t="shared" si="1"/>
        <v>237</v>
      </c>
      <c r="D14" s="4">
        <v>4904</v>
      </c>
      <c r="E14" s="4">
        <v>128</v>
      </c>
      <c r="F14" s="4">
        <v>4012</v>
      </c>
      <c r="G14" s="4">
        <v>109</v>
      </c>
      <c r="H14" s="4">
        <f t="shared" si="2"/>
        <v>8848</v>
      </c>
      <c r="I14" s="4">
        <f t="shared" si="2"/>
        <v>188</v>
      </c>
      <c r="J14" s="4">
        <v>4858</v>
      </c>
      <c r="K14" s="4">
        <v>90</v>
      </c>
      <c r="L14" s="4">
        <v>3990</v>
      </c>
      <c r="M14" s="4">
        <v>98</v>
      </c>
      <c r="N14" s="4">
        <f t="shared" si="3"/>
        <v>68</v>
      </c>
      <c r="O14" s="4">
        <f t="shared" si="0"/>
        <v>49</v>
      </c>
      <c r="P14" s="4">
        <f t="shared" si="0"/>
        <v>46</v>
      </c>
      <c r="Q14" s="4">
        <f t="shared" si="0"/>
        <v>38</v>
      </c>
      <c r="R14" s="4">
        <f t="shared" si="0"/>
        <v>22</v>
      </c>
      <c r="S14" s="4">
        <f t="shared" si="0"/>
        <v>11</v>
      </c>
    </row>
    <row r="15" spans="1:19" s="1" customFormat="1" ht="18" customHeight="1" x14ac:dyDescent="0.2">
      <c r="A15" s="4" t="s">
        <v>7</v>
      </c>
      <c r="B15" s="4">
        <f t="shared" si="1"/>
        <v>7501</v>
      </c>
      <c r="C15" s="4">
        <f t="shared" si="1"/>
        <v>270</v>
      </c>
      <c r="D15" s="4">
        <v>3821</v>
      </c>
      <c r="E15" s="4">
        <v>129</v>
      </c>
      <c r="F15" s="4">
        <v>3680</v>
      </c>
      <c r="G15" s="4">
        <v>141</v>
      </c>
      <c r="H15" s="4">
        <f t="shared" si="2"/>
        <v>7582</v>
      </c>
      <c r="I15" s="4">
        <f t="shared" si="2"/>
        <v>217</v>
      </c>
      <c r="J15" s="4">
        <v>3884</v>
      </c>
      <c r="K15" s="4">
        <v>109</v>
      </c>
      <c r="L15" s="4">
        <v>3698</v>
      </c>
      <c r="M15" s="4">
        <v>108</v>
      </c>
      <c r="N15" s="4">
        <f t="shared" si="3"/>
        <v>-81</v>
      </c>
      <c r="O15" s="4">
        <f t="shared" si="0"/>
        <v>53</v>
      </c>
      <c r="P15" s="4">
        <f t="shared" si="0"/>
        <v>-63</v>
      </c>
      <c r="Q15" s="4">
        <f t="shared" si="0"/>
        <v>20</v>
      </c>
      <c r="R15" s="4">
        <f t="shared" si="0"/>
        <v>-18</v>
      </c>
      <c r="S15" s="4">
        <f t="shared" si="0"/>
        <v>33</v>
      </c>
    </row>
    <row r="16" spans="1:19" s="1" customFormat="1" ht="18" customHeight="1" x14ac:dyDescent="0.2">
      <c r="A16" s="4" t="s">
        <v>8</v>
      </c>
      <c r="B16" s="4">
        <f t="shared" si="1"/>
        <v>8614</v>
      </c>
      <c r="C16" s="4">
        <f t="shared" si="1"/>
        <v>228</v>
      </c>
      <c r="D16" s="4">
        <v>4341</v>
      </c>
      <c r="E16" s="4">
        <v>93</v>
      </c>
      <c r="F16" s="4">
        <v>4273</v>
      </c>
      <c r="G16" s="4">
        <v>135</v>
      </c>
      <c r="H16" s="4">
        <f t="shared" si="2"/>
        <v>8770</v>
      </c>
      <c r="I16" s="4">
        <f t="shared" si="2"/>
        <v>168</v>
      </c>
      <c r="J16" s="4">
        <v>4348</v>
      </c>
      <c r="K16" s="4">
        <v>79</v>
      </c>
      <c r="L16" s="4">
        <v>4422</v>
      </c>
      <c r="M16" s="4">
        <v>89</v>
      </c>
      <c r="N16" s="4">
        <f t="shared" si="3"/>
        <v>-156</v>
      </c>
      <c r="O16" s="4">
        <f t="shared" si="0"/>
        <v>60</v>
      </c>
      <c r="P16" s="4">
        <f t="shared" si="0"/>
        <v>-7</v>
      </c>
      <c r="Q16" s="4">
        <f t="shared" si="0"/>
        <v>14</v>
      </c>
      <c r="R16" s="4">
        <f t="shared" si="0"/>
        <v>-149</v>
      </c>
      <c r="S16" s="4">
        <f t="shared" si="0"/>
        <v>46</v>
      </c>
    </row>
    <row r="17" spans="1:19" s="1" customFormat="1" ht="18" customHeight="1" x14ac:dyDescent="0.2">
      <c r="A17" s="4" t="s">
        <v>9</v>
      </c>
      <c r="B17" s="4">
        <f t="shared" si="1"/>
        <v>10336</v>
      </c>
      <c r="C17" s="4">
        <f t="shared" si="1"/>
        <v>130</v>
      </c>
      <c r="D17" s="4">
        <v>5216</v>
      </c>
      <c r="E17" s="4">
        <v>50</v>
      </c>
      <c r="F17" s="4">
        <v>5120</v>
      </c>
      <c r="G17" s="4">
        <v>80</v>
      </c>
      <c r="H17" s="4">
        <f t="shared" si="2"/>
        <v>10722</v>
      </c>
      <c r="I17" s="4">
        <f t="shared" si="2"/>
        <v>137</v>
      </c>
      <c r="J17" s="4">
        <v>5483</v>
      </c>
      <c r="K17" s="4">
        <v>52</v>
      </c>
      <c r="L17" s="4">
        <v>5239</v>
      </c>
      <c r="M17" s="4">
        <v>85</v>
      </c>
      <c r="N17" s="4">
        <f t="shared" si="3"/>
        <v>-386</v>
      </c>
      <c r="O17" s="4">
        <f t="shared" si="0"/>
        <v>-7</v>
      </c>
      <c r="P17" s="4">
        <f t="shared" si="0"/>
        <v>-267</v>
      </c>
      <c r="Q17" s="4">
        <f t="shared" si="0"/>
        <v>-2</v>
      </c>
      <c r="R17" s="4">
        <f t="shared" si="0"/>
        <v>-119</v>
      </c>
      <c r="S17" s="4">
        <f t="shared" si="0"/>
        <v>-5</v>
      </c>
    </row>
    <row r="18" spans="1:19" s="1" customFormat="1" ht="18" customHeight="1" x14ac:dyDescent="0.2">
      <c r="A18" s="4" t="s">
        <v>10</v>
      </c>
      <c r="B18" s="4">
        <f t="shared" si="1"/>
        <v>11680</v>
      </c>
      <c r="C18" s="4">
        <f t="shared" si="1"/>
        <v>125</v>
      </c>
      <c r="D18" s="4">
        <v>5963</v>
      </c>
      <c r="E18" s="4">
        <v>39</v>
      </c>
      <c r="F18" s="4">
        <v>5717</v>
      </c>
      <c r="G18" s="4">
        <v>86</v>
      </c>
      <c r="H18" s="4">
        <f t="shared" si="2"/>
        <v>11933</v>
      </c>
      <c r="I18" s="4">
        <f t="shared" si="2"/>
        <v>112</v>
      </c>
      <c r="J18" s="4">
        <v>6089</v>
      </c>
      <c r="K18" s="4">
        <v>36</v>
      </c>
      <c r="L18" s="4">
        <v>5844</v>
      </c>
      <c r="M18" s="4">
        <v>76</v>
      </c>
      <c r="N18" s="4">
        <f t="shared" si="3"/>
        <v>-253</v>
      </c>
      <c r="O18" s="4">
        <f t="shared" si="0"/>
        <v>13</v>
      </c>
      <c r="P18" s="4">
        <f t="shared" si="0"/>
        <v>-126</v>
      </c>
      <c r="Q18" s="4">
        <f t="shared" si="0"/>
        <v>3</v>
      </c>
      <c r="R18" s="4">
        <f t="shared" si="0"/>
        <v>-127</v>
      </c>
      <c r="S18" s="4">
        <f t="shared" si="0"/>
        <v>10</v>
      </c>
    </row>
    <row r="19" spans="1:19" s="1" customFormat="1" ht="18" customHeight="1" x14ac:dyDescent="0.2">
      <c r="A19" s="4" t="s">
        <v>11</v>
      </c>
      <c r="B19" s="4">
        <f t="shared" si="1"/>
        <v>12976</v>
      </c>
      <c r="C19" s="4">
        <f t="shared" si="1"/>
        <v>100</v>
      </c>
      <c r="D19" s="4">
        <v>6627</v>
      </c>
      <c r="E19" s="4">
        <v>34</v>
      </c>
      <c r="F19" s="4">
        <v>6349</v>
      </c>
      <c r="G19" s="4">
        <v>66</v>
      </c>
      <c r="H19" s="4">
        <f t="shared" si="2"/>
        <v>13210</v>
      </c>
      <c r="I19" s="4">
        <f t="shared" si="2"/>
        <v>84</v>
      </c>
      <c r="J19" s="4">
        <v>6719</v>
      </c>
      <c r="K19" s="4">
        <v>28</v>
      </c>
      <c r="L19" s="4">
        <v>6491</v>
      </c>
      <c r="M19" s="4">
        <v>56</v>
      </c>
      <c r="N19" s="4">
        <f t="shared" si="3"/>
        <v>-234</v>
      </c>
      <c r="O19" s="4">
        <f t="shared" si="0"/>
        <v>16</v>
      </c>
      <c r="P19" s="4">
        <f t="shared" si="0"/>
        <v>-92</v>
      </c>
      <c r="Q19" s="4">
        <f t="shared" si="0"/>
        <v>6</v>
      </c>
      <c r="R19" s="4">
        <f t="shared" si="0"/>
        <v>-142</v>
      </c>
      <c r="S19" s="4">
        <f t="shared" si="0"/>
        <v>10</v>
      </c>
    </row>
    <row r="20" spans="1:19" s="1" customFormat="1" ht="18" customHeight="1" x14ac:dyDescent="0.2">
      <c r="A20" s="4" t="s">
        <v>12</v>
      </c>
      <c r="B20" s="4">
        <f t="shared" si="1"/>
        <v>11918</v>
      </c>
      <c r="C20" s="4">
        <f t="shared" si="1"/>
        <v>81</v>
      </c>
      <c r="D20" s="4">
        <v>5932</v>
      </c>
      <c r="E20" s="4">
        <v>24</v>
      </c>
      <c r="F20" s="4">
        <v>5986</v>
      </c>
      <c r="G20" s="4">
        <v>57</v>
      </c>
      <c r="H20" s="4">
        <f t="shared" si="2"/>
        <v>11740</v>
      </c>
      <c r="I20" s="4">
        <f t="shared" si="2"/>
        <v>82</v>
      </c>
      <c r="J20" s="4">
        <v>5844</v>
      </c>
      <c r="K20" s="4">
        <v>23</v>
      </c>
      <c r="L20" s="4">
        <v>5896</v>
      </c>
      <c r="M20" s="4">
        <v>59</v>
      </c>
      <c r="N20" s="4">
        <f t="shared" si="3"/>
        <v>178</v>
      </c>
      <c r="O20" s="4">
        <f t="shared" si="0"/>
        <v>-1</v>
      </c>
      <c r="P20" s="4">
        <f t="shared" si="0"/>
        <v>88</v>
      </c>
      <c r="Q20" s="4">
        <f t="shared" si="0"/>
        <v>1</v>
      </c>
      <c r="R20" s="4">
        <f t="shared" si="0"/>
        <v>90</v>
      </c>
      <c r="S20" s="4">
        <f t="shared" si="0"/>
        <v>-2</v>
      </c>
    </row>
    <row r="21" spans="1:19" s="1" customFormat="1" ht="18" customHeight="1" x14ac:dyDescent="0.2">
      <c r="A21" s="4" t="s">
        <v>13</v>
      </c>
      <c r="B21" s="4">
        <f t="shared" si="1"/>
        <v>11164</v>
      </c>
      <c r="C21" s="4">
        <f t="shared" si="1"/>
        <v>54</v>
      </c>
      <c r="D21" s="4">
        <v>5492</v>
      </c>
      <c r="E21" s="4">
        <v>13</v>
      </c>
      <c r="F21" s="4">
        <v>5672</v>
      </c>
      <c r="G21" s="4">
        <v>41</v>
      </c>
      <c r="H21" s="4">
        <f t="shared" si="2"/>
        <v>11059</v>
      </c>
      <c r="I21" s="4">
        <f t="shared" si="2"/>
        <v>52</v>
      </c>
      <c r="J21" s="4">
        <v>5380</v>
      </c>
      <c r="K21" s="4">
        <v>13</v>
      </c>
      <c r="L21" s="4">
        <v>5679</v>
      </c>
      <c r="M21" s="4">
        <v>39</v>
      </c>
      <c r="N21" s="4">
        <f t="shared" si="3"/>
        <v>105</v>
      </c>
      <c r="O21" s="4">
        <f t="shared" si="0"/>
        <v>2</v>
      </c>
      <c r="P21" s="4">
        <f t="shared" si="0"/>
        <v>112</v>
      </c>
      <c r="Q21" s="4">
        <f t="shared" si="0"/>
        <v>0</v>
      </c>
      <c r="R21" s="4">
        <f t="shared" si="0"/>
        <v>-7</v>
      </c>
      <c r="S21" s="4">
        <f t="shared" si="0"/>
        <v>2</v>
      </c>
    </row>
    <row r="22" spans="1:19" s="1" customFormat="1" ht="18" customHeight="1" x14ac:dyDescent="0.2">
      <c r="A22" s="4" t="s">
        <v>14</v>
      </c>
      <c r="B22" s="4">
        <f t="shared" si="1"/>
        <v>11756</v>
      </c>
      <c r="C22" s="4">
        <f t="shared" si="1"/>
        <v>38</v>
      </c>
      <c r="D22" s="4">
        <v>5619</v>
      </c>
      <c r="E22" s="4">
        <v>12</v>
      </c>
      <c r="F22" s="4">
        <v>6137</v>
      </c>
      <c r="G22" s="4">
        <v>26</v>
      </c>
      <c r="H22" s="4">
        <f t="shared" si="2"/>
        <v>11980</v>
      </c>
      <c r="I22" s="4">
        <f t="shared" si="2"/>
        <v>38</v>
      </c>
      <c r="J22" s="4">
        <v>5805</v>
      </c>
      <c r="K22" s="4">
        <v>16</v>
      </c>
      <c r="L22" s="4">
        <v>6175</v>
      </c>
      <c r="M22" s="4">
        <v>22</v>
      </c>
      <c r="N22" s="4">
        <f t="shared" si="3"/>
        <v>-224</v>
      </c>
      <c r="O22" s="4">
        <f t="shared" si="0"/>
        <v>0</v>
      </c>
      <c r="P22" s="4">
        <f t="shared" si="0"/>
        <v>-186</v>
      </c>
      <c r="Q22" s="4">
        <f t="shared" si="0"/>
        <v>-4</v>
      </c>
      <c r="R22" s="4">
        <f t="shared" si="0"/>
        <v>-38</v>
      </c>
      <c r="S22" s="4">
        <f t="shared" si="0"/>
        <v>4</v>
      </c>
    </row>
    <row r="23" spans="1:19" s="1" customFormat="1" ht="18" customHeight="1" x14ac:dyDescent="0.2">
      <c r="A23" s="4" t="s">
        <v>15</v>
      </c>
      <c r="B23" s="4">
        <f t="shared" si="1"/>
        <v>12794</v>
      </c>
      <c r="C23" s="4">
        <f t="shared" si="1"/>
        <v>36</v>
      </c>
      <c r="D23" s="4">
        <v>6198</v>
      </c>
      <c r="E23" s="4">
        <v>14</v>
      </c>
      <c r="F23" s="4">
        <v>6596</v>
      </c>
      <c r="G23" s="4">
        <v>22</v>
      </c>
      <c r="H23" s="4">
        <f t="shared" si="2"/>
        <v>13259</v>
      </c>
      <c r="I23" s="4">
        <f t="shared" si="2"/>
        <v>35</v>
      </c>
      <c r="J23" s="4">
        <v>6445</v>
      </c>
      <c r="K23" s="4">
        <v>12</v>
      </c>
      <c r="L23" s="4">
        <v>6814</v>
      </c>
      <c r="M23" s="4">
        <v>23</v>
      </c>
      <c r="N23" s="4">
        <f t="shared" si="3"/>
        <v>-465</v>
      </c>
      <c r="O23" s="4">
        <f t="shared" si="0"/>
        <v>1</v>
      </c>
      <c r="P23" s="4">
        <f t="shared" si="0"/>
        <v>-247</v>
      </c>
      <c r="Q23" s="4">
        <f t="shared" si="0"/>
        <v>2</v>
      </c>
      <c r="R23" s="4">
        <f t="shared" si="0"/>
        <v>-218</v>
      </c>
      <c r="S23" s="4">
        <f t="shared" si="0"/>
        <v>-1</v>
      </c>
    </row>
    <row r="24" spans="1:19" s="1" customFormat="1" ht="18" customHeight="1" x14ac:dyDescent="0.2">
      <c r="A24" s="4" t="s">
        <v>16</v>
      </c>
      <c r="B24" s="4">
        <f t="shared" si="1"/>
        <v>14724</v>
      </c>
      <c r="C24" s="4">
        <f t="shared" si="1"/>
        <v>31</v>
      </c>
      <c r="D24" s="4">
        <v>7039</v>
      </c>
      <c r="E24" s="4">
        <v>14</v>
      </c>
      <c r="F24" s="4">
        <v>7685</v>
      </c>
      <c r="G24" s="4">
        <v>17</v>
      </c>
      <c r="H24" s="4">
        <f t="shared" si="2"/>
        <v>14688</v>
      </c>
      <c r="I24" s="4">
        <f t="shared" si="2"/>
        <v>29</v>
      </c>
      <c r="J24" s="4">
        <v>7044</v>
      </c>
      <c r="K24" s="4">
        <v>15</v>
      </c>
      <c r="L24" s="4">
        <v>7644</v>
      </c>
      <c r="M24" s="4">
        <v>14</v>
      </c>
      <c r="N24" s="4">
        <f t="shared" si="3"/>
        <v>36</v>
      </c>
      <c r="O24" s="4">
        <f>C24-I24</f>
        <v>2</v>
      </c>
      <c r="P24" s="4">
        <f t="shared" si="0"/>
        <v>-5</v>
      </c>
      <c r="Q24" s="4">
        <f t="shared" si="0"/>
        <v>-1</v>
      </c>
      <c r="R24" s="4">
        <f t="shared" si="0"/>
        <v>41</v>
      </c>
      <c r="S24" s="4">
        <f t="shared" si="0"/>
        <v>3</v>
      </c>
    </row>
    <row r="25" spans="1:19" s="1" customFormat="1" ht="18" customHeight="1" x14ac:dyDescent="0.2">
      <c r="A25" s="4" t="s">
        <v>17</v>
      </c>
      <c r="B25" s="4">
        <f t="shared" si="1"/>
        <v>9126</v>
      </c>
      <c r="C25" s="4">
        <f t="shared" si="1"/>
        <v>24</v>
      </c>
      <c r="D25" s="4">
        <v>4125</v>
      </c>
      <c r="E25" s="4">
        <v>12</v>
      </c>
      <c r="F25" s="4">
        <v>5001</v>
      </c>
      <c r="G25" s="4">
        <v>12</v>
      </c>
      <c r="H25" s="4">
        <f t="shared" si="2"/>
        <v>8519</v>
      </c>
      <c r="I25" s="4">
        <f t="shared" si="2"/>
        <v>18</v>
      </c>
      <c r="J25" s="4">
        <v>3735</v>
      </c>
      <c r="K25" s="4">
        <v>9</v>
      </c>
      <c r="L25" s="4">
        <v>4784</v>
      </c>
      <c r="M25" s="4">
        <v>9</v>
      </c>
      <c r="N25" s="4">
        <f t="shared" si="3"/>
        <v>607</v>
      </c>
      <c r="O25" s="4">
        <f t="shared" si="3"/>
        <v>6</v>
      </c>
      <c r="P25" s="4">
        <f t="shared" si="3"/>
        <v>390</v>
      </c>
      <c r="Q25" s="4">
        <f t="shared" si="3"/>
        <v>3</v>
      </c>
      <c r="R25" s="4">
        <f t="shared" si="3"/>
        <v>217</v>
      </c>
      <c r="S25" s="4">
        <f t="shared" si="3"/>
        <v>3</v>
      </c>
    </row>
    <row r="26" spans="1:19" s="1" customFormat="1" ht="18" customHeight="1" x14ac:dyDescent="0.2">
      <c r="A26" s="4" t="s">
        <v>18</v>
      </c>
      <c r="B26" s="4">
        <f t="shared" si="1"/>
        <v>7720</v>
      </c>
      <c r="C26" s="4">
        <f t="shared" si="1"/>
        <v>14</v>
      </c>
      <c r="D26" s="4">
        <v>3036</v>
      </c>
      <c r="E26" s="4">
        <v>5</v>
      </c>
      <c r="F26" s="4">
        <v>4684</v>
      </c>
      <c r="G26" s="4">
        <v>9</v>
      </c>
      <c r="H26" s="4">
        <f t="shared" si="2"/>
        <v>7721</v>
      </c>
      <c r="I26" s="4">
        <f t="shared" si="2"/>
        <v>16</v>
      </c>
      <c r="J26" s="4">
        <v>3030</v>
      </c>
      <c r="K26" s="4">
        <v>7</v>
      </c>
      <c r="L26" s="4">
        <v>4691</v>
      </c>
      <c r="M26" s="4">
        <v>9</v>
      </c>
      <c r="N26" s="4">
        <f t="shared" si="3"/>
        <v>-1</v>
      </c>
      <c r="O26" s="4">
        <f t="shared" si="3"/>
        <v>-2</v>
      </c>
      <c r="P26" s="4">
        <f t="shared" si="3"/>
        <v>6</v>
      </c>
      <c r="Q26" s="4">
        <f t="shared" si="3"/>
        <v>-2</v>
      </c>
      <c r="R26" s="4">
        <f t="shared" si="3"/>
        <v>-7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6260</v>
      </c>
      <c r="C27" s="4">
        <f t="shared" si="1"/>
        <v>7</v>
      </c>
      <c r="D27" s="4">
        <v>2096</v>
      </c>
      <c r="E27" s="4">
        <v>2</v>
      </c>
      <c r="F27" s="4">
        <v>4164</v>
      </c>
      <c r="G27" s="4">
        <v>5</v>
      </c>
      <c r="H27" s="4">
        <f t="shared" si="2"/>
        <v>6290</v>
      </c>
      <c r="I27" s="4">
        <f t="shared" si="2"/>
        <v>6</v>
      </c>
      <c r="J27" s="4">
        <v>2093</v>
      </c>
      <c r="K27" s="4">
        <v>1</v>
      </c>
      <c r="L27" s="4">
        <v>4197</v>
      </c>
      <c r="M27" s="4">
        <v>5</v>
      </c>
      <c r="N27" s="4">
        <f t="shared" si="3"/>
        <v>-30</v>
      </c>
      <c r="O27" s="4">
        <f t="shared" si="3"/>
        <v>1</v>
      </c>
      <c r="P27" s="4">
        <f t="shared" si="3"/>
        <v>3</v>
      </c>
      <c r="Q27" s="4">
        <f t="shared" si="3"/>
        <v>1</v>
      </c>
      <c r="R27" s="4">
        <f t="shared" si="3"/>
        <v>-33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3662</v>
      </c>
      <c r="C28" s="4">
        <f t="shared" si="1"/>
        <v>3</v>
      </c>
      <c r="D28" s="4">
        <v>964</v>
      </c>
      <c r="E28" s="4">
        <v>1</v>
      </c>
      <c r="F28" s="4">
        <v>2698</v>
      </c>
      <c r="G28" s="4">
        <v>2</v>
      </c>
      <c r="H28" s="4">
        <f t="shared" si="2"/>
        <v>3595</v>
      </c>
      <c r="I28" s="4">
        <f t="shared" si="2"/>
        <v>4</v>
      </c>
      <c r="J28" s="4">
        <v>937</v>
      </c>
      <c r="K28" s="4">
        <v>2</v>
      </c>
      <c r="L28" s="4">
        <v>2658</v>
      </c>
      <c r="M28" s="4">
        <v>2</v>
      </c>
      <c r="N28" s="4">
        <f t="shared" si="3"/>
        <v>67</v>
      </c>
      <c r="O28" s="4">
        <f t="shared" si="3"/>
        <v>-1</v>
      </c>
      <c r="P28" s="4">
        <f t="shared" si="3"/>
        <v>27</v>
      </c>
      <c r="Q28" s="4">
        <f t="shared" si="3"/>
        <v>-1</v>
      </c>
      <c r="R28" s="4">
        <f t="shared" si="3"/>
        <v>40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1265</v>
      </c>
      <c r="C29" s="4">
        <f t="shared" si="1"/>
        <v>2</v>
      </c>
      <c r="D29" s="4">
        <v>234</v>
      </c>
      <c r="E29" s="4">
        <v>0</v>
      </c>
      <c r="F29" s="4">
        <v>1031</v>
      </c>
      <c r="G29" s="4">
        <v>2</v>
      </c>
      <c r="H29" s="4">
        <f t="shared" si="2"/>
        <v>1179</v>
      </c>
      <c r="I29" s="4">
        <f t="shared" si="2"/>
        <v>2</v>
      </c>
      <c r="J29" s="4">
        <v>202</v>
      </c>
      <c r="K29" s="4">
        <v>0</v>
      </c>
      <c r="L29" s="4">
        <v>977</v>
      </c>
      <c r="M29" s="4">
        <v>2</v>
      </c>
      <c r="N29" s="4">
        <f t="shared" si="3"/>
        <v>86</v>
      </c>
      <c r="O29" s="4">
        <f t="shared" si="3"/>
        <v>0</v>
      </c>
      <c r="P29" s="4">
        <f t="shared" si="3"/>
        <v>32</v>
      </c>
      <c r="Q29" s="4">
        <f t="shared" si="3"/>
        <v>0</v>
      </c>
      <c r="R29" s="4">
        <f t="shared" si="3"/>
        <v>54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257</v>
      </c>
      <c r="C30" s="4">
        <f>E30+G30</f>
        <v>0</v>
      </c>
      <c r="D30" s="4">
        <v>26</v>
      </c>
      <c r="E30" s="4">
        <v>0</v>
      </c>
      <c r="F30" s="4">
        <v>231</v>
      </c>
      <c r="G30" s="4">
        <v>0</v>
      </c>
      <c r="H30" s="4">
        <f t="shared" si="2"/>
        <v>213</v>
      </c>
      <c r="I30" s="4">
        <f t="shared" si="2"/>
        <v>0</v>
      </c>
      <c r="J30" s="4">
        <v>23</v>
      </c>
      <c r="K30" s="4">
        <v>0</v>
      </c>
      <c r="L30" s="4">
        <v>190</v>
      </c>
      <c r="M30" s="4">
        <v>0</v>
      </c>
      <c r="N30" s="4">
        <f t="shared" si="3"/>
        <v>44</v>
      </c>
      <c r="O30" s="4">
        <f t="shared" si="3"/>
        <v>0</v>
      </c>
      <c r="P30" s="4">
        <f t="shared" si="3"/>
        <v>3</v>
      </c>
      <c r="Q30" s="4">
        <f t="shared" si="3"/>
        <v>0</v>
      </c>
      <c r="R30" s="4">
        <f t="shared" si="3"/>
        <v>41</v>
      </c>
      <c r="S30" s="4">
        <f t="shared" si="3"/>
        <v>0</v>
      </c>
    </row>
    <row r="31" spans="1:19" s="1" customFormat="1" ht="18" customHeight="1" thickBot="1" x14ac:dyDescent="0.25">
      <c r="A31" s="4" t="s">
        <v>36</v>
      </c>
      <c r="B31" s="4">
        <f>D31+F31</f>
        <v>3573</v>
      </c>
      <c r="C31" s="4">
        <f>E31+G31</f>
        <v>1882</v>
      </c>
      <c r="D31" s="4">
        <v>2224</v>
      </c>
      <c r="E31" s="4">
        <v>1055</v>
      </c>
      <c r="F31" s="4">
        <v>1349</v>
      </c>
      <c r="G31" s="4">
        <v>827</v>
      </c>
      <c r="H31" s="4">
        <f>J31+L31</f>
        <v>3573</v>
      </c>
      <c r="I31" s="4">
        <f t="shared" ref="I31" si="4">K31+M31</f>
        <v>1882</v>
      </c>
      <c r="J31" s="4">
        <v>2224</v>
      </c>
      <c r="K31" s="4">
        <v>1055</v>
      </c>
      <c r="L31" s="4">
        <v>1349</v>
      </c>
      <c r="M31" s="4">
        <v>827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22811</v>
      </c>
      <c r="C33" s="4">
        <f t="shared" ref="C33:G33" si="5">SUM(C10:C12)</f>
        <v>77</v>
      </c>
      <c r="D33" s="4">
        <f t="shared" si="5"/>
        <v>11714</v>
      </c>
      <c r="E33" s="4">
        <f t="shared" si="5"/>
        <v>41</v>
      </c>
      <c r="F33" s="4">
        <f t="shared" si="5"/>
        <v>11097</v>
      </c>
      <c r="G33" s="4">
        <f t="shared" si="5"/>
        <v>36</v>
      </c>
      <c r="H33" s="4">
        <f>SUM(H10:H12)</f>
        <v>23263</v>
      </c>
      <c r="I33" s="4">
        <f t="shared" ref="I33:M33" si="6">SUM(I10:I12)</f>
        <v>90</v>
      </c>
      <c r="J33" s="4">
        <f t="shared" si="6"/>
        <v>11923</v>
      </c>
      <c r="K33" s="4">
        <f t="shared" si="6"/>
        <v>43</v>
      </c>
      <c r="L33" s="4">
        <f t="shared" si="6"/>
        <v>11340</v>
      </c>
      <c r="M33" s="4">
        <f t="shared" si="6"/>
        <v>47</v>
      </c>
      <c r="N33" s="4">
        <f>SUM(N10:N12)</f>
        <v>-452</v>
      </c>
      <c r="O33" s="4">
        <f t="shared" ref="O33:S33" si="7">SUM(O10:O12)</f>
        <v>-13</v>
      </c>
      <c r="P33" s="4">
        <f t="shared" si="7"/>
        <v>-209</v>
      </c>
      <c r="Q33" s="4">
        <f t="shared" si="7"/>
        <v>-2</v>
      </c>
      <c r="R33" s="4">
        <f t="shared" si="7"/>
        <v>-243</v>
      </c>
      <c r="S33" s="4">
        <f t="shared" si="7"/>
        <v>-11</v>
      </c>
    </row>
    <row r="34" spans="1:19" s="1" customFormat="1" ht="18" customHeight="1" x14ac:dyDescent="0.2">
      <c r="A34" s="4" t="s">
        <v>29</v>
      </c>
      <c r="B34" s="4">
        <f>SUM(B13:B22)</f>
        <v>103853</v>
      </c>
      <c r="C34" s="4">
        <f t="shared" ref="C34:G34" si="8">SUM(C13:C22)</f>
        <v>1319</v>
      </c>
      <c r="D34" s="4">
        <f t="shared" si="8"/>
        <v>52564</v>
      </c>
      <c r="E34" s="4">
        <f t="shared" si="8"/>
        <v>551</v>
      </c>
      <c r="F34" s="4">
        <f t="shared" si="8"/>
        <v>51289</v>
      </c>
      <c r="G34" s="4">
        <f t="shared" si="8"/>
        <v>768</v>
      </c>
      <c r="H34" s="4">
        <f>SUM(H13:H22)</f>
        <v>104938</v>
      </c>
      <c r="I34" s="4">
        <f t="shared" ref="I34:M34" si="9">SUM(I13:I22)</f>
        <v>1119</v>
      </c>
      <c r="J34" s="4">
        <f t="shared" si="9"/>
        <v>53111</v>
      </c>
      <c r="K34" s="4">
        <f t="shared" si="9"/>
        <v>468</v>
      </c>
      <c r="L34" s="4">
        <f t="shared" si="9"/>
        <v>51827</v>
      </c>
      <c r="M34" s="4">
        <f t="shared" si="9"/>
        <v>651</v>
      </c>
      <c r="N34" s="4">
        <f>SUM(N13:N22)</f>
        <v>-1085</v>
      </c>
      <c r="O34" s="4">
        <f t="shared" ref="O34:S34" si="10">SUM(O13:O22)</f>
        <v>200</v>
      </c>
      <c r="P34" s="4">
        <f t="shared" si="10"/>
        <v>-547</v>
      </c>
      <c r="Q34" s="4">
        <f t="shared" si="10"/>
        <v>83</v>
      </c>
      <c r="R34" s="4">
        <f t="shared" si="10"/>
        <v>-538</v>
      </c>
      <c r="S34" s="4">
        <f t="shared" si="10"/>
        <v>117</v>
      </c>
    </row>
    <row r="35" spans="1:19" s="1" customFormat="1" ht="18" customHeight="1" x14ac:dyDescent="0.2">
      <c r="A35" s="4" t="s">
        <v>25</v>
      </c>
      <c r="B35" s="4">
        <f>SUM(B23:B30)</f>
        <v>55808</v>
      </c>
      <c r="C35" s="4">
        <f t="shared" ref="C35:G35" si="11">SUM(C23:C30)</f>
        <v>117</v>
      </c>
      <c r="D35" s="4">
        <f t="shared" si="11"/>
        <v>23718</v>
      </c>
      <c r="E35" s="4">
        <f t="shared" si="11"/>
        <v>48</v>
      </c>
      <c r="F35" s="4">
        <f t="shared" si="11"/>
        <v>32090</v>
      </c>
      <c r="G35" s="4">
        <f t="shared" si="11"/>
        <v>69</v>
      </c>
      <c r="H35" s="4">
        <f>SUM(H23:H30)</f>
        <v>55464</v>
      </c>
      <c r="I35" s="4">
        <f t="shared" ref="I35:M35" si="12">SUM(I23:I30)</f>
        <v>110</v>
      </c>
      <c r="J35" s="4">
        <f t="shared" si="12"/>
        <v>23509</v>
      </c>
      <c r="K35" s="4">
        <f t="shared" si="12"/>
        <v>46</v>
      </c>
      <c r="L35" s="4">
        <f t="shared" si="12"/>
        <v>31955</v>
      </c>
      <c r="M35" s="4">
        <f t="shared" si="12"/>
        <v>64</v>
      </c>
      <c r="N35" s="4">
        <f>SUM(N23:N30)</f>
        <v>344</v>
      </c>
      <c r="O35" s="4">
        <f t="shared" ref="O35:R35" si="13">SUM(O23:O30)</f>
        <v>7</v>
      </c>
      <c r="P35" s="4">
        <f t="shared" si="13"/>
        <v>209</v>
      </c>
      <c r="Q35" s="4">
        <f t="shared" si="13"/>
        <v>2</v>
      </c>
      <c r="R35" s="4">
        <f t="shared" si="13"/>
        <v>135</v>
      </c>
      <c r="S35" s="4">
        <f>SUM(S23:S30)</f>
        <v>5</v>
      </c>
    </row>
    <row r="36" spans="1:19" s="1" customFormat="1" ht="18" customHeight="1" x14ac:dyDescent="0.2">
      <c r="A36" s="4" t="s">
        <v>26</v>
      </c>
      <c r="B36" s="4">
        <f>SUM(B25:B30)</f>
        <v>28290</v>
      </c>
      <c r="C36" s="4">
        <f t="shared" ref="C36:G36" si="14">SUM(C25:C30)</f>
        <v>50</v>
      </c>
      <c r="D36" s="4">
        <f t="shared" si="14"/>
        <v>10481</v>
      </c>
      <c r="E36" s="4">
        <f t="shared" si="14"/>
        <v>20</v>
      </c>
      <c r="F36" s="4">
        <f t="shared" si="14"/>
        <v>17809</v>
      </c>
      <c r="G36" s="4">
        <f t="shared" si="14"/>
        <v>30</v>
      </c>
      <c r="H36" s="4">
        <f>SUM(H25:H30)</f>
        <v>27517</v>
      </c>
      <c r="I36" s="4">
        <f t="shared" ref="I36:M36" si="15">SUM(I25:I30)</f>
        <v>46</v>
      </c>
      <c r="J36" s="4">
        <f t="shared" si="15"/>
        <v>10020</v>
      </c>
      <c r="K36" s="4">
        <f t="shared" si="15"/>
        <v>19</v>
      </c>
      <c r="L36" s="4">
        <f t="shared" si="15"/>
        <v>17497</v>
      </c>
      <c r="M36" s="4">
        <f t="shared" si="15"/>
        <v>27</v>
      </c>
      <c r="N36" s="4">
        <f>SUM(N25:N30)</f>
        <v>773</v>
      </c>
      <c r="O36" s="4">
        <f t="shared" ref="O36:S36" si="16">SUM(O25:O30)</f>
        <v>4</v>
      </c>
      <c r="P36" s="4">
        <f t="shared" si="16"/>
        <v>461</v>
      </c>
      <c r="Q36" s="4">
        <f t="shared" si="16"/>
        <v>1</v>
      </c>
      <c r="R36" s="4">
        <f t="shared" si="16"/>
        <v>312</v>
      </c>
      <c r="S36" s="4">
        <f t="shared" si="16"/>
        <v>3</v>
      </c>
    </row>
    <row r="37" spans="1:19" s="1" customFormat="1" ht="18" customHeight="1" x14ac:dyDescent="0.2">
      <c r="A37" s="4" t="s">
        <v>27</v>
      </c>
      <c r="B37" s="4">
        <f>SUM(B27:B30)</f>
        <v>11444</v>
      </c>
      <c r="C37" s="4">
        <f t="shared" ref="C37:G37" si="17">SUM(C27:C30)</f>
        <v>12</v>
      </c>
      <c r="D37" s="4">
        <f t="shared" si="17"/>
        <v>3320</v>
      </c>
      <c r="E37" s="4">
        <f t="shared" si="17"/>
        <v>3</v>
      </c>
      <c r="F37" s="4">
        <f t="shared" si="17"/>
        <v>8124</v>
      </c>
      <c r="G37" s="4">
        <f t="shared" si="17"/>
        <v>9</v>
      </c>
      <c r="H37" s="4">
        <f>SUM(H27:H30)</f>
        <v>11277</v>
      </c>
      <c r="I37" s="4">
        <f t="shared" ref="I37:M37" si="18">SUM(I27:I30)</f>
        <v>12</v>
      </c>
      <c r="J37" s="4">
        <f t="shared" si="18"/>
        <v>3255</v>
      </c>
      <c r="K37" s="4">
        <f t="shared" si="18"/>
        <v>3</v>
      </c>
      <c r="L37" s="4">
        <f t="shared" si="18"/>
        <v>8022</v>
      </c>
      <c r="M37" s="4">
        <f t="shared" si="18"/>
        <v>9</v>
      </c>
      <c r="N37" s="4">
        <f>SUM(N27:N30)</f>
        <v>167</v>
      </c>
      <c r="O37" s="4">
        <f t="shared" ref="O37:S37" si="19">SUM(O27:O30)</f>
        <v>0</v>
      </c>
      <c r="P37" s="4">
        <f t="shared" si="19"/>
        <v>65</v>
      </c>
      <c r="Q37" s="4">
        <f t="shared" si="19"/>
        <v>0</v>
      </c>
      <c r="R37" s="4">
        <f t="shared" si="19"/>
        <v>102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12.501096058573369</v>
      </c>
      <c r="C39" s="11">
        <f t="shared" ref="C39:G39" si="20">C33/(C9-C31)*100</f>
        <v>5.0892267019167212</v>
      </c>
      <c r="D39" s="11">
        <f t="shared" si="20"/>
        <v>13.311968725851175</v>
      </c>
      <c r="E39" s="11">
        <f t="shared" si="20"/>
        <v>6.4062499999999991</v>
      </c>
      <c r="F39" s="11">
        <f t="shared" si="20"/>
        <v>11.745840213387527</v>
      </c>
      <c r="G39" s="11">
        <f t="shared" si="20"/>
        <v>4.1237113402061851</v>
      </c>
      <c r="H39" s="11">
        <f>H33/(H9-H31)*100</f>
        <v>12.665995154220999</v>
      </c>
      <c r="I39" s="11">
        <f t="shared" ref="I39:M39" si="21">I33/(I9-I31)*100</f>
        <v>6.8233510235026538</v>
      </c>
      <c r="J39" s="11">
        <f t="shared" si="21"/>
        <v>13.465773691878521</v>
      </c>
      <c r="K39" s="11">
        <f t="shared" si="21"/>
        <v>7.719928186714542</v>
      </c>
      <c r="L39" s="11">
        <f t="shared" si="21"/>
        <v>11.921532347932128</v>
      </c>
      <c r="M39" s="11">
        <f t="shared" si="21"/>
        <v>6.1679790026246719</v>
      </c>
      <c r="N39" s="11">
        <f>N33/(N9-N31)*100</f>
        <v>37.887678122380549</v>
      </c>
      <c r="O39" s="11">
        <f t="shared" ref="O39:S39" si="22">O33/(O9-O31)*100</f>
        <v>-6.7010309278350517</v>
      </c>
      <c r="P39" s="11">
        <f t="shared" si="22"/>
        <v>38.208409506398539</v>
      </c>
      <c r="Q39" s="11">
        <f t="shared" si="22"/>
        <v>-2.4096385542168677</v>
      </c>
      <c r="R39" s="11">
        <f t="shared" si="22"/>
        <v>37.616099071207429</v>
      </c>
      <c r="S39" s="11">
        <f t="shared" si="22"/>
        <v>-9.9099099099099099</v>
      </c>
    </row>
    <row r="40" spans="1:19" ht="18" customHeight="1" x14ac:dyDescent="0.2">
      <c r="A40" s="4" t="s">
        <v>29</v>
      </c>
      <c r="B40" s="11">
        <f>B34/(B9-B31)*100</f>
        <v>56.914485510105663</v>
      </c>
      <c r="C40" s="11">
        <f t="shared" ref="C40:G40" si="23">C34/(C9-C31)*100</f>
        <v>87.177792465300726</v>
      </c>
      <c r="D40" s="11">
        <f t="shared" si="23"/>
        <v>59.734533387881271</v>
      </c>
      <c r="E40" s="11">
        <f t="shared" si="23"/>
        <v>86.09375</v>
      </c>
      <c r="F40" s="11">
        <f t="shared" si="23"/>
        <v>54.287861467462641</v>
      </c>
      <c r="G40" s="11">
        <f t="shared" si="23"/>
        <v>87.972508591065292</v>
      </c>
      <c r="H40" s="11">
        <f>H34/(H9-H31)*100</f>
        <v>57.135545694607025</v>
      </c>
      <c r="I40" s="11">
        <f t="shared" ref="I40:M40" si="24">I34/(I9-I31)*100</f>
        <v>84.836997725549651</v>
      </c>
      <c r="J40" s="11">
        <f t="shared" si="24"/>
        <v>59.983284957591231</v>
      </c>
      <c r="K40" s="11">
        <f t="shared" si="24"/>
        <v>84.021543985637351</v>
      </c>
      <c r="L40" s="11">
        <f t="shared" si="24"/>
        <v>54.484766930888753</v>
      </c>
      <c r="M40" s="11">
        <f t="shared" si="24"/>
        <v>85.433070866141733</v>
      </c>
      <c r="N40" s="11">
        <f>N34/(N9-N31)*100</f>
        <v>90.947191953059516</v>
      </c>
      <c r="O40" s="11">
        <f t="shared" ref="O40:S40" si="25">O34/(O9-O31)*100</f>
        <v>103.09278350515463</v>
      </c>
      <c r="P40" s="11">
        <f t="shared" si="25"/>
        <v>100</v>
      </c>
      <c r="Q40" s="11">
        <f t="shared" si="25"/>
        <v>100</v>
      </c>
      <c r="R40" s="11">
        <f t="shared" si="25"/>
        <v>83.28173374613003</v>
      </c>
      <c r="S40" s="11">
        <f t="shared" si="25"/>
        <v>105.40540540540539</v>
      </c>
    </row>
    <row r="41" spans="1:19" ht="18" customHeight="1" x14ac:dyDescent="0.2">
      <c r="A41" s="4" t="s">
        <v>25</v>
      </c>
      <c r="B41" s="11">
        <f>B35/(B9-B31)*100</f>
        <v>30.584418431320969</v>
      </c>
      <c r="C41" s="11">
        <f t="shared" ref="C41:G41" si="26">C35/(C9-C31)*100</f>
        <v>7.7329808327825518</v>
      </c>
      <c r="D41" s="11">
        <f t="shared" si="26"/>
        <v>26.953497886267559</v>
      </c>
      <c r="E41" s="11">
        <f t="shared" si="26"/>
        <v>7.5</v>
      </c>
      <c r="F41" s="11">
        <f t="shared" si="26"/>
        <v>33.966298319149836</v>
      </c>
      <c r="G41" s="11">
        <f t="shared" si="26"/>
        <v>7.9037800687285218</v>
      </c>
      <c r="H41" s="11">
        <f>H35/(H9-H31)*100</f>
        <v>30.198459151171971</v>
      </c>
      <c r="I41" s="11">
        <f t="shared" ref="I41:M41" si="27">I35/(I9-I31)*100</f>
        <v>8.3396512509476892</v>
      </c>
      <c r="J41" s="11">
        <f t="shared" si="27"/>
        <v>26.550941350530248</v>
      </c>
      <c r="K41" s="11">
        <f t="shared" si="27"/>
        <v>8.2585278276481162</v>
      </c>
      <c r="L41" s="11">
        <f t="shared" si="27"/>
        <v>33.593700721179118</v>
      </c>
      <c r="M41" s="11">
        <f t="shared" si="27"/>
        <v>8.3989501312335957</v>
      </c>
      <c r="N41" s="11">
        <f>N35/(N9-N31)*100</f>
        <v>-28.834870075440065</v>
      </c>
      <c r="O41" s="11">
        <f t="shared" ref="O41:S41" si="28">O35/(O9-O31)*100</f>
        <v>3.608247422680412</v>
      </c>
      <c r="P41" s="11">
        <f t="shared" si="28"/>
        <v>-38.208409506398539</v>
      </c>
      <c r="Q41" s="11">
        <f t="shared" si="28"/>
        <v>2.4096385542168677</v>
      </c>
      <c r="R41" s="11">
        <f t="shared" si="28"/>
        <v>-20.897832817337463</v>
      </c>
      <c r="S41" s="11">
        <f t="shared" si="28"/>
        <v>4.5045045045045047</v>
      </c>
    </row>
    <row r="42" spans="1:19" ht="18" customHeight="1" x14ac:dyDescent="0.2">
      <c r="A42" s="4" t="s">
        <v>26</v>
      </c>
      <c r="B42" s="11">
        <f>B36/(B9-B31)*100</f>
        <v>15.503748520320926</v>
      </c>
      <c r="C42" s="11">
        <f t="shared" ref="C42:F42" si="29">C36/(C9-C31)*100</f>
        <v>3.3046926635822871</v>
      </c>
      <c r="D42" s="11">
        <f t="shared" si="29"/>
        <v>11.910768671303241</v>
      </c>
      <c r="E42" s="11">
        <f t="shared" si="29"/>
        <v>3.125</v>
      </c>
      <c r="F42" s="11">
        <f t="shared" si="29"/>
        <v>18.850290020746012</v>
      </c>
      <c r="G42" s="11">
        <f>G36/(G9-G31)*100</f>
        <v>3.4364261168384882</v>
      </c>
      <c r="H42" s="11">
        <f>H36/(H9-H31)*100</f>
        <v>14.982168622219803</v>
      </c>
      <c r="I42" s="11">
        <f t="shared" ref="I42:L42" si="30">I36/(I9-I31)*100</f>
        <v>3.4874905231235784</v>
      </c>
      <c r="J42" s="11">
        <f t="shared" si="30"/>
        <v>11.316535468642353</v>
      </c>
      <c r="K42" s="11">
        <f t="shared" si="30"/>
        <v>3.4111310592459607</v>
      </c>
      <c r="L42" s="11">
        <f t="shared" si="30"/>
        <v>18.394272618321732</v>
      </c>
      <c r="M42" s="11">
        <f>M36/(M9-M31)*100</f>
        <v>3.5433070866141732</v>
      </c>
      <c r="N42" s="11">
        <f>N36/(N9-N31)*100</f>
        <v>-64.794635373009228</v>
      </c>
      <c r="O42" s="11">
        <f t="shared" ref="O42:R42" si="31">O36/(O9-O31)*100</f>
        <v>2.0618556701030926</v>
      </c>
      <c r="P42" s="11">
        <f t="shared" si="31"/>
        <v>-84.277879341864718</v>
      </c>
      <c r="Q42" s="11">
        <f t="shared" si="31"/>
        <v>1.2048192771084338</v>
      </c>
      <c r="R42" s="11">
        <f t="shared" si="31"/>
        <v>-48.297213622291025</v>
      </c>
      <c r="S42" s="11">
        <f>S36/(S9-S31)*100</f>
        <v>2.7027027027027026</v>
      </c>
    </row>
    <row r="43" spans="1:19" ht="18" customHeight="1" x14ac:dyDescent="0.2">
      <c r="A43" s="4" t="s">
        <v>27</v>
      </c>
      <c r="B43" s="11">
        <f>B37/(B9-B31)*100</f>
        <v>6.2716471568240602</v>
      </c>
      <c r="C43" s="11">
        <f t="shared" ref="C43:G43" si="32">C37/(C9-C31)*100</f>
        <v>0.7931262392597489</v>
      </c>
      <c r="D43" s="11">
        <f t="shared" si="32"/>
        <v>3.7728987681258235</v>
      </c>
      <c r="E43" s="11">
        <f t="shared" si="32"/>
        <v>0.46875</v>
      </c>
      <c r="F43" s="11">
        <f t="shared" si="32"/>
        <v>8.5990092721961133</v>
      </c>
      <c r="G43" s="11">
        <f t="shared" si="32"/>
        <v>1.0309278350515463</v>
      </c>
      <c r="H43" s="11">
        <f>H37/(H9-H31)*100</f>
        <v>6.1399831214439331</v>
      </c>
      <c r="I43" s="11">
        <f t="shared" ref="I43:M43" si="33">I37/(I9-I31)*100</f>
        <v>0.90978013646702049</v>
      </c>
      <c r="J43" s="11">
        <f t="shared" si="33"/>
        <v>3.6761799351727409</v>
      </c>
      <c r="K43" s="11">
        <f t="shared" si="33"/>
        <v>0.53859964093357271</v>
      </c>
      <c r="L43" s="11">
        <f t="shared" si="33"/>
        <v>8.4333802905742097</v>
      </c>
      <c r="M43" s="11">
        <f t="shared" si="33"/>
        <v>1.1811023622047243</v>
      </c>
      <c r="N43" s="11">
        <f>N37/(N9-N31)*100</f>
        <v>-13.998323554065381</v>
      </c>
      <c r="O43" s="11">
        <f t="shared" ref="O43:S43" si="34">O37/(O9-O31)*100</f>
        <v>0</v>
      </c>
      <c r="P43" s="11">
        <f t="shared" si="34"/>
        <v>-11.882998171846435</v>
      </c>
      <c r="Q43" s="11">
        <f t="shared" si="34"/>
        <v>0</v>
      </c>
      <c r="R43" s="11">
        <f t="shared" si="34"/>
        <v>-15.789473684210526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6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S44"/>
  <sheetViews>
    <sheetView view="pageBreakPreview" zoomScale="75" zoomScaleNormal="70" zoomScaleSheetLayoutView="75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59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55</v>
      </c>
    </row>
    <row r="6" spans="1:19" s="1" customFormat="1" ht="18" customHeight="1" x14ac:dyDescent="0.2">
      <c r="A6" s="2" t="s">
        <v>0</v>
      </c>
      <c r="B6" s="16" t="s">
        <v>56</v>
      </c>
      <c r="C6" s="17"/>
      <c r="D6" s="17"/>
      <c r="E6" s="17"/>
      <c r="F6" s="17"/>
      <c r="G6" s="18"/>
      <c r="H6" s="16" t="s">
        <v>57</v>
      </c>
      <c r="I6" s="17"/>
      <c r="J6" s="17"/>
      <c r="K6" s="17"/>
      <c r="L6" s="17"/>
      <c r="M6" s="18"/>
      <c r="N6" s="16" t="s">
        <v>58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31</v>
      </c>
      <c r="C7" s="15"/>
      <c r="D7" s="14" t="s">
        <v>32</v>
      </c>
      <c r="E7" s="15"/>
      <c r="F7" s="14" t="s">
        <v>33</v>
      </c>
      <c r="G7" s="15"/>
      <c r="H7" s="14" t="s">
        <v>31</v>
      </c>
      <c r="I7" s="15"/>
      <c r="J7" s="14" t="s">
        <v>32</v>
      </c>
      <c r="K7" s="15"/>
      <c r="L7" s="14" t="s">
        <v>33</v>
      </c>
      <c r="M7" s="15"/>
      <c r="N7" s="14" t="s">
        <v>31</v>
      </c>
      <c r="O7" s="15"/>
      <c r="P7" s="14" t="s">
        <v>32</v>
      </c>
      <c r="Q7" s="15"/>
      <c r="R7" s="14" t="s">
        <v>33</v>
      </c>
      <c r="S7" s="15"/>
    </row>
    <row r="8" spans="1:19" s="1" customFormat="1" ht="18" customHeight="1" x14ac:dyDescent="0.2">
      <c r="A8" s="3"/>
      <c r="B8" s="8"/>
      <c r="C8" s="9" t="s">
        <v>35</v>
      </c>
      <c r="D8" s="8"/>
      <c r="E8" s="9" t="s">
        <v>35</v>
      </c>
      <c r="F8" s="8"/>
      <c r="G8" s="9" t="s">
        <v>35</v>
      </c>
      <c r="H8" s="8"/>
      <c r="I8" s="9" t="s">
        <v>35</v>
      </c>
      <c r="J8" s="8"/>
      <c r="K8" s="9" t="s">
        <v>35</v>
      </c>
      <c r="L8" s="8"/>
      <c r="M8" s="9" t="s">
        <v>35</v>
      </c>
      <c r="N8" s="8"/>
      <c r="O8" s="9" t="s">
        <v>35</v>
      </c>
      <c r="P8" s="8"/>
      <c r="Q8" s="9" t="s">
        <v>35</v>
      </c>
      <c r="R8" s="8"/>
      <c r="S8" s="9" t="s">
        <v>35</v>
      </c>
    </row>
    <row r="9" spans="1:19" s="1" customFormat="1" ht="18" customHeight="1" x14ac:dyDescent="0.2">
      <c r="A9" s="4" t="s">
        <v>1</v>
      </c>
      <c r="B9" s="4">
        <f>D9+F9</f>
        <v>2507</v>
      </c>
      <c r="C9" s="4">
        <f>E9+G9</f>
        <v>10</v>
      </c>
      <c r="D9" s="4">
        <f>SUM(D10:D31)</f>
        <v>1165</v>
      </c>
      <c r="E9" s="4">
        <f>SUM(E10:E31)</f>
        <v>4</v>
      </c>
      <c r="F9" s="4">
        <f>SUM(F10:F31)</f>
        <v>1342</v>
      </c>
      <c r="G9" s="4">
        <f>SUM(G10:G31)</f>
        <v>6</v>
      </c>
      <c r="H9" s="4">
        <f>J9+L9</f>
        <v>2595</v>
      </c>
      <c r="I9" s="4">
        <f>K9+M9</f>
        <v>9</v>
      </c>
      <c r="J9" s="4">
        <f>SUM(J10:J31)</f>
        <v>1199</v>
      </c>
      <c r="K9" s="4">
        <f>SUM(K10:K31)</f>
        <v>1</v>
      </c>
      <c r="L9" s="4">
        <f>SUM(L10:L31)</f>
        <v>1396</v>
      </c>
      <c r="M9" s="4">
        <f>SUM(M10:M31)</f>
        <v>8</v>
      </c>
      <c r="N9" s="4">
        <f>B9-H9</f>
        <v>-88</v>
      </c>
      <c r="O9" s="4">
        <f t="shared" ref="O9:S24" si="0">C9-I9</f>
        <v>1</v>
      </c>
      <c r="P9" s="4">
        <f t="shared" si="0"/>
        <v>-34</v>
      </c>
      <c r="Q9" s="4">
        <f t="shared" si="0"/>
        <v>3</v>
      </c>
      <c r="R9" s="4">
        <f t="shared" si="0"/>
        <v>-54</v>
      </c>
      <c r="S9" s="4">
        <f t="shared" si="0"/>
        <v>-2</v>
      </c>
    </row>
    <row r="10" spans="1:19" s="1" customFormat="1" ht="18" customHeight="1" x14ac:dyDescent="0.2">
      <c r="A10" s="4" t="s">
        <v>2</v>
      </c>
      <c r="B10" s="4">
        <f t="shared" ref="B10:C30" si="1">D10+F10</f>
        <v>56</v>
      </c>
      <c r="C10" s="4">
        <f t="shared" si="1"/>
        <v>0</v>
      </c>
      <c r="D10" s="4">
        <v>24</v>
      </c>
      <c r="E10" s="4">
        <v>0</v>
      </c>
      <c r="F10" s="4">
        <v>32</v>
      </c>
      <c r="G10" s="4">
        <v>0</v>
      </c>
      <c r="H10" s="4">
        <f t="shared" ref="H10:I30" si="2">J10+L10</f>
        <v>56</v>
      </c>
      <c r="I10" s="4">
        <f t="shared" si="2"/>
        <v>0</v>
      </c>
      <c r="J10" s="4">
        <v>22</v>
      </c>
      <c r="K10" s="4">
        <v>0</v>
      </c>
      <c r="L10" s="4">
        <v>34</v>
      </c>
      <c r="M10" s="4">
        <v>0</v>
      </c>
      <c r="N10" s="4">
        <f t="shared" ref="N10:S31" si="3">B10-H10</f>
        <v>0</v>
      </c>
      <c r="O10" s="4">
        <f t="shared" si="0"/>
        <v>0</v>
      </c>
      <c r="P10" s="4">
        <f t="shared" si="0"/>
        <v>2</v>
      </c>
      <c r="Q10" s="4">
        <f t="shared" si="0"/>
        <v>0</v>
      </c>
      <c r="R10" s="4">
        <f t="shared" si="0"/>
        <v>-2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69</v>
      </c>
      <c r="C11" s="4">
        <f t="shared" si="1"/>
        <v>0</v>
      </c>
      <c r="D11" s="4">
        <v>38</v>
      </c>
      <c r="E11" s="4">
        <v>0</v>
      </c>
      <c r="F11" s="4">
        <v>31</v>
      </c>
      <c r="G11" s="4">
        <v>0</v>
      </c>
      <c r="H11" s="4">
        <f t="shared" si="2"/>
        <v>77</v>
      </c>
      <c r="I11" s="4">
        <f t="shared" si="2"/>
        <v>0</v>
      </c>
      <c r="J11" s="4">
        <v>44</v>
      </c>
      <c r="K11" s="4">
        <v>0</v>
      </c>
      <c r="L11" s="4">
        <v>33</v>
      </c>
      <c r="M11" s="4">
        <v>0</v>
      </c>
      <c r="N11" s="4">
        <f t="shared" si="3"/>
        <v>-8</v>
      </c>
      <c r="O11" s="4">
        <f t="shared" si="0"/>
        <v>0</v>
      </c>
      <c r="P11" s="4">
        <f t="shared" si="0"/>
        <v>-6</v>
      </c>
      <c r="Q11" s="4">
        <f t="shared" si="0"/>
        <v>0</v>
      </c>
      <c r="R11" s="4">
        <f t="shared" si="0"/>
        <v>-2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65</v>
      </c>
      <c r="C12" s="4">
        <f t="shared" si="1"/>
        <v>0</v>
      </c>
      <c r="D12" s="4">
        <v>32</v>
      </c>
      <c r="E12" s="4">
        <v>0</v>
      </c>
      <c r="F12" s="4">
        <v>33</v>
      </c>
      <c r="G12" s="4">
        <v>0</v>
      </c>
      <c r="H12" s="4">
        <f t="shared" si="2"/>
        <v>61</v>
      </c>
      <c r="I12" s="4">
        <f t="shared" si="2"/>
        <v>0</v>
      </c>
      <c r="J12" s="4">
        <v>27</v>
      </c>
      <c r="K12" s="4">
        <v>0</v>
      </c>
      <c r="L12" s="4">
        <v>34</v>
      </c>
      <c r="M12" s="4">
        <v>0</v>
      </c>
      <c r="N12" s="4">
        <f t="shared" si="3"/>
        <v>4</v>
      </c>
      <c r="O12" s="4">
        <f t="shared" si="0"/>
        <v>0</v>
      </c>
      <c r="P12" s="4">
        <f t="shared" si="0"/>
        <v>5</v>
      </c>
      <c r="Q12" s="4">
        <f t="shared" si="0"/>
        <v>0</v>
      </c>
      <c r="R12" s="4">
        <f t="shared" si="0"/>
        <v>-1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72</v>
      </c>
      <c r="C13" s="4">
        <f t="shared" si="1"/>
        <v>0</v>
      </c>
      <c r="D13" s="4">
        <v>36</v>
      </c>
      <c r="E13" s="4">
        <v>0</v>
      </c>
      <c r="F13" s="4">
        <v>36</v>
      </c>
      <c r="G13" s="4">
        <v>0</v>
      </c>
      <c r="H13" s="4">
        <f t="shared" si="2"/>
        <v>81</v>
      </c>
      <c r="I13" s="4">
        <f t="shared" si="2"/>
        <v>0</v>
      </c>
      <c r="J13" s="4">
        <v>45</v>
      </c>
      <c r="K13" s="4">
        <v>0</v>
      </c>
      <c r="L13" s="4">
        <v>36</v>
      </c>
      <c r="M13" s="4">
        <v>0</v>
      </c>
      <c r="N13" s="4">
        <f t="shared" si="3"/>
        <v>-9</v>
      </c>
      <c r="O13" s="4">
        <f t="shared" si="0"/>
        <v>0</v>
      </c>
      <c r="P13" s="4">
        <f t="shared" si="0"/>
        <v>-9</v>
      </c>
      <c r="Q13" s="4">
        <f t="shared" si="0"/>
        <v>0</v>
      </c>
      <c r="R13" s="4">
        <f t="shared" si="0"/>
        <v>0</v>
      </c>
      <c r="S13" s="4">
        <f t="shared" si="0"/>
        <v>0</v>
      </c>
    </row>
    <row r="14" spans="1:19" s="1" customFormat="1" ht="18" customHeight="1" x14ac:dyDescent="0.2">
      <c r="A14" s="4" t="s">
        <v>6</v>
      </c>
      <c r="B14" s="4">
        <f t="shared" si="1"/>
        <v>43</v>
      </c>
      <c r="C14" s="4">
        <f t="shared" si="1"/>
        <v>1</v>
      </c>
      <c r="D14" s="4">
        <v>25</v>
      </c>
      <c r="E14" s="4">
        <v>1</v>
      </c>
      <c r="F14" s="4">
        <v>18</v>
      </c>
      <c r="G14" s="4">
        <v>0</v>
      </c>
      <c r="H14" s="4">
        <f t="shared" si="2"/>
        <v>49</v>
      </c>
      <c r="I14" s="4">
        <f t="shared" si="2"/>
        <v>0</v>
      </c>
      <c r="J14" s="4">
        <v>32</v>
      </c>
      <c r="K14" s="4">
        <v>0</v>
      </c>
      <c r="L14" s="4">
        <v>17</v>
      </c>
      <c r="M14" s="4">
        <v>0</v>
      </c>
      <c r="N14" s="4">
        <f t="shared" si="3"/>
        <v>-6</v>
      </c>
      <c r="O14" s="4">
        <f t="shared" si="0"/>
        <v>1</v>
      </c>
      <c r="P14" s="4">
        <f t="shared" si="0"/>
        <v>-7</v>
      </c>
      <c r="Q14" s="4">
        <f t="shared" si="0"/>
        <v>1</v>
      </c>
      <c r="R14" s="4">
        <f t="shared" si="0"/>
        <v>1</v>
      </c>
      <c r="S14" s="4">
        <f t="shared" si="0"/>
        <v>0</v>
      </c>
    </row>
    <row r="15" spans="1:19" s="1" customFormat="1" ht="18" customHeight="1" x14ac:dyDescent="0.2">
      <c r="A15" s="4" t="s">
        <v>7</v>
      </c>
      <c r="B15" s="4">
        <f t="shared" si="1"/>
        <v>61</v>
      </c>
      <c r="C15" s="4">
        <f t="shared" si="1"/>
        <v>2</v>
      </c>
      <c r="D15" s="4">
        <v>33</v>
      </c>
      <c r="E15" s="4">
        <v>1</v>
      </c>
      <c r="F15" s="4">
        <v>28</v>
      </c>
      <c r="G15" s="4">
        <v>1</v>
      </c>
      <c r="H15" s="4">
        <f t="shared" si="2"/>
        <v>67</v>
      </c>
      <c r="I15" s="4">
        <f t="shared" si="2"/>
        <v>0</v>
      </c>
      <c r="J15" s="4">
        <v>31</v>
      </c>
      <c r="K15" s="4">
        <v>0</v>
      </c>
      <c r="L15" s="4">
        <v>36</v>
      </c>
      <c r="M15" s="4">
        <v>0</v>
      </c>
      <c r="N15" s="4">
        <f t="shared" si="3"/>
        <v>-6</v>
      </c>
      <c r="O15" s="4">
        <f t="shared" si="0"/>
        <v>2</v>
      </c>
      <c r="P15" s="4">
        <f t="shared" si="0"/>
        <v>2</v>
      </c>
      <c r="Q15" s="4">
        <f t="shared" si="0"/>
        <v>1</v>
      </c>
      <c r="R15" s="4">
        <f t="shared" si="0"/>
        <v>-8</v>
      </c>
      <c r="S15" s="4">
        <f t="shared" si="0"/>
        <v>1</v>
      </c>
    </row>
    <row r="16" spans="1:19" s="1" customFormat="1" ht="18" customHeight="1" x14ac:dyDescent="0.2">
      <c r="A16" s="4" t="s">
        <v>8</v>
      </c>
      <c r="B16" s="4">
        <f t="shared" si="1"/>
        <v>86</v>
      </c>
      <c r="C16" s="4">
        <f t="shared" si="1"/>
        <v>2</v>
      </c>
      <c r="D16" s="4">
        <v>49</v>
      </c>
      <c r="E16" s="4">
        <v>1</v>
      </c>
      <c r="F16" s="4">
        <v>37</v>
      </c>
      <c r="G16" s="4">
        <v>1</v>
      </c>
      <c r="H16" s="4">
        <f t="shared" si="2"/>
        <v>87</v>
      </c>
      <c r="I16" s="4">
        <f t="shared" si="2"/>
        <v>2</v>
      </c>
      <c r="J16" s="4">
        <v>50</v>
      </c>
      <c r="K16" s="4">
        <v>1</v>
      </c>
      <c r="L16" s="4">
        <v>37</v>
      </c>
      <c r="M16" s="4">
        <v>1</v>
      </c>
      <c r="N16" s="4">
        <f t="shared" si="3"/>
        <v>-1</v>
      </c>
      <c r="O16" s="4">
        <f t="shared" si="0"/>
        <v>0</v>
      </c>
      <c r="P16" s="4">
        <f t="shared" si="0"/>
        <v>-1</v>
      </c>
      <c r="Q16" s="4">
        <f t="shared" si="0"/>
        <v>0</v>
      </c>
      <c r="R16" s="4">
        <f t="shared" si="0"/>
        <v>0</v>
      </c>
      <c r="S16" s="4">
        <f t="shared" si="0"/>
        <v>0</v>
      </c>
    </row>
    <row r="17" spans="1:19" s="1" customFormat="1" ht="18" customHeight="1" x14ac:dyDescent="0.2">
      <c r="A17" s="4" t="s">
        <v>9</v>
      </c>
      <c r="B17" s="4">
        <f t="shared" si="1"/>
        <v>102</v>
      </c>
      <c r="C17" s="4">
        <f t="shared" si="1"/>
        <v>1</v>
      </c>
      <c r="D17" s="4">
        <v>56</v>
      </c>
      <c r="E17" s="4">
        <v>1</v>
      </c>
      <c r="F17" s="4">
        <v>46</v>
      </c>
      <c r="G17" s="4">
        <v>0</v>
      </c>
      <c r="H17" s="4">
        <f t="shared" si="2"/>
        <v>112</v>
      </c>
      <c r="I17" s="4">
        <f t="shared" si="2"/>
        <v>1</v>
      </c>
      <c r="J17" s="4">
        <v>62</v>
      </c>
      <c r="K17" s="4">
        <v>1</v>
      </c>
      <c r="L17" s="4">
        <v>50</v>
      </c>
      <c r="M17" s="4">
        <v>0</v>
      </c>
      <c r="N17" s="4">
        <f t="shared" si="3"/>
        <v>-10</v>
      </c>
      <c r="O17" s="4">
        <f t="shared" si="0"/>
        <v>0</v>
      </c>
      <c r="P17" s="4">
        <f t="shared" si="0"/>
        <v>-6</v>
      </c>
      <c r="Q17" s="4">
        <f t="shared" si="0"/>
        <v>0</v>
      </c>
      <c r="R17" s="4">
        <f t="shared" si="0"/>
        <v>-4</v>
      </c>
      <c r="S17" s="4">
        <f t="shared" si="0"/>
        <v>0</v>
      </c>
    </row>
    <row r="18" spans="1:19" s="1" customFormat="1" ht="18" customHeight="1" x14ac:dyDescent="0.2">
      <c r="A18" s="4" t="s">
        <v>10</v>
      </c>
      <c r="B18" s="4">
        <f t="shared" si="1"/>
        <v>96</v>
      </c>
      <c r="C18" s="4">
        <f t="shared" si="1"/>
        <v>0</v>
      </c>
      <c r="D18" s="4">
        <v>53</v>
      </c>
      <c r="E18" s="4">
        <v>0</v>
      </c>
      <c r="F18" s="4">
        <v>43</v>
      </c>
      <c r="G18" s="4">
        <v>0</v>
      </c>
      <c r="H18" s="4">
        <f t="shared" si="2"/>
        <v>107</v>
      </c>
      <c r="I18" s="4">
        <f t="shared" si="2"/>
        <v>1</v>
      </c>
      <c r="J18" s="4">
        <v>51</v>
      </c>
      <c r="K18" s="4">
        <v>0</v>
      </c>
      <c r="L18" s="4">
        <v>56</v>
      </c>
      <c r="M18" s="4">
        <v>1</v>
      </c>
      <c r="N18" s="4">
        <f t="shared" si="3"/>
        <v>-11</v>
      </c>
      <c r="O18" s="4">
        <f t="shared" si="0"/>
        <v>-1</v>
      </c>
      <c r="P18" s="4">
        <f t="shared" si="0"/>
        <v>2</v>
      </c>
      <c r="Q18" s="4">
        <f t="shared" si="0"/>
        <v>0</v>
      </c>
      <c r="R18" s="4">
        <f t="shared" si="0"/>
        <v>-13</v>
      </c>
      <c r="S18" s="4">
        <f t="shared" si="0"/>
        <v>-1</v>
      </c>
    </row>
    <row r="19" spans="1:19" s="1" customFormat="1" ht="18" customHeight="1" x14ac:dyDescent="0.2">
      <c r="A19" s="4" t="s">
        <v>11</v>
      </c>
      <c r="B19" s="4">
        <f t="shared" si="1"/>
        <v>127</v>
      </c>
      <c r="C19" s="4">
        <f t="shared" si="1"/>
        <v>2</v>
      </c>
      <c r="D19" s="4">
        <v>62</v>
      </c>
      <c r="E19" s="4">
        <v>1</v>
      </c>
      <c r="F19" s="4">
        <v>65</v>
      </c>
      <c r="G19" s="4">
        <v>1</v>
      </c>
      <c r="H19" s="4">
        <f t="shared" si="2"/>
        <v>121</v>
      </c>
      <c r="I19" s="4">
        <f t="shared" si="2"/>
        <v>3</v>
      </c>
      <c r="J19" s="4">
        <v>60</v>
      </c>
      <c r="K19" s="4">
        <v>0</v>
      </c>
      <c r="L19" s="4">
        <v>61</v>
      </c>
      <c r="M19" s="4">
        <v>3</v>
      </c>
      <c r="N19" s="4">
        <f t="shared" si="3"/>
        <v>6</v>
      </c>
      <c r="O19" s="4">
        <f t="shared" si="0"/>
        <v>-1</v>
      </c>
      <c r="P19" s="4">
        <f t="shared" si="0"/>
        <v>2</v>
      </c>
      <c r="Q19" s="4">
        <f t="shared" si="0"/>
        <v>1</v>
      </c>
      <c r="R19" s="4">
        <f t="shared" si="0"/>
        <v>4</v>
      </c>
      <c r="S19" s="4">
        <f t="shared" si="0"/>
        <v>-2</v>
      </c>
    </row>
    <row r="20" spans="1:19" s="1" customFormat="1" ht="18" customHeight="1" x14ac:dyDescent="0.2">
      <c r="A20" s="4" t="s">
        <v>12</v>
      </c>
      <c r="B20" s="4">
        <f t="shared" si="1"/>
        <v>117</v>
      </c>
      <c r="C20" s="4">
        <f t="shared" si="1"/>
        <v>3</v>
      </c>
      <c r="D20" s="4">
        <v>56</v>
      </c>
      <c r="E20" s="4">
        <v>0</v>
      </c>
      <c r="F20" s="4">
        <v>61</v>
      </c>
      <c r="G20" s="4">
        <v>3</v>
      </c>
      <c r="H20" s="4">
        <f t="shared" si="2"/>
        <v>124</v>
      </c>
      <c r="I20" s="4">
        <f t="shared" si="2"/>
        <v>3</v>
      </c>
      <c r="J20" s="4">
        <v>63</v>
      </c>
      <c r="K20" s="4">
        <v>0</v>
      </c>
      <c r="L20" s="4">
        <v>61</v>
      </c>
      <c r="M20" s="4">
        <v>3</v>
      </c>
      <c r="N20" s="4">
        <f t="shared" si="3"/>
        <v>-7</v>
      </c>
      <c r="O20" s="4">
        <f t="shared" si="0"/>
        <v>0</v>
      </c>
      <c r="P20" s="4">
        <f t="shared" si="0"/>
        <v>-7</v>
      </c>
      <c r="Q20" s="4">
        <f t="shared" si="0"/>
        <v>0</v>
      </c>
      <c r="R20" s="4">
        <f t="shared" si="0"/>
        <v>0</v>
      </c>
      <c r="S20" s="4">
        <f t="shared" si="0"/>
        <v>0</v>
      </c>
    </row>
    <row r="21" spans="1:19" s="1" customFormat="1" ht="18" customHeight="1" x14ac:dyDescent="0.2">
      <c r="A21" s="4" t="s">
        <v>13</v>
      </c>
      <c r="B21" s="4">
        <f t="shared" si="1"/>
        <v>145</v>
      </c>
      <c r="C21" s="4">
        <f t="shared" si="1"/>
        <v>-1</v>
      </c>
      <c r="D21" s="4">
        <v>71</v>
      </c>
      <c r="E21" s="4">
        <v>-1</v>
      </c>
      <c r="F21" s="4">
        <v>74</v>
      </c>
      <c r="G21" s="4">
        <v>0</v>
      </c>
      <c r="H21" s="4">
        <f t="shared" si="2"/>
        <v>158</v>
      </c>
      <c r="I21" s="4">
        <f t="shared" si="2"/>
        <v>-1</v>
      </c>
      <c r="J21" s="4">
        <v>78</v>
      </c>
      <c r="K21" s="4">
        <v>-1</v>
      </c>
      <c r="L21" s="4">
        <v>80</v>
      </c>
      <c r="M21" s="4">
        <v>0</v>
      </c>
      <c r="N21" s="4">
        <f t="shared" si="3"/>
        <v>-13</v>
      </c>
      <c r="O21" s="4">
        <f t="shared" si="0"/>
        <v>0</v>
      </c>
      <c r="P21" s="4">
        <f t="shared" si="0"/>
        <v>-7</v>
      </c>
      <c r="Q21" s="4">
        <f t="shared" si="0"/>
        <v>0</v>
      </c>
      <c r="R21" s="4">
        <f t="shared" si="0"/>
        <v>-6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202</v>
      </c>
      <c r="C22" s="4">
        <f t="shared" si="1"/>
        <v>0</v>
      </c>
      <c r="D22" s="4">
        <v>102</v>
      </c>
      <c r="E22" s="4">
        <v>0</v>
      </c>
      <c r="F22" s="4">
        <v>100</v>
      </c>
      <c r="G22" s="4">
        <v>0</v>
      </c>
      <c r="H22" s="4">
        <f t="shared" si="2"/>
        <v>212</v>
      </c>
      <c r="I22" s="4">
        <f t="shared" si="2"/>
        <v>0</v>
      </c>
      <c r="J22" s="4">
        <v>105</v>
      </c>
      <c r="K22" s="4">
        <v>0</v>
      </c>
      <c r="L22" s="4">
        <v>107</v>
      </c>
      <c r="M22" s="4">
        <v>0</v>
      </c>
      <c r="N22" s="4">
        <f t="shared" si="3"/>
        <v>-10</v>
      </c>
      <c r="O22" s="4">
        <f t="shared" si="0"/>
        <v>0</v>
      </c>
      <c r="P22" s="4">
        <f t="shared" si="0"/>
        <v>-3</v>
      </c>
      <c r="Q22" s="4">
        <f t="shared" si="0"/>
        <v>0</v>
      </c>
      <c r="R22" s="4">
        <f t="shared" si="0"/>
        <v>-7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257</v>
      </c>
      <c r="C23" s="4">
        <f t="shared" si="1"/>
        <v>0</v>
      </c>
      <c r="D23" s="4">
        <v>121</v>
      </c>
      <c r="E23" s="4">
        <v>0</v>
      </c>
      <c r="F23" s="4">
        <v>136</v>
      </c>
      <c r="G23" s="4">
        <v>0</v>
      </c>
      <c r="H23" s="4">
        <f t="shared" si="2"/>
        <v>257</v>
      </c>
      <c r="I23" s="4">
        <f t="shared" si="2"/>
        <v>0</v>
      </c>
      <c r="J23" s="4">
        <v>124</v>
      </c>
      <c r="K23" s="4">
        <v>0</v>
      </c>
      <c r="L23" s="4">
        <v>133</v>
      </c>
      <c r="M23" s="4">
        <v>0</v>
      </c>
      <c r="N23" s="4">
        <f t="shared" si="3"/>
        <v>0</v>
      </c>
      <c r="O23" s="4">
        <f t="shared" si="0"/>
        <v>0</v>
      </c>
      <c r="P23" s="4">
        <f t="shared" si="0"/>
        <v>-3</v>
      </c>
      <c r="Q23" s="4">
        <f t="shared" si="0"/>
        <v>0</v>
      </c>
      <c r="R23" s="4">
        <f t="shared" si="0"/>
        <v>3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254</v>
      </c>
      <c r="C24" s="4">
        <f t="shared" si="1"/>
        <v>0</v>
      </c>
      <c r="D24" s="4">
        <v>135</v>
      </c>
      <c r="E24" s="4">
        <v>0</v>
      </c>
      <c r="F24" s="4">
        <v>119</v>
      </c>
      <c r="G24" s="4">
        <v>0</v>
      </c>
      <c r="H24" s="4">
        <f t="shared" si="2"/>
        <v>256</v>
      </c>
      <c r="I24" s="4">
        <f t="shared" si="2"/>
        <v>0</v>
      </c>
      <c r="J24" s="4">
        <v>126</v>
      </c>
      <c r="K24" s="4">
        <v>0</v>
      </c>
      <c r="L24" s="4">
        <v>130</v>
      </c>
      <c r="M24" s="4">
        <v>0</v>
      </c>
      <c r="N24" s="4">
        <f t="shared" si="3"/>
        <v>-2</v>
      </c>
      <c r="O24" s="4">
        <f>C24-I24</f>
        <v>0</v>
      </c>
      <c r="P24" s="4">
        <f t="shared" si="0"/>
        <v>9</v>
      </c>
      <c r="Q24" s="4">
        <f t="shared" si="0"/>
        <v>0</v>
      </c>
      <c r="R24" s="4">
        <f t="shared" si="0"/>
        <v>-11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179</v>
      </c>
      <c r="C25" s="4">
        <f t="shared" si="1"/>
        <v>0</v>
      </c>
      <c r="D25" s="4">
        <v>80</v>
      </c>
      <c r="E25" s="4">
        <v>0</v>
      </c>
      <c r="F25" s="4">
        <v>99</v>
      </c>
      <c r="G25" s="4">
        <v>0</v>
      </c>
      <c r="H25" s="4">
        <f t="shared" si="2"/>
        <v>176</v>
      </c>
      <c r="I25" s="4">
        <f t="shared" si="2"/>
        <v>0</v>
      </c>
      <c r="J25" s="4">
        <v>84</v>
      </c>
      <c r="K25" s="4">
        <v>0</v>
      </c>
      <c r="L25" s="4">
        <v>92</v>
      </c>
      <c r="M25" s="4">
        <v>0</v>
      </c>
      <c r="N25" s="4">
        <f t="shared" si="3"/>
        <v>3</v>
      </c>
      <c r="O25" s="4">
        <f t="shared" si="3"/>
        <v>0</v>
      </c>
      <c r="P25" s="4">
        <f t="shared" si="3"/>
        <v>-4</v>
      </c>
      <c r="Q25" s="4">
        <f t="shared" si="3"/>
        <v>0</v>
      </c>
      <c r="R25" s="4">
        <f t="shared" si="3"/>
        <v>7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198</v>
      </c>
      <c r="C26" s="4">
        <f t="shared" si="1"/>
        <v>0</v>
      </c>
      <c r="D26" s="4">
        <v>77</v>
      </c>
      <c r="E26" s="4">
        <v>0</v>
      </c>
      <c r="F26" s="4">
        <v>121</v>
      </c>
      <c r="G26" s="4">
        <v>0</v>
      </c>
      <c r="H26" s="4">
        <f t="shared" si="2"/>
        <v>216</v>
      </c>
      <c r="I26" s="4">
        <f t="shared" si="2"/>
        <v>0</v>
      </c>
      <c r="J26" s="4">
        <v>82</v>
      </c>
      <c r="K26" s="4">
        <v>0</v>
      </c>
      <c r="L26" s="4">
        <v>134</v>
      </c>
      <c r="M26" s="4">
        <v>0</v>
      </c>
      <c r="N26" s="4">
        <f t="shared" si="3"/>
        <v>-18</v>
      </c>
      <c r="O26" s="4">
        <f t="shared" si="3"/>
        <v>0</v>
      </c>
      <c r="P26" s="4">
        <f t="shared" si="3"/>
        <v>-5</v>
      </c>
      <c r="Q26" s="4">
        <f t="shared" si="3"/>
        <v>0</v>
      </c>
      <c r="R26" s="4">
        <f t="shared" si="3"/>
        <v>-13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193</v>
      </c>
      <c r="C27" s="4">
        <f t="shared" si="1"/>
        <v>0</v>
      </c>
      <c r="D27" s="4">
        <v>66</v>
      </c>
      <c r="E27" s="4">
        <v>0</v>
      </c>
      <c r="F27" s="4">
        <v>127</v>
      </c>
      <c r="G27" s="4">
        <v>0</v>
      </c>
      <c r="H27" s="4">
        <f t="shared" si="2"/>
        <v>196</v>
      </c>
      <c r="I27" s="4">
        <f t="shared" si="2"/>
        <v>0</v>
      </c>
      <c r="J27" s="4">
        <v>67</v>
      </c>
      <c r="K27" s="4">
        <v>0</v>
      </c>
      <c r="L27" s="4">
        <v>129</v>
      </c>
      <c r="M27" s="4">
        <v>0</v>
      </c>
      <c r="N27" s="4">
        <f t="shared" si="3"/>
        <v>-3</v>
      </c>
      <c r="O27" s="4">
        <f t="shared" si="3"/>
        <v>0</v>
      </c>
      <c r="P27" s="4">
        <f t="shared" si="3"/>
        <v>-1</v>
      </c>
      <c r="Q27" s="4">
        <f t="shared" si="3"/>
        <v>0</v>
      </c>
      <c r="R27" s="4">
        <f t="shared" si="3"/>
        <v>-2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129</v>
      </c>
      <c r="C28" s="4">
        <f t="shared" si="1"/>
        <v>0</v>
      </c>
      <c r="D28" s="4">
        <v>37</v>
      </c>
      <c r="E28" s="4">
        <v>0</v>
      </c>
      <c r="F28" s="4">
        <v>92</v>
      </c>
      <c r="G28" s="4">
        <v>0</v>
      </c>
      <c r="H28" s="4">
        <f t="shared" si="2"/>
        <v>133</v>
      </c>
      <c r="I28" s="4">
        <f t="shared" si="2"/>
        <v>0</v>
      </c>
      <c r="J28" s="4">
        <v>35</v>
      </c>
      <c r="K28" s="4">
        <v>0</v>
      </c>
      <c r="L28" s="4">
        <v>98</v>
      </c>
      <c r="M28" s="4">
        <v>0</v>
      </c>
      <c r="N28" s="4">
        <f t="shared" si="3"/>
        <v>-4</v>
      </c>
      <c r="O28" s="4">
        <f t="shared" si="3"/>
        <v>0</v>
      </c>
      <c r="P28" s="4">
        <f t="shared" si="3"/>
        <v>2</v>
      </c>
      <c r="Q28" s="4">
        <f t="shared" si="3"/>
        <v>0</v>
      </c>
      <c r="R28" s="4">
        <f t="shared" si="3"/>
        <v>-6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44</v>
      </c>
      <c r="C29" s="4">
        <f t="shared" si="1"/>
        <v>0</v>
      </c>
      <c r="D29" s="4">
        <v>11</v>
      </c>
      <c r="E29" s="4">
        <v>0</v>
      </c>
      <c r="F29" s="4">
        <v>33</v>
      </c>
      <c r="G29" s="4">
        <v>0</v>
      </c>
      <c r="H29" s="4">
        <f t="shared" si="2"/>
        <v>36</v>
      </c>
      <c r="I29" s="4">
        <f t="shared" si="2"/>
        <v>0</v>
      </c>
      <c r="J29" s="4">
        <v>9</v>
      </c>
      <c r="K29" s="4">
        <v>0</v>
      </c>
      <c r="L29" s="4">
        <v>27</v>
      </c>
      <c r="M29" s="4">
        <v>0</v>
      </c>
      <c r="N29" s="4">
        <f t="shared" si="3"/>
        <v>8</v>
      </c>
      <c r="O29" s="4">
        <f t="shared" si="3"/>
        <v>0</v>
      </c>
      <c r="P29" s="4">
        <f t="shared" si="3"/>
        <v>2</v>
      </c>
      <c r="Q29" s="4">
        <f t="shared" si="3"/>
        <v>0</v>
      </c>
      <c r="R29" s="4">
        <f t="shared" si="3"/>
        <v>6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12</v>
      </c>
      <c r="C30" s="4">
        <f>E30+G30</f>
        <v>0</v>
      </c>
      <c r="D30" s="4">
        <v>1</v>
      </c>
      <c r="E30" s="4">
        <v>0</v>
      </c>
      <c r="F30" s="4">
        <v>11</v>
      </c>
      <c r="G30" s="4">
        <v>0</v>
      </c>
      <c r="H30" s="4">
        <f t="shared" si="2"/>
        <v>13</v>
      </c>
      <c r="I30" s="4">
        <f t="shared" si="2"/>
        <v>0</v>
      </c>
      <c r="J30" s="4">
        <v>2</v>
      </c>
      <c r="K30" s="4">
        <v>0</v>
      </c>
      <c r="L30" s="4">
        <v>11</v>
      </c>
      <c r="M30" s="4">
        <v>0</v>
      </c>
      <c r="N30" s="4">
        <f t="shared" si="3"/>
        <v>-1</v>
      </c>
      <c r="O30" s="4">
        <f t="shared" si="3"/>
        <v>0</v>
      </c>
      <c r="P30" s="4">
        <f t="shared" si="3"/>
        <v>-1</v>
      </c>
      <c r="Q30" s="4">
        <f t="shared" si="3"/>
        <v>0</v>
      </c>
      <c r="R30" s="4">
        <f t="shared" si="3"/>
        <v>0</v>
      </c>
      <c r="S30" s="4">
        <f t="shared" si="3"/>
        <v>0</v>
      </c>
    </row>
    <row r="31" spans="1:19" s="1" customFormat="1" ht="18" customHeight="1" thickBot="1" x14ac:dyDescent="0.25">
      <c r="A31" s="4" t="s">
        <v>36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190</v>
      </c>
      <c r="C33" s="4">
        <f t="shared" ref="C33:G33" si="5">SUM(C10:C12)</f>
        <v>0</v>
      </c>
      <c r="D33" s="4">
        <f t="shared" si="5"/>
        <v>94</v>
      </c>
      <c r="E33" s="4">
        <f t="shared" si="5"/>
        <v>0</v>
      </c>
      <c r="F33" s="4">
        <f t="shared" si="5"/>
        <v>96</v>
      </c>
      <c r="G33" s="4">
        <f t="shared" si="5"/>
        <v>0</v>
      </c>
      <c r="H33" s="4">
        <f>SUM(H10:H12)</f>
        <v>194</v>
      </c>
      <c r="I33" s="4">
        <f t="shared" ref="I33:M33" si="6">SUM(I10:I12)</f>
        <v>0</v>
      </c>
      <c r="J33" s="4">
        <f t="shared" si="6"/>
        <v>93</v>
      </c>
      <c r="K33" s="4">
        <f t="shared" si="6"/>
        <v>0</v>
      </c>
      <c r="L33" s="4">
        <f t="shared" si="6"/>
        <v>101</v>
      </c>
      <c r="M33" s="4">
        <f t="shared" si="6"/>
        <v>0</v>
      </c>
      <c r="N33" s="4">
        <f>SUM(N10:N12)</f>
        <v>-4</v>
      </c>
      <c r="O33" s="4">
        <f t="shared" ref="O33:S33" si="7">SUM(O10:O12)</f>
        <v>0</v>
      </c>
      <c r="P33" s="4">
        <f t="shared" si="7"/>
        <v>1</v>
      </c>
      <c r="Q33" s="4">
        <f t="shared" si="7"/>
        <v>0</v>
      </c>
      <c r="R33" s="4">
        <f t="shared" si="7"/>
        <v>-5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1051</v>
      </c>
      <c r="C34" s="4">
        <f t="shared" ref="C34:G34" si="8">SUM(C13:C22)</f>
        <v>10</v>
      </c>
      <c r="D34" s="4">
        <f t="shared" si="8"/>
        <v>543</v>
      </c>
      <c r="E34" s="4">
        <f t="shared" si="8"/>
        <v>4</v>
      </c>
      <c r="F34" s="4">
        <f t="shared" si="8"/>
        <v>508</v>
      </c>
      <c r="G34" s="4">
        <f t="shared" si="8"/>
        <v>6</v>
      </c>
      <c r="H34" s="4">
        <f>SUM(H13:H22)</f>
        <v>1118</v>
      </c>
      <c r="I34" s="4">
        <f t="shared" ref="I34:M34" si="9">SUM(I13:I22)</f>
        <v>9</v>
      </c>
      <c r="J34" s="4">
        <f t="shared" si="9"/>
        <v>577</v>
      </c>
      <c r="K34" s="4">
        <f t="shared" si="9"/>
        <v>1</v>
      </c>
      <c r="L34" s="4">
        <f t="shared" si="9"/>
        <v>541</v>
      </c>
      <c r="M34" s="4">
        <f t="shared" si="9"/>
        <v>8</v>
      </c>
      <c r="N34" s="4">
        <f>SUM(N13:N22)</f>
        <v>-67</v>
      </c>
      <c r="O34" s="4">
        <f t="shared" ref="O34:S34" si="10">SUM(O13:O22)</f>
        <v>1</v>
      </c>
      <c r="P34" s="4">
        <f t="shared" si="10"/>
        <v>-34</v>
      </c>
      <c r="Q34" s="4">
        <f t="shared" si="10"/>
        <v>3</v>
      </c>
      <c r="R34" s="4">
        <f t="shared" si="10"/>
        <v>-33</v>
      </c>
      <c r="S34" s="4">
        <f t="shared" si="10"/>
        <v>-2</v>
      </c>
    </row>
    <row r="35" spans="1:19" s="1" customFormat="1" ht="18" customHeight="1" x14ac:dyDescent="0.2">
      <c r="A35" s="4" t="s">
        <v>25</v>
      </c>
      <c r="B35" s="4">
        <f>SUM(B23:B30)</f>
        <v>1266</v>
      </c>
      <c r="C35" s="4">
        <f t="shared" ref="C35:G35" si="11">SUM(C23:C30)</f>
        <v>0</v>
      </c>
      <c r="D35" s="4">
        <f t="shared" si="11"/>
        <v>528</v>
      </c>
      <c r="E35" s="4">
        <f t="shared" si="11"/>
        <v>0</v>
      </c>
      <c r="F35" s="4">
        <f t="shared" si="11"/>
        <v>738</v>
      </c>
      <c r="G35" s="4">
        <f t="shared" si="11"/>
        <v>0</v>
      </c>
      <c r="H35" s="4">
        <f>SUM(H23:H30)</f>
        <v>1283</v>
      </c>
      <c r="I35" s="4">
        <f t="shared" ref="I35:M35" si="12">SUM(I23:I30)</f>
        <v>0</v>
      </c>
      <c r="J35" s="4">
        <f t="shared" si="12"/>
        <v>529</v>
      </c>
      <c r="K35" s="4">
        <f t="shared" si="12"/>
        <v>0</v>
      </c>
      <c r="L35" s="4">
        <f t="shared" si="12"/>
        <v>754</v>
      </c>
      <c r="M35" s="4">
        <f t="shared" si="12"/>
        <v>0</v>
      </c>
      <c r="N35" s="4">
        <f>SUM(N23:N30)</f>
        <v>-17</v>
      </c>
      <c r="O35" s="4">
        <f t="shared" ref="O35:R35" si="13">SUM(O23:O30)</f>
        <v>0</v>
      </c>
      <c r="P35" s="4">
        <f t="shared" si="13"/>
        <v>-1</v>
      </c>
      <c r="Q35" s="4">
        <f t="shared" si="13"/>
        <v>0</v>
      </c>
      <c r="R35" s="4">
        <f t="shared" si="13"/>
        <v>-16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755</v>
      </c>
      <c r="C36" s="4">
        <f t="shared" ref="C36:G36" si="14">SUM(C25:C30)</f>
        <v>0</v>
      </c>
      <c r="D36" s="4">
        <f t="shared" si="14"/>
        <v>272</v>
      </c>
      <c r="E36" s="4">
        <f t="shared" si="14"/>
        <v>0</v>
      </c>
      <c r="F36" s="4">
        <f t="shared" si="14"/>
        <v>483</v>
      </c>
      <c r="G36" s="4">
        <f t="shared" si="14"/>
        <v>0</v>
      </c>
      <c r="H36" s="4">
        <f>SUM(H25:H30)</f>
        <v>770</v>
      </c>
      <c r="I36" s="4">
        <f t="shared" ref="I36:M36" si="15">SUM(I25:I30)</f>
        <v>0</v>
      </c>
      <c r="J36" s="4">
        <f t="shared" si="15"/>
        <v>279</v>
      </c>
      <c r="K36" s="4">
        <f t="shared" si="15"/>
        <v>0</v>
      </c>
      <c r="L36" s="4">
        <f t="shared" si="15"/>
        <v>491</v>
      </c>
      <c r="M36" s="4">
        <f t="shared" si="15"/>
        <v>0</v>
      </c>
      <c r="N36" s="4">
        <f>SUM(N25:N30)</f>
        <v>-15</v>
      </c>
      <c r="O36" s="4">
        <f t="shared" ref="O36:S36" si="16">SUM(O25:O30)</f>
        <v>0</v>
      </c>
      <c r="P36" s="4">
        <f t="shared" si="16"/>
        <v>-7</v>
      </c>
      <c r="Q36" s="4">
        <f t="shared" si="16"/>
        <v>0</v>
      </c>
      <c r="R36" s="4">
        <f t="shared" si="16"/>
        <v>-8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378</v>
      </c>
      <c r="C37" s="4">
        <f t="shared" ref="C37:G37" si="17">SUM(C27:C30)</f>
        <v>0</v>
      </c>
      <c r="D37" s="4">
        <f t="shared" si="17"/>
        <v>115</v>
      </c>
      <c r="E37" s="4">
        <f t="shared" si="17"/>
        <v>0</v>
      </c>
      <c r="F37" s="4">
        <f t="shared" si="17"/>
        <v>263</v>
      </c>
      <c r="G37" s="4">
        <f t="shared" si="17"/>
        <v>0</v>
      </c>
      <c r="H37" s="4">
        <f>SUM(H27:H30)</f>
        <v>378</v>
      </c>
      <c r="I37" s="4">
        <f t="shared" ref="I37:M37" si="18">SUM(I27:I30)</f>
        <v>0</v>
      </c>
      <c r="J37" s="4">
        <f t="shared" si="18"/>
        <v>113</v>
      </c>
      <c r="K37" s="4">
        <f t="shared" si="18"/>
        <v>0</v>
      </c>
      <c r="L37" s="4">
        <f t="shared" si="18"/>
        <v>265</v>
      </c>
      <c r="M37" s="4">
        <f t="shared" si="18"/>
        <v>0</v>
      </c>
      <c r="N37" s="4">
        <f>SUM(N27:N30)</f>
        <v>0</v>
      </c>
      <c r="O37" s="4">
        <f t="shared" ref="O37:S37" si="19">SUM(O27:O30)</f>
        <v>0</v>
      </c>
      <c r="P37" s="4">
        <f t="shared" si="19"/>
        <v>2</v>
      </c>
      <c r="Q37" s="4">
        <f t="shared" si="19"/>
        <v>0</v>
      </c>
      <c r="R37" s="4">
        <f t="shared" si="19"/>
        <v>-2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7.578779417630634</v>
      </c>
      <c r="C39" s="11">
        <f t="shared" ref="C39:G39" si="20">C33/(C9-C31)*100</f>
        <v>0</v>
      </c>
      <c r="D39" s="11">
        <f t="shared" si="20"/>
        <v>8.0686695278969953</v>
      </c>
      <c r="E39" s="11">
        <f t="shared" si="20"/>
        <v>0</v>
      </c>
      <c r="F39" s="11">
        <f t="shared" si="20"/>
        <v>7.1535022354694489</v>
      </c>
      <c r="G39" s="11">
        <f t="shared" si="20"/>
        <v>0</v>
      </c>
      <c r="H39" s="11">
        <f>H33/(H9-H31)*100</f>
        <v>7.4759152215799611</v>
      </c>
      <c r="I39" s="11">
        <f t="shared" ref="I39:M39" si="21">I33/(I9-I31)*100</f>
        <v>0</v>
      </c>
      <c r="J39" s="11">
        <f t="shared" si="21"/>
        <v>7.7564637197664723</v>
      </c>
      <c r="K39" s="11">
        <f t="shared" si="21"/>
        <v>0</v>
      </c>
      <c r="L39" s="11">
        <f t="shared" si="21"/>
        <v>7.2349570200573057</v>
      </c>
      <c r="M39" s="11">
        <f t="shared" si="21"/>
        <v>0</v>
      </c>
      <c r="N39" s="11">
        <f>N33/(N9-N31)*100</f>
        <v>4.5454545454545459</v>
      </c>
      <c r="O39" s="11">
        <f t="shared" ref="O39:S39" si="22">O33/(O9-O31)*100</f>
        <v>0</v>
      </c>
      <c r="P39" s="11">
        <f t="shared" si="22"/>
        <v>-2.9411764705882351</v>
      </c>
      <c r="Q39" s="11">
        <f t="shared" si="22"/>
        <v>0</v>
      </c>
      <c r="R39" s="11">
        <f t="shared" si="22"/>
        <v>9.2592592592592595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41.922616673314714</v>
      </c>
      <c r="C40" s="11">
        <f t="shared" ref="C40:G40" si="23">C34/(C9-C31)*100</f>
        <v>100</v>
      </c>
      <c r="D40" s="11">
        <f t="shared" si="23"/>
        <v>46.60944206008584</v>
      </c>
      <c r="E40" s="11">
        <f t="shared" si="23"/>
        <v>100</v>
      </c>
      <c r="F40" s="11">
        <f t="shared" si="23"/>
        <v>37.853949329359168</v>
      </c>
      <c r="G40" s="11">
        <f t="shared" si="23"/>
        <v>100</v>
      </c>
      <c r="H40" s="11">
        <f>H34/(H9-H31)*100</f>
        <v>43.082851637764932</v>
      </c>
      <c r="I40" s="11">
        <f t="shared" ref="I40:M40" si="24">I34/(I9-I31)*100</f>
        <v>100</v>
      </c>
      <c r="J40" s="11">
        <f t="shared" si="24"/>
        <v>48.123436196830696</v>
      </c>
      <c r="K40" s="11">
        <f t="shared" si="24"/>
        <v>100</v>
      </c>
      <c r="L40" s="11">
        <f t="shared" si="24"/>
        <v>38.753581661891118</v>
      </c>
      <c r="M40" s="11">
        <f t="shared" si="24"/>
        <v>100</v>
      </c>
      <c r="N40" s="11">
        <f>N34/(N9-N31)*100</f>
        <v>76.13636363636364</v>
      </c>
      <c r="O40" s="11">
        <f t="shared" ref="O40:S40" si="25">O34/(O9-O31)*100</f>
        <v>100</v>
      </c>
      <c r="P40" s="11">
        <f t="shared" si="25"/>
        <v>100</v>
      </c>
      <c r="Q40" s="11">
        <f t="shared" si="25"/>
        <v>100</v>
      </c>
      <c r="R40" s="11">
        <f t="shared" si="25"/>
        <v>61.111111111111114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50.498603909054651</v>
      </c>
      <c r="C41" s="11">
        <f t="shared" ref="C41:G41" si="26">C35/(C9-C31)*100</f>
        <v>0</v>
      </c>
      <c r="D41" s="11">
        <f t="shared" si="26"/>
        <v>45.321888412017167</v>
      </c>
      <c r="E41" s="11">
        <f t="shared" si="26"/>
        <v>0</v>
      </c>
      <c r="F41" s="11">
        <f t="shared" si="26"/>
        <v>54.992548435171386</v>
      </c>
      <c r="G41" s="11">
        <f t="shared" si="26"/>
        <v>0</v>
      </c>
      <c r="H41" s="11">
        <f>H35/(H9-H31)*100</f>
        <v>49.441233140655108</v>
      </c>
      <c r="I41" s="11">
        <f t="shared" ref="I41:M41" si="27">I35/(I9-I31)*100</f>
        <v>0</v>
      </c>
      <c r="J41" s="11">
        <f t="shared" si="27"/>
        <v>44.120100083402832</v>
      </c>
      <c r="K41" s="11">
        <f t="shared" si="27"/>
        <v>0</v>
      </c>
      <c r="L41" s="11">
        <f t="shared" si="27"/>
        <v>54.01146131805158</v>
      </c>
      <c r="M41" s="11">
        <f t="shared" si="27"/>
        <v>0</v>
      </c>
      <c r="N41" s="11">
        <f>N35/(N9-N31)*100</f>
        <v>19.318181818181817</v>
      </c>
      <c r="O41" s="11">
        <f t="shared" ref="O41:S41" si="28">O35/(O9-O31)*100</f>
        <v>0</v>
      </c>
      <c r="P41" s="11">
        <f t="shared" si="28"/>
        <v>2.9411764705882351</v>
      </c>
      <c r="Q41" s="11">
        <f t="shared" si="28"/>
        <v>0</v>
      </c>
      <c r="R41" s="11">
        <f t="shared" si="28"/>
        <v>29.629629629629626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30.115676106900679</v>
      </c>
      <c r="C42" s="11">
        <f t="shared" ref="C42:F42" si="29">C36/(C9-C31)*100</f>
        <v>0</v>
      </c>
      <c r="D42" s="11">
        <f t="shared" si="29"/>
        <v>23.34763948497854</v>
      </c>
      <c r="E42" s="11">
        <f t="shared" si="29"/>
        <v>0</v>
      </c>
      <c r="F42" s="11">
        <f t="shared" si="29"/>
        <v>35.991058122205665</v>
      </c>
      <c r="G42" s="11">
        <f>G36/(G9-G31)*100</f>
        <v>0</v>
      </c>
      <c r="H42" s="11">
        <f>H36/(H9-H31)*100</f>
        <v>29.672447013487474</v>
      </c>
      <c r="I42" s="11">
        <f t="shared" ref="I42:L42" si="30">I36/(I9-I31)*100</f>
        <v>0</v>
      </c>
      <c r="J42" s="11">
        <f t="shared" si="30"/>
        <v>23.269391159299417</v>
      </c>
      <c r="K42" s="11">
        <f t="shared" si="30"/>
        <v>0</v>
      </c>
      <c r="L42" s="11">
        <f t="shared" si="30"/>
        <v>35.171919770773641</v>
      </c>
      <c r="M42" s="11">
        <f>M36/(M9-M31)*100</f>
        <v>0</v>
      </c>
      <c r="N42" s="11">
        <f>N36/(N9-N31)*100</f>
        <v>17.045454545454543</v>
      </c>
      <c r="O42" s="11">
        <f t="shared" ref="O42:R42" si="31">O36/(O9-O31)*100</f>
        <v>0</v>
      </c>
      <c r="P42" s="11">
        <f t="shared" si="31"/>
        <v>20.588235294117645</v>
      </c>
      <c r="Q42" s="11">
        <f t="shared" si="31"/>
        <v>0</v>
      </c>
      <c r="R42" s="11">
        <f t="shared" si="31"/>
        <v>14.814814814814813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15.077782209812524</v>
      </c>
      <c r="C43" s="11">
        <f t="shared" ref="C43:G43" si="32">C37/(C9-C31)*100</f>
        <v>0</v>
      </c>
      <c r="D43" s="11">
        <f t="shared" si="32"/>
        <v>9.8712446351931327</v>
      </c>
      <c r="E43" s="11">
        <f t="shared" si="32"/>
        <v>0</v>
      </c>
      <c r="F43" s="11">
        <f t="shared" si="32"/>
        <v>19.597615499254843</v>
      </c>
      <c r="G43" s="11">
        <f t="shared" si="32"/>
        <v>0</v>
      </c>
      <c r="H43" s="11">
        <f>H37/(H9-H31)*100</f>
        <v>14.566473988439308</v>
      </c>
      <c r="I43" s="11">
        <f t="shared" ref="I43:M43" si="33">I37/(I9-I31)*100</f>
        <v>0</v>
      </c>
      <c r="J43" s="11">
        <f t="shared" si="33"/>
        <v>9.4245204336947452</v>
      </c>
      <c r="K43" s="11">
        <f t="shared" si="33"/>
        <v>0</v>
      </c>
      <c r="L43" s="11">
        <f t="shared" si="33"/>
        <v>18.982808022922637</v>
      </c>
      <c r="M43" s="11">
        <f t="shared" si="33"/>
        <v>0</v>
      </c>
      <c r="N43" s="11">
        <f>N37/(N9-N31)*100</f>
        <v>0</v>
      </c>
      <c r="O43" s="11">
        <f t="shared" ref="O43:S43" si="34">O37/(O9-O31)*100</f>
        <v>0</v>
      </c>
      <c r="P43" s="11">
        <f t="shared" si="34"/>
        <v>-5.8823529411764701</v>
      </c>
      <c r="Q43" s="11">
        <f t="shared" si="34"/>
        <v>0</v>
      </c>
      <c r="R43" s="11">
        <f t="shared" si="34"/>
        <v>3.7037037037037033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4"/>
  <sheetViews>
    <sheetView view="pageBreakPreview" zoomScale="75" zoomScaleNormal="70" zoomScaleSheetLayoutView="75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59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38</v>
      </c>
    </row>
    <row r="6" spans="1:19" s="1" customFormat="1" ht="18" customHeight="1" x14ac:dyDescent="0.2">
      <c r="A6" s="2" t="s">
        <v>0</v>
      </c>
      <c r="B6" s="16" t="s">
        <v>56</v>
      </c>
      <c r="C6" s="17"/>
      <c r="D6" s="17"/>
      <c r="E6" s="17"/>
      <c r="F6" s="17"/>
      <c r="G6" s="18"/>
      <c r="H6" s="16" t="s">
        <v>57</v>
      </c>
      <c r="I6" s="17"/>
      <c r="J6" s="17"/>
      <c r="K6" s="17"/>
      <c r="L6" s="17"/>
      <c r="M6" s="18"/>
      <c r="N6" s="16" t="s">
        <v>58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31</v>
      </c>
      <c r="C7" s="15"/>
      <c r="D7" s="14" t="s">
        <v>32</v>
      </c>
      <c r="E7" s="15"/>
      <c r="F7" s="14" t="s">
        <v>33</v>
      </c>
      <c r="G7" s="15"/>
      <c r="H7" s="14" t="s">
        <v>31</v>
      </c>
      <c r="I7" s="15"/>
      <c r="J7" s="14" t="s">
        <v>32</v>
      </c>
      <c r="K7" s="15"/>
      <c r="L7" s="14" t="s">
        <v>33</v>
      </c>
      <c r="M7" s="15"/>
      <c r="N7" s="14" t="s">
        <v>31</v>
      </c>
      <c r="O7" s="15"/>
      <c r="P7" s="14" t="s">
        <v>32</v>
      </c>
      <c r="Q7" s="15"/>
      <c r="R7" s="14" t="s">
        <v>33</v>
      </c>
      <c r="S7" s="15"/>
    </row>
    <row r="8" spans="1:19" s="1" customFormat="1" ht="18" customHeight="1" x14ac:dyDescent="0.2">
      <c r="A8" s="3"/>
      <c r="B8" s="8"/>
      <c r="C8" s="9" t="s">
        <v>35</v>
      </c>
      <c r="D8" s="8"/>
      <c r="E8" s="9" t="s">
        <v>35</v>
      </c>
      <c r="F8" s="8"/>
      <c r="G8" s="9" t="s">
        <v>35</v>
      </c>
      <c r="H8" s="8"/>
      <c r="I8" s="9" t="s">
        <v>35</v>
      </c>
      <c r="J8" s="8"/>
      <c r="K8" s="9" t="s">
        <v>35</v>
      </c>
      <c r="L8" s="8"/>
      <c r="M8" s="9" t="s">
        <v>35</v>
      </c>
      <c r="N8" s="8"/>
      <c r="O8" s="9" t="s">
        <v>35</v>
      </c>
      <c r="P8" s="8"/>
      <c r="Q8" s="9" t="s">
        <v>35</v>
      </c>
      <c r="R8" s="8"/>
      <c r="S8" s="9" t="s">
        <v>35</v>
      </c>
    </row>
    <row r="9" spans="1:19" s="1" customFormat="1" ht="18" customHeight="1" x14ac:dyDescent="0.2">
      <c r="A9" s="4" t="s">
        <v>1</v>
      </c>
      <c r="B9" s="4">
        <f>D9+F9</f>
        <v>146148</v>
      </c>
      <c r="C9" s="4">
        <f>E9+G9</f>
        <v>4115</v>
      </c>
      <c r="D9" s="4">
        <f>SUM(D10:D31)</f>
        <v>69247</v>
      </c>
      <c r="E9" s="4">
        <f>SUM(E10:E31)</f>
        <v>1750</v>
      </c>
      <c r="F9" s="4">
        <f>SUM(F10:F31)</f>
        <v>76901</v>
      </c>
      <c r="G9" s="4">
        <f>SUM(G10:G31)</f>
        <v>2365</v>
      </c>
      <c r="H9" s="4">
        <f>J9+L9</f>
        <v>146753</v>
      </c>
      <c r="I9" s="4">
        <f>K9+M9</f>
        <v>3998</v>
      </c>
      <c r="J9" s="4">
        <f>SUM(J10:J31)</f>
        <v>69497</v>
      </c>
      <c r="K9" s="4">
        <f>SUM(K10:K31)</f>
        <v>1667</v>
      </c>
      <c r="L9" s="4">
        <f>SUM(L10:L31)</f>
        <v>77256</v>
      </c>
      <c r="M9" s="4">
        <f>SUM(M10:M31)</f>
        <v>2331</v>
      </c>
      <c r="N9" s="4">
        <f>B9-H9</f>
        <v>-605</v>
      </c>
      <c r="O9" s="4">
        <f t="shared" ref="O9:S24" si="0">C9-I9</f>
        <v>117</v>
      </c>
      <c r="P9" s="4">
        <f t="shared" si="0"/>
        <v>-250</v>
      </c>
      <c r="Q9" s="4">
        <f t="shared" si="0"/>
        <v>83</v>
      </c>
      <c r="R9" s="4">
        <f t="shared" si="0"/>
        <v>-355</v>
      </c>
      <c r="S9" s="4">
        <f t="shared" si="0"/>
        <v>34</v>
      </c>
    </row>
    <row r="10" spans="1:19" s="1" customFormat="1" ht="18" customHeight="1" x14ac:dyDescent="0.2">
      <c r="A10" s="4" t="s">
        <v>2</v>
      </c>
      <c r="B10" s="4">
        <f t="shared" ref="B10:C30" si="1">D10+F10</f>
        <v>5834</v>
      </c>
      <c r="C10" s="4">
        <f t="shared" si="1"/>
        <v>20</v>
      </c>
      <c r="D10" s="4">
        <v>3049</v>
      </c>
      <c r="E10" s="4">
        <v>7</v>
      </c>
      <c r="F10" s="4">
        <v>2785</v>
      </c>
      <c r="G10" s="4">
        <v>13</v>
      </c>
      <c r="H10" s="4">
        <f t="shared" ref="H10:I30" si="2">J10+L10</f>
        <v>5914</v>
      </c>
      <c r="I10" s="4">
        <f t="shared" si="2"/>
        <v>24</v>
      </c>
      <c r="J10" s="4">
        <v>3077</v>
      </c>
      <c r="K10" s="4">
        <v>7</v>
      </c>
      <c r="L10" s="4">
        <v>2837</v>
      </c>
      <c r="M10" s="4">
        <v>17</v>
      </c>
      <c r="N10" s="4">
        <f t="shared" ref="N10:S31" si="3">B10-H10</f>
        <v>-80</v>
      </c>
      <c r="O10" s="4">
        <f t="shared" si="0"/>
        <v>-4</v>
      </c>
      <c r="P10" s="4">
        <f t="shared" si="0"/>
        <v>-28</v>
      </c>
      <c r="Q10" s="4">
        <f t="shared" si="0"/>
        <v>0</v>
      </c>
      <c r="R10" s="4">
        <f t="shared" si="0"/>
        <v>-52</v>
      </c>
      <c r="S10" s="4">
        <f t="shared" si="0"/>
        <v>-4</v>
      </c>
    </row>
    <row r="11" spans="1:19" s="1" customFormat="1" ht="18" customHeight="1" x14ac:dyDescent="0.2">
      <c r="A11" s="4" t="s">
        <v>3</v>
      </c>
      <c r="B11" s="4">
        <f t="shared" si="1"/>
        <v>6390</v>
      </c>
      <c r="C11" s="4">
        <f t="shared" si="1"/>
        <v>33</v>
      </c>
      <c r="D11" s="4">
        <v>3249</v>
      </c>
      <c r="E11" s="4">
        <v>9</v>
      </c>
      <c r="F11" s="4">
        <v>3141</v>
      </c>
      <c r="G11" s="4">
        <v>24</v>
      </c>
      <c r="H11" s="4">
        <f t="shared" si="2"/>
        <v>6421</v>
      </c>
      <c r="I11" s="4">
        <f t="shared" si="2"/>
        <v>30</v>
      </c>
      <c r="J11" s="4">
        <v>3219</v>
      </c>
      <c r="K11" s="4">
        <v>10</v>
      </c>
      <c r="L11" s="4">
        <v>3202</v>
      </c>
      <c r="M11" s="4">
        <v>20</v>
      </c>
      <c r="N11" s="4">
        <f t="shared" si="3"/>
        <v>-31</v>
      </c>
      <c r="O11" s="4">
        <f t="shared" si="0"/>
        <v>3</v>
      </c>
      <c r="P11" s="4">
        <f t="shared" si="0"/>
        <v>30</v>
      </c>
      <c r="Q11" s="4">
        <f t="shared" si="0"/>
        <v>-1</v>
      </c>
      <c r="R11" s="4">
        <f t="shared" si="0"/>
        <v>-61</v>
      </c>
      <c r="S11" s="4">
        <f t="shared" si="0"/>
        <v>4</v>
      </c>
    </row>
    <row r="12" spans="1:19" s="1" customFormat="1" ht="18" customHeight="1" x14ac:dyDescent="0.2">
      <c r="A12" s="4" t="s">
        <v>4</v>
      </c>
      <c r="B12" s="4">
        <f t="shared" si="1"/>
        <v>6496</v>
      </c>
      <c r="C12" s="4">
        <f t="shared" si="1"/>
        <v>28</v>
      </c>
      <c r="D12" s="4">
        <v>3269</v>
      </c>
      <c r="E12" s="4">
        <v>18</v>
      </c>
      <c r="F12" s="4">
        <v>3227</v>
      </c>
      <c r="G12" s="4">
        <v>10</v>
      </c>
      <c r="H12" s="4">
        <f t="shared" si="2"/>
        <v>6538</v>
      </c>
      <c r="I12" s="4">
        <f t="shared" si="2"/>
        <v>34</v>
      </c>
      <c r="J12" s="4">
        <v>3303</v>
      </c>
      <c r="K12" s="4">
        <v>21</v>
      </c>
      <c r="L12" s="4">
        <v>3235</v>
      </c>
      <c r="M12" s="4">
        <v>13</v>
      </c>
      <c r="N12" s="4">
        <f t="shared" si="3"/>
        <v>-42</v>
      </c>
      <c r="O12" s="4">
        <f t="shared" si="0"/>
        <v>-6</v>
      </c>
      <c r="P12" s="4">
        <f t="shared" si="0"/>
        <v>-34</v>
      </c>
      <c r="Q12" s="4">
        <f t="shared" si="0"/>
        <v>-3</v>
      </c>
      <c r="R12" s="4">
        <f t="shared" si="0"/>
        <v>-8</v>
      </c>
      <c r="S12" s="4">
        <f t="shared" si="0"/>
        <v>-3</v>
      </c>
    </row>
    <row r="13" spans="1:19" s="1" customFormat="1" ht="18" customHeight="1" x14ac:dyDescent="0.2">
      <c r="A13" s="4" t="s">
        <v>5</v>
      </c>
      <c r="B13" s="4">
        <f t="shared" si="1"/>
        <v>6851</v>
      </c>
      <c r="C13" s="4">
        <f t="shared" si="1"/>
        <v>56</v>
      </c>
      <c r="D13" s="4">
        <v>3522</v>
      </c>
      <c r="E13" s="4">
        <v>27</v>
      </c>
      <c r="F13" s="4">
        <v>3329</v>
      </c>
      <c r="G13" s="4">
        <v>29</v>
      </c>
      <c r="H13" s="4">
        <f t="shared" si="2"/>
        <v>6903</v>
      </c>
      <c r="I13" s="4">
        <f t="shared" si="2"/>
        <v>37</v>
      </c>
      <c r="J13" s="4">
        <v>3603</v>
      </c>
      <c r="K13" s="4">
        <v>12</v>
      </c>
      <c r="L13" s="4">
        <v>3300</v>
      </c>
      <c r="M13" s="4">
        <v>25</v>
      </c>
      <c r="N13" s="4">
        <f t="shared" si="3"/>
        <v>-52</v>
      </c>
      <c r="O13" s="4">
        <f t="shared" si="0"/>
        <v>19</v>
      </c>
      <c r="P13" s="4">
        <f t="shared" si="0"/>
        <v>-81</v>
      </c>
      <c r="Q13" s="4">
        <f t="shared" si="0"/>
        <v>15</v>
      </c>
      <c r="R13" s="4">
        <f t="shared" si="0"/>
        <v>29</v>
      </c>
      <c r="S13" s="4">
        <f t="shared" si="0"/>
        <v>4</v>
      </c>
    </row>
    <row r="14" spans="1:19" s="1" customFormat="1" ht="18" customHeight="1" x14ac:dyDescent="0.2">
      <c r="A14" s="4" t="s">
        <v>6</v>
      </c>
      <c r="B14" s="4">
        <f t="shared" si="1"/>
        <v>5782</v>
      </c>
      <c r="C14" s="4">
        <f t="shared" si="1"/>
        <v>221</v>
      </c>
      <c r="D14" s="4">
        <v>2877</v>
      </c>
      <c r="E14" s="4">
        <v>106</v>
      </c>
      <c r="F14" s="4">
        <v>2905</v>
      </c>
      <c r="G14" s="4">
        <v>115</v>
      </c>
      <c r="H14" s="4">
        <f t="shared" si="2"/>
        <v>5847</v>
      </c>
      <c r="I14" s="4">
        <f t="shared" si="2"/>
        <v>175</v>
      </c>
      <c r="J14" s="4">
        <v>2852</v>
      </c>
      <c r="K14" s="4">
        <v>66</v>
      </c>
      <c r="L14" s="4">
        <v>2995</v>
      </c>
      <c r="M14" s="4">
        <v>109</v>
      </c>
      <c r="N14" s="4">
        <f t="shared" si="3"/>
        <v>-65</v>
      </c>
      <c r="O14" s="4">
        <f t="shared" si="0"/>
        <v>46</v>
      </c>
      <c r="P14" s="4">
        <f t="shared" si="0"/>
        <v>25</v>
      </c>
      <c r="Q14" s="4">
        <f t="shared" si="0"/>
        <v>40</v>
      </c>
      <c r="R14" s="4">
        <f t="shared" si="0"/>
        <v>-90</v>
      </c>
      <c r="S14" s="4">
        <f t="shared" si="0"/>
        <v>6</v>
      </c>
    </row>
    <row r="15" spans="1:19" s="1" customFormat="1" ht="18" customHeight="1" x14ac:dyDescent="0.2">
      <c r="A15" s="4" t="s">
        <v>7</v>
      </c>
      <c r="B15" s="4">
        <f t="shared" si="1"/>
        <v>6594</v>
      </c>
      <c r="C15" s="4">
        <f t="shared" si="1"/>
        <v>191</v>
      </c>
      <c r="D15" s="4">
        <v>3209</v>
      </c>
      <c r="E15" s="4">
        <v>83</v>
      </c>
      <c r="F15" s="4">
        <v>3385</v>
      </c>
      <c r="G15" s="4">
        <v>108</v>
      </c>
      <c r="H15" s="4">
        <f t="shared" si="2"/>
        <v>6575</v>
      </c>
      <c r="I15" s="4">
        <f t="shared" si="2"/>
        <v>165</v>
      </c>
      <c r="J15" s="4">
        <v>3219</v>
      </c>
      <c r="K15" s="4">
        <v>64</v>
      </c>
      <c r="L15" s="4">
        <v>3356</v>
      </c>
      <c r="M15" s="4">
        <v>101</v>
      </c>
      <c r="N15" s="4">
        <f t="shared" si="3"/>
        <v>19</v>
      </c>
      <c r="O15" s="4">
        <f t="shared" si="0"/>
        <v>26</v>
      </c>
      <c r="P15" s="4">
        <f t="shared" si="0"/>
        <v>-10</v>
      </c>
      <c r="Q15" s="4">
        <f t="shared" si="0"/>
        <v>19</v>
      </c>
      <c r="R15" s="4">
        <f t="shared" si="0"/>
        <v>29</v>
      </c>
      <c r="S15" s="4">
        <f t="shared" si="0"/>
        <v>7</v>
      </c>
    </row>
    <row r="16" spans="1:19" s="1" customFormat="1" ht="18" customHeight="1" x14ac:dyDescent="0.2">
      <c r="A16" s="4" t="s">
        <v>8</v>
      </c>
      <c r="B16" s="4">
        <f t="shared" si="1"/>
        <v>6939</v>
      </c>
      <c r="C16" s="4">
        <f t="shared" si="1"/>
        <v>151</v>
      </c>
      <c r="D16" s="4">
        <v>3408</v>
      </c>
      <c r="E16" s="4">
        <v>60</v>
      </c>
      <c r="F16" s="4">
        <v>3531</v>
      </c>
      <c r="G16" s="4">
        <v>91</v>
      </c>
      <c r="H16" s="4">
        <f t="shared" si="2"/>
        <v>7127</v>
      </c>
      <c r="I16" s="4">
        <f t="shared" si="2"/>
        <v>120</v>
      </c>
      <c r="J16" s="4">
        <v>3529</v>
      </c>
      <c r="K16" s="4">
        <v>44</v>
      </c>
      <c r="L16" s="4">
        <v>3598</v>
      </c>
      <c r="M16" s="4">
        <v>76</v>
      </c>
      <c r="N16" s="4">
        <f t="shared" si="3"/>
        <v>-188</v>
      </c>
      <c r="O16" s="4">
        <f t="shared" si="0"/>
        <v>31</v>
      </c>
      <c r="P16" s="4">
        <f t="shared" si="0"/>
        <v>-121</v>
      </c>
      <c r="Q16" s="4">
        <f t="shared" si="0"/>
        <v>16</v>
      </c>
      <c r="R16" s="4">
        <f t="shared" si="0"/>
        <v>-67</v>
      </c>
      <c r="S16" s="4">
        <f t="shared" si="0"/>
        <v>15</v>
      </c>
    </row>
    <row r="17" spans="1:19" s="1" customFormat="1" ht="18" customHeight="1" x14ac:dyDescent="0.2">
      <c r="A17" s="4" t="s">
        <v>9</v>
      </c>
      <c r="B17" s="4">
        <f t="shared" si="1"/>
        <v>8134</v>
      </c>
      <c r="C17" s="4">
        <f t="shared" si="1"/>
        <v>111</v>
      </c>
      <c r="D17" s="4">
        <v>4115</v>
      </c>
      <c r="E17" s="4">
        <v>39</v>
      </c>
      <c r="F17" s="4">
        <v>4019</v>
      </c>
      <c r="G17" s="4">
        <v>72</v>
      </c>
      <c r="H17" s="4">
        <f t="shared" si="2"/>
        <v>8301</v>
      </c>
      <c r="I17" s="4">
        <f t="shared" si="2"/>
        <v>123</v>
      </c>
      <c r="J17" s="4">
        <v>4144</v>
      </c>
      <c r="K17" s="4">
        <v>43</v>
      </c>
      <c r="L17" s="4">
        <v>4157</v>
      </c>
      <c r="M17" s="4">
        <v>80</v>
      </c>
      <c r="N17" s="4">
        <f t="shared" si="3"/>
        <v>-167</v>
      </c>
      <c r="O17" s="4">
        <f t="shared" si="0"/>
        <v>-12</v>
      </c>
      <c r="P17" s="4">
        <f t="shared" si="0"/>
        <v>-29</v>
      </c>
      <c r="Q17" s="4">
        <f t="shared" si="0"/>
        <v>-4</v>
      </c>
      <c r="R17" s="4">
        <f t="shared" si="0"/>
        <v>-138</v>
      </c>
      <c r="S17" s="4">
        <f t="shared" si="0"/>
        <v>-8</v>
      </c>
    </row>
    <row r="18" spans="1:19" s="1" customFormat="1" ht="18" customHeight="1" x14ac:dyDescent="0.2">
      <c r="A18" s="4" t="s">
        <v>10</v>
      </c>
      <c r="B18" s="4">
        <f t="shared" si="1"/>
        <v>9179</v>
      </c>
      <c r="C18" s="4">
        <f t="shared" si="1"/>
        <v>113</v>
      </c>
      <c r="D18" s="4">
        <v>4492</v>
      </c>
      <c r="E18" s="4">
        <v>39</v>
      </c>
      <c r="F18" s="4">
        <v>4687</v>
      </c>
      <c r="G18" s="4">
        <v>74</v>
      </c>
      <c r="H18" s="4">
        <f t="shared" si="2"/>
        <v>9473</v>
      </c>
      <c r="I18" s="4">
        <f t="shared" si="2"/>
        <v>110</v>
      </c>
      <c r="J18" s="4">
        <v>4690</v>
      </c>
      <c r="K18" s="4">
        <v>41</v>
      </c>
      <c r="L18" s="4">
        <v>4783</v>
      </c>
      <c r="M18" s="4">
        <v>69</v>
      </c>
      <c r="N18" s="4">
        <f t="shared" si="3"/>
        <v>-294</v>
      </c>
      <c r="O18" s="4">
        <f t="shared" si="0"/>
        <v>3</v>
      </c>
      <c r="P18" s="4">
        <f t="shared" si="0"/>
        <v>-198</v>
      </c>
      <c r="Q18" s="4">
        <f t="shared" si="0"/>
        <v>-2</v>
      </c>
      <c r="R18" s="4">
        <f t="shared" si="0"/>
        <v>-96</v>
      </c>
      <c r="S18" s="4">
        <f t="shared" si="0"/>
        <v>5</v>
      </c>
    </row>
    <row r="19" spans="1:19" s="1" customFormat="1" ht="18" customHeight="1" x14ac:dyDescent="0.2">
      <c r="A19" s="4" t="s">
        <v>11</v>
      </c>
      <c r="B19" s="4">
        <f t="shared" si="1"/>
        <v>10796</v>
      </c>
      <c r="C19" s="4">
        <f t="shared" si="1"/>
        <v>100</v>
      </c>
      <c r="D19" s="4">
        <v>5377</v>
      </c>
      <c r="E19" s="4">
        <v>29</v>
      </c>
      <c r="F19" s="4">
        <v>5419</v>
      </c>
      <c r="G19" s="4">
        <v>71</v>
      </c>
      <c r="H19" s="4">
        <f t="shared" si="2"/>
        <v>10942</v>
      </c>
      <c r="I19" s="4">
        <f t="shared" si="2"/>
        <v>111</v>
      </c>
      <c r="J19" s="4">
        <v>5444</v>
      </c>
      <c r="K19" s="4">
        <v>34</v>
      </c>
      <c r="L19" s="4">
        <v>5498</v>
      </c>
      <c r="M19" s="4">
        <v>77</v>
      </c>
      <c r="N19" s="4">
        <f t="shared" si="3"/>
        <v>-146</v>
      </c>
      <c r="O19" s="4">
        <f t="shared" si="0"/>
        <v>-11</v>
      </c>
      <c r="P19" s="4">
        <f t="shared" si="0"/>
        <v>-67</v>
      </c>
      <c r="Q19" s="4">
        <f t="shared" si="0"/>
        <v>-5</v>
      </c>
      <c r="R19" s="4">
        <f t="shared" si="0"/>
        <v>-79</v>
      </c>
      <c r="S19" s="4">
        <f t="shared" si="0"/>
        <v>-6</v>
      </c>
    </row>
    <row r="20" spans="1:19" s="1" customFormat="1" ht="18" customHeight="1" x14ac:dyDescent="0.2">
      <c r="A20" s="4" t="s">
        <v>12</v>
      </c>
      <c r="B20" s="4">
        <f t="shared" si="1"/>
        <v>10016</v>
      </c>
      <c r="C20" s="4">
        <f t="shared" si="1"/>
        <v>97</v>
      </c>
      <c r="D20" s="4">
        <v>5005</v>
      </c>
      <c r="E20" s="4">
        <v>23</v>
      </c>
      <c r="F20" s="4">
        <v>5011</v>
      </c>
      <c r="G20" s="4">
        <v>74</v>
      </c>
      <c r="H20" s="4">
        <f t="shared" si="2"/>
        <v>9703</v>
      </c>
      <c r="I20" s="4">
        <f t="shared" si="2"/>
        <v>84</v>
      </c>
      <c r="J20" s="4">
        <v>4816</v>
      </c>
      <c r="K20" s="4">
        <v>18</v>
      </c>
      <c r="L20" s="4">
        <v>4887</v>
      </c>
      <c r="M20" s="4">
        <v>66</v>
      </c>
      <c r="N20" s="4">
        <f t="shared" si="3"/>
        <v>313</v>
      </c>
      <c r="O20" s="4">
        <f t="shared" si="0"/>
        <v>13</v>
      </c>
      <c r="P20" s="4">
        <f t="shared" si="0"/>
        <v>189</v>
      </c>
      <c r="Q20" s="4">
        <f t="shared" si="0"/>
        <v>5</v>
      </c>
      <c r="R20" s="4">
        <f t="shared" si="0"/>
        <v>124</v>
      </c>
      <c r="S20" s="4">
        <f t="shared" si="0"/>
        <v>8</v>
      </c>
    </row>
    <row r="21" spans="1:19" s="1" customFormat="1" ht="18" customHeight="1" x14ac:dyDescent="0.2">
      <c r="A21" s="4" t="s">
        <v>13</v>
      </c>
      <c r="B21" s="4">
        <f t="shared" si="1"/>
        <v>8456</v>
      </c>
      <c r="C21" s="4">
        <f t="shared" si="1"/>
        <v>68</v>
      </c>
      <c r="D21" s="4">
        <v>4045</v>
      </c>
      <c r="E21" s="4">
        <v>18</v>
      </c>
      <c r="F21" s="4">
        <v>4411</v>
      </c>
      <c r="G21" s="4">
        <v>50</v>
      </c>
      <c r="H21" s="4">
        <f t="shared" si="2"/>
        <v>8293</v>
      </c>
      <c r="I21" s="4">
        <f t="shared" si="2"/>
        <v>64</v>
      </c>
      <c r="J21" s="4">
        <v>3939</v>
      </c>
      <c r="K21" s="4">
        <v>16</v>
      </c>
      <c r="L21" s="4">
        <v>4354</v>
      </c>
      <c r="M21" s="4">
        <v>48</v>
      </c>
      <c r="N21" s="4">
        <f t="shared" si="3"/>
        <v>163</v>
      </c>
      <c r="O21" s="4">
        <f t="shared" si="0"/>
        <v>4</v>
      </c>
      <c r="P21" s="4">
        <f t="shared" si="0"/>
        <v>106</v>
      </c>
      <c r="Q21" s="4">
        <f t="shared" si="0"/>
        <v>2</v>
      </c>
      <c r="R21" s="4">
        <f t="shared" si="0"/>
        <v>57</v>
      </c>
      <c r="S21" s="4">
        <f t="shared" si="0"/>
        <v>2</v>
      </c>
    </row>
    <row r="22" spans="1:19" s="1" customFormat="1" ht="18" customHeight="1" x14ac:dyDescent="0.2">
      <c r="A22" s="4" t="s">
        <v>14</v>
      </c>
      <c r="B22" s="4">
        <f t="shared" si="1"/>
        <v>8389</v>
      </c>
      <c r="C22" s="4">
        <f t="shared" si="1"/>
        <v>56</v>
      </c>
      <c r="D22" s="4">
        <v>4058</v>
      </c>
      <c r="E22" s="4">
        <v>21</v>
      </c>
      <c r="F22" s="4">
        <v>4331</v>
      </c>
      <c r="G22" s="4">
        <v>35</v>
      </c>
      <c r="H22" s="4">
        <f t="shared" si="2"/>
        <v>8449</v>
      </c>
      <c r="I22" s="4">
        <f t="shared" si="2"/>
        <v>54</v>
      </c>
      <c r="J22" s="4">
        <v>4086</v>
      </c>
      <c r="K22" s="4">
        <v>21</v>
      </c>
      <c r="L22" s="4">
        <v>4363</v>
      </c>
      <c r="M22" s="4">
        <v>33</v>
      </c>
      <c r="N22" s="4">
        <f t="shared" si="3"/>
        <v>-60</v>
      </c>
      <c r="O22" s="4">
        <f t="shared" si="0"/>
        <v>2</v>
      </c>
      <c r="P22" s="4">
        <f t="shared" si="0"/>
        <v>-28</v>
      </c>
      <c r="Q22" s="4">
        <f t="shared" si="0"/>
        <v>0</v>
      </c>
      <c r="R22" s="4">
        <f t="shared" si="0"/>
        <v>-32</v>
      </c>
      <c r="S22" s="4">
        <f t="shared" si="0"/>
        <v>2</v>
      </c>
    </row>
    <row r="23" spans="1:19" s="1" customFormat="1" ht="18" customHeight="1" x14ac:dyDescent="0.2">
      <c r="A23" s="4" t="s">
        <v>15</v>
      </c>
      <c r="B23" s="4">
        <f t="shared" si="1"/>
        <v>8995</v>
      </c>
      <c r="C23" s="4">
        <f t="shared" si="1"/>
        <v>51</v>
      </c>
      <c r="D23" s="4">
        <v>4246</v>
      </c>
      <c r="E23" s="4">
        <v>19</v>
      </c>
      <c r="F23" s="4">
        <v>4749</v>
      </c>
      <c r="G23" s="4">
        <v>32</v>
      </c>
      <c r="H23" s="4">
        <f t="shared" si="2"/>
        <v>9210</v>
      </c>
      <c r="I23" s="4">
        <f t="shared" si="2"/>
        <v>47</v>
      </c>
      <c r="J23" s="4">
        <v>4363</v>
      </c>
      <c r="K23" s="4">
        <v>19</v>
      </c>
      <c r="L23" s="4">
        <v>4847</v>
      </c>
      <c r="M23" s="4">
        <v>28</v>
      </c>
      <c r="N23" s="4">
        <f t="shared" si="3"/>
        <v>-215</v>
      </c>
      <c r="O23" s="4">
        <f t="shared" si="0"/>
        <v>4</v>
      </c>
      <c r="P23" s="4">
        <f t="shared" si="0"/>
        <v>-117</v>
      </c>
      <c r="Q23" s="4">
        <f t="shared" si="0"/>
        <v>0</v>
      </c>
      <c r="R23" s="4">
        <f t="shared" si="0"/>
        <v>-98</v>
      </c>
      <c r="S23" s="4">
        <f t="shared" si="0"/>
        <v>4</v>
      </c>
    </row>
    <row r="24" spans="1:19" s="1" customFormat="1" ht="18" customHeight="1" x14ac:dyDescent="0.2">
      <c r="A24" s="4" t="s">
        <v>16</v>
      </c>
      <c r="B24" s="4">
        <f t="shared" si="1"/>
        <v>10596</v>
      </c>
      <c r="C24" s="4">
        <f t="shared" si="1"/>
        <v>42</v>
      </c>
      <c r="D24" s="4">
        <v>4822</v>
      </c>
      <c r="E24" s="4">
        <v>19</v>
      </c>
      <c r="F24" s="4">
        <v>5774</v>
      </c>
      <c r="G24" s="4">
        <v>23</v>
      </c>
      <c r="H24" s="4">
        <f t="shared" si="2"/>
        <v>11116</v>
      </c>
      <c r="I24" s="4">
        <f t="shared" si="2"/>
        <v>49</v>
      </c>
      <c r="J24" s="4">
        <v>5089</v>
      </c>
      <c r="K24" s="4">
        <v>21</v>
      </c>
      <c r="L24" s="4">
        <v>6027</v>
      </c>
      <c r="M24" s="4">
        <v>28</v>
      </c>
      <c r="N24" s="4">
        <f t="shared" si="3"/>
        <v>-520</v>
      </c>
      <c r="O24" s="4">
        <f>C24-I24</f>
        <v>-7</v>
      </c>
      <c r="P24" s="4">
        <f t="shared" si="0"/>
        <v>-267</v>
      </c>
      <c r="Q24" s="4">
        <f t="shared" si="0"/>
        <v>-2</v>
      </c>
      <c r="R24" s="4">
        <f t="shared" si="0"/>
        <v>-253</v>
      </c>
      <c r="S24" s="4">
        <f t="shared" si="0"/>
        <v>-5</v>
      </c>
    </row>
    <row r="25" spans="1:19" s="1" customFormat="1" ht="18" customHeight="1" x14ac:dyDescent="0.2">
      <c r="A25" s="4" t="s">
        <v>17</v>
      </c>
      <c r="B25" s="4">
        <f t="shared" si="1"/>
        <v>8193</v>
      </c>
      <c r="C25" s="4">
        <f t="shared" si="1"/>
        <v>38</v>
      </c>
      <c r="D25" s="4">
        <v>3596</v>
      </c>
      <c r="E25" s="4">
        <v>17</v>
      </c>
      <c r="F25" s="4">
        <v>4597</v>
      </c>
      <c r="G25" s="4">
        <v>21</v>
      </c>
      <c r="H25" s="4">
        <f t="shared" si="2"/>
        <v>7619</v>
      </c>
      <c r="I25" s="4">
        <f t="shared" si="2"/>
        <v>41</v>
      </c>
      <c r="J25" s="4">
        <v>3311</v>
      </c>
      <c r="K25" s="4">
        <v>19</v>
      </c>
      <c r="L25" s="4">
        <v>4308</v>
      </c>
      <c r="M25" s="4">
        <v>22</v>
      </c>
      <c r="N25" s="4">
        <f t="shared" si="3"/>
        <v>574</v>
      </c>
      <c r="O25" s="4">
        <f t="shared" si="3"/>
        <v>-3</v>
      </c>
      <c r="P25" s="4">
        <f t="shared" si="3"/>
        <v>285</v>
      </c>
      <c r="Q25" s="4">
        <f t="shared" si="3"/>
        <v>-2</v>
      </c>
      <c r="R25" s="4">
        <f t="shared" si="3"/>
        <v>289</v>
      </c>
      <c r="S25" s="4">
        <f t="shared" si="3"/>
        <v>-1</v>
      </c>
    </row>
    <row r="26" spans="1:19" s="1" customFormat="1" ht="18" customHeight="1" x14ac:dyDescent="0.2">
      <c r="A26" s="4" t="s">
        <v>18</v>
      </c>
      <c r="B26" s="4">
        <f t="shared" si="1"/>
        <v>6316</v>
      </c>
      <c r="C26" s="4">
        <f t="shared" si="1"/>
        <v>23</v>
      </c>
      <c r="D26" s="4">
        <v>2499</v>
      </c>
      <c r="E26" s="4">
        <v>8</v>
      </c>
      <c r="F26" s="4">
        <v>3817</v>
      </c>
      <c r="G26" s="4">
        <v>15</v>
      </c>
      <c r="H26" s="4">
        <f t="shared" si="2"/>
        <v>6296</v>
      </c>
      <c r="I26" s="4">
        <f t="shared" si="2"/>
        <v>12</v>
      </c>
      <c r="J26" s="4">
        <v>2473</v>
      </c>
      <c r="K26" s="4">
        <v>3</v>
      </c>
      <c r="L26" s="4">
        <v>3823</v>
      </c>
      <c r="M26" s="4">
        <v>9</v>
      </c>
      <c r="N26" s="4">
        <f t="shared" si="3"/>
        <v>20</v>
      </c>
      <c r="O26" s="4">
        <f t="shared" si="3"/>
        <v>11</v>
      </c>
      <c r="P26" s="4">
        <f t="shared" si="3"/>
        <v>26</v>
      </c>
      <c r="Q26" s="4">
        <f t="shared" si="3"/>
        <v>5</v>
      </c>
      <c r="R26" s="4">
        <f t="shared" si="3"/>
        <v>-6</v>
      </c>
      <c r="S26" s="4">
        <f t="shared" si="3"/>
        <v>6</v>
      </c>
    </row>
    <row r="27" spans="1:19" s="1" customFormat="1" ht="18" customHeight="1" x14ac:dyDescent="0.2">
      <c r="A27" s="4" t="s">
        <v>19</v>
      </c>
      <c r="B27" s="4">
        <f t="shared" si="1"/>
        <v>4738</v>
      </c>
      <c r="C27" s="4">
        <f t="shared" si="1"/>
        <v>11</v>
      </c>
      <c r="D27" s="4">
        <v>1680</v>
      </c>
      <c r="E27" s="4">
        <v>4</v>
      </c>
      <c r="F27" s="4">
        <v>3058</v>
      </c>
      <c r="G27" s="4">
        <v>7</v>
      </c>
      <c r="H27" s="4">
        <f t="shared" si="2"/>
        <v>4633</v>
      </c>
      <c r="I27" s="4">
        <f t="shared" si="2"/>
        <v>14</v>
      </c>
      <c r="J27" s="4">
        <v>1637</v>
      </c>
      <c r="K27" s="4">
        <v>4</v>
      </c>
      <c r="L27" s="4">
        <v>2996</v>
      </c>
      <c r="M27" s="4">
        <v>10</v>
      </c>
      <c r="N27" s="4">
        <f t="shared" si="3"/>
        <v>105</v>
      </c>
      <c r="O27" s="4">
        <f t="shared" si="3"/>
        <v>-3</v>
      </c>
      <c r="P27" s="4">
        <f t="shared" si="3"/>
        <v>43</v>
      </c>
      <c r="Q27" s="4">
        <f t="shared" si="3"/>
        <v>0</v>
      </c>
      <c r="R27" s="4">
        <f t="shared" si="3"/>
        <v>62</v>
      </c>
      <c r="S27" s="4">
        <f t="shared" si="3"/>
        <v>-3</v>
      </c>
    </row>
    <row r="28" spans="1:19" s="1" customFormat="1" ht="18" customHeight="1" x14ac:dyDescent="0.2">
      <c r="A28" s="4" t="s">
        <v>20</v>
      </c>
      <c r="B28" s="4">
        <f t="shared" si="1"/>
        <v>2667</v>
      </c>
      <c r="C28" s="4">
        <f t="shared" si="1"/>
        <v>7</v>
      </c>
      <c r="D28" s="4">
        <v>720</v>
      </c>
      <c r="E28" s="4">
        <v>0</v>
      </c>
      <c r="F28" s="4">
        <v>1947</v>
      </c>
      <c r="G28" s="4">
        <v>7</v>
      </c>
      <c r="H28" s="4">
        <f t="shared" si="2"/>
        <v>2672</v>
      </c>
      <c r="I28" s="4">
        <f t="shared" si="2"/>
        <v>8</v>
      </c>
      <c r="J28" s="4">
        <v>709</v>
      </c>
      <c r="K28" s="4">
        <v>0</v>
      </c>
      <c r="L28" s="4">
        <v>1963</v>
      </c>
      <c r="M28" s="4">
        <v>8</v>
      </c>
      <c r="N28" s="4">
        <f t="shared" si="3"/>
        <v>-5</v>
      </c>
      <c r="O28" s="4">
        <f t="shared" si="3"/>
        <v>-1</v>
      </c>
      <c r="P28" s="4">
        <f t="shared" si="3"/>
        <v>11</v>
      </c>
      <c r="Q28" s="4">
        <f t="shared" si="3"/>
        <v>0</v>
      </c>
      <c r="R28" s="4">
        <f t="shared" si="3"/>
        <v>-16</v>
      </c>
      <c r="S28" s="4">
        <f t="shared" si="3"/>
        <v>-1</v>
      </c>
    </row>
    <row r="29" spans="1:19" s="1" customFormat="1" ht="18" customHeight="1" x14ac:dyDescent="0.2">
      <c r="A29" s="4" t="s">
        <v>21</v>
      </c>
      <c r="B29" s="4">
        <f t="shared" si="1"/>
        <v>885</v>
      </c>
      <c r="C29" s="4">
        <f t="shared" si="1"/>
        <v>4</v>
      </c>
      <c r="D29" s="4">
        <v>170</v>
      </c>
      <c r="E29" s="4">
        <v>0</v>
      </c>
      <c r="F29" s="4">
        <v>715</v>
      </c>
      <c r="G29" s="4">
        <v>4</v>
      </c>
      <c r="H29" s="4">
        <f t="shared" si="2"/>
        <v>855</v>
      </c>
      <c r="I29" s="4">
        <f t="shared" si="2"/>
        <v>3</v>
      </c>
      <c r="J29" s="4">
        <v>158</v>
      </c>
      <c r="K29" s="4">
        <v>1</v>
      </c>
      <c r="L29" s="4">
        <v>697</v>
      </c>
      <c r="M29" s="4">
        <v>2</v>
      </c>
      <c r="N29" s="4">
        <f t="shared" si="3"/>
        <v>30</v>
      </c>
      <c r="O29" s="4">
        <f t="shared" si="3"/>
        <v>1</v>
      </c>
      <c r="P29" s="4">
        <f t="shared" si="3"/>
        <v>12</v>
      </c>
      <c r="Q29" s="4">
        <f t="shared" si="3"/>
        <v>-1</v>
      </c>
      <c r="R29" s="4">
        <f t="shared" si="3"/>
        <v>18</v>
      </c>
      <c r="S29" s="4">
        <f t="shared" si="3"/>
        <v>2</v>
      </c>
    </row>
    <row r="30" spans="1:19" s="1" customFormat="1" ht="18" customHeight="1" x14ac:dyDescent="0.2">
      <c r="A30" s="4" t="s">
        <v>22</v>
      </c>
      <c r="B30" s="4">
        <f t="shared" si="1"/>
        <v>187</v>
      </c>
      <c r="C30" s="4">
        <f>E30+G30</f>
        <v>2</v>
      </c>
      <c r="D30" s="4">
        <v>18</v>
      </c>
      <c r="E30" s="4">
        <v>1</v>
      </c>
      <c r="F30" s="4">
        <v>169</v>
      </c>
      <c r="G30" s="4">
        <v>1</v>
      </c>
      <c r="H30" s="4">
        <f t="shared" si="2"/>
        <v>151</v>
      </c>
      <c r="I30" s="4">
        <f t="shared" si="2"/>
        <v>1</v>
      </c>
      <c r="J30" s="4">
        <v>15</v>
      </c>
      <c r="K30" s="4">
        <v>0</v>
      </c>
      <c r="L30" s="4">
        <v>136</v>
      </c>
      <c r="M30" s="4">
        <v>1</v>
      </c>
      <c r="N30" s="4">
        <f t="shared" si="3"/>
        <v>36</v>
      </c>
      <c r="O30" s="4">
        <f t="shared" si="3"/>
        <v>1</v>
      </c>
      <c r="P30" s="4">
        <f t="shared" si="3"/>
        <v>3</v>
      </c>
      <c r="Q30" s="4">
        <f t="shared" si="3"/>
        <v>1</v>
      </c>
      <c r="R30" s="4">
        <f t="shared" si="3"/>
        <v>33</v>
      </c>
      <c r="S30" s="4">
        <f t="shared" si="3"/>
        <v>0</v>
      </c>
    </row>
    <row r="31" spans="1:19" s="1" customFormat="1" ht="18" customHeight="1" thickBot="1" x14ac:dyDescent="0.25">
      <c r="A31" s="4" t="s">
        <v>36</v>
      </c>
      <c r="B31" s="4">
        <f>D31+F31</f>
        <v>3715</v>
      </c>
      <c r="C31" s="4">
        <f>E31+G31</f>
        <v>2692</v>
      </c>
      <c r="D31" s="4">
        <v>1821</v>
      </c>
      <c r="E31" s="4">
        <v>1203</v>
      </c>
      <c r="F31" s="4">
        <v>1894</v>
      </c>
      <c r="G31" s="4">
        <v>1489</v>
      </c>
      <c r="H31" s="4">
        <f>J31+L31</f>
        <v>3715</v>
      </c>
      <c r="I31" s="4">
        <f t="shared" ref="I31" si="4">K31+M31</f>
        <v>2692</v>
      </c>
      <c r="J31" s="4">
        <v>1821</v>
      </c>
      <c r="K31" s="4">
        <v>1203</v>
      </c>
      <c r="L31" s="4">
        <v>1894</v>
      </c>
      <c r="M31" s="4">
        <v>1489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18720</v>
      </c>
      <c r="C33" s="4">
        <f t="shared" ref="C33:G33" si="5">SUM(C10:C12)</f>
        <v>81</v>
      </c>
      <c r="D33" s="4">
        <f t="shared" si="5"/>
        <v>9567</v>
      </c>
      <c r="E33" s="4">
        <f t="shared" si="5"/>
        <v>34</v>
      </c>
      <c r="F33" s="4">
        <f t="shared" si="5"/>
        <v>9153</v>
      </c>
      <c r="G33" s="4">
        <f t="shared" si="5"/>
        <v>47</v>
      </c>
      <c r="H33" s="4">
        <f>SUM(H10:H12)</f>
        <v>18873</v>
      </c>
      <c r="I33" s="4">
        <f t="shared" ref="I33:M33" si="6">SUM(I10:I12)</f>
        <v>88</v>
      </c>
      <c r="J33" s="4">
        <f t="shared" si="6"/>
        <v>9599</v>
      </c>
      <c r="K33" s="4">
        <f t="shared" si="6"/>
        <v>38</v>
      </c>
      <c r="L33" s="4">
        <f t="shared" si="6"/>
        <v>9274</v>
      </c>
      <c r="M33" s="4">
        <f t="shared" si="6"/>
        <v>50</v>
      </c>
      <c r="N33" s="4">
        <f>SUM(N10:N12)</f>
        <v>-153</v>
      </c>
      <c r="O33" s="4">
        <f t="shared" ref="O33:S33" si="7">SUM(O10:O12)</f>
        <v>-7</v>
      </c>
      <c r="P33" s="4">
        <f t="shared" si="7"/>
        <v>-32</v>
      </c>
      <c r="Q33" s="4">
        <f t="shared" si="7"/>
        <v>-4</v>
      </c>
      <c r="R33" s="4">
        <f t="shared" si="7"/>
        <v>-121</v>
      </c>
      <c r="S33" s="4">
        <f t="shared" si="7"/>
        <v>-3</v>
      </c>
    </row>
    <row r="34" spans="1:19" s="1" customFormat="1" ht="18" customHeight="1" x14ac:dyDescent="0.2">
      <c r="A34" s="4" t="s">
        <v>29</v>
      </c>
      <c r="B34" s="4">
        <f>SUM(B13:B22)</f>
        <v>81136</v>
      </c>
      <c r="C34" s="4">
        <f t="shared" ref="C34:G34" si="8">SUM(C13:C22)</f>
        <v>1164</v>
      </c>
      <c r="D34" s="4">
        <f t="shared" si="8"/>
        <v>40108</v>
      </c>
      <c r="E34" s="4">
        <f t="shared" si="8"/>
        <v>445</v>
      </c>
      <c r="F34" s="4">
        <f t="shared" si="8"/>
        <v>41028</v>
      </c>
      <c r="G34" s="4">
        <f t="shared" si="8"/>
        <v>719</v>
      </c>
      <c r="H34" s="4">
        <f>SUM(H13:H22)</f>
        <v>81613</v>
      </c>
      <c r="I34" s="4">
        <f t="shared" ref="I34:M34" si="9">SUM(I13:I22)</f>
        <v>1043</v>
      </c>
      <c r="J34" s="4">
        <f t="shared" si="9"/>
        <v>40322</v>
      </c>
      <c r="K34" s="4">
        <f t="shared" si="9"/>
        <v>359</v>
      </c>
      <c r="L34" s="4">
        <f t="shared" si="9"/>
        <v>41291</v>
      </c>
      <c r="M34" s="4">
        <f t="shared" si="9"/>
        <v>684</v>
      </c>
      <c r="N34" s="4">
        <f>SUM(N13:N22)</f>
        <v>-477</v>
      </c>
      <c r="O34" s="4">
        <f t="shared" ref="O34:S34" si="10">SUM(O13:O22)</f>
        <v>121</v>
      </c>
      <c r="P34" s="4">
        <f t="shared" si="10"/>
        <v>-214</v>
      </c>
      <c r="Q34" s="4">
        <f t="shared" si="10"/>
        <v>86</v>
      </c>
      <c r="R34" s="4">
        <f t="shared" si="10"/>
        <v>-263</v>
      </c>
      <c r="S34" s="4">
        <f t="shared" si="10"/>
        <v>35</v>
      </c>
    </row>
    <row r="35" spans="1:19" s="1" customFormat="1" ht="18" customHeight="1" x14ac:dyDescent="0.2">
      <c r="A35" s="4" t="s">
        <v>25</v>
      </c>
      <c r="B35" s="4">
        <f>SUM(B23:B30)</f>
        <v>42577</v>
      </c>
      <c r="C35" s="4">
        <f t="shared" ref="C35:G35" si="11">SUM(C23:C30)</f>
        <v>178</v>
      </c>
      <c r="D35" s="4">
        <f t="shared" si="11"/>
        <v>17751</v>
      </c>
      <c r="E35" s="4">
        <f t="shared" si="11"/>
        <v>68</v>
      </c>
      <c r="F35" s="4">
        <f t="shared" si="11"/>
        <v>24826</v>
      </c>
      <c r="G35" s="4">
        <f t="shared" si="11"/>
        <v>110</v>
      </c>
      <c r="H35" s="4">
        <f>SUM(H23:H30)</f>
        <v>42552</v>
      </c>
      <c r="I35" s="4">
        <f t="shared" ref="I35:M35" si="12">SUM(I23:I30)</f>
        <v>175</v>
      </c>
      <c r="J35" s="4">
        <f t="shared" si="12"/>
        <v>17755</v>
      </c>
      <c r="K35" s="4">
        <f t="shared" si="12"/>
        <v>67</v>
      </c>
      <c r="L35" s="4">
        <f t="shared" si="12"/>
        <v>24797</v>
      </c>
      <c r="M35" s="4">
        <f t="shared" si="12"/>
        <v>108</v>
      </c>
      <c r="N35" s="4">
        <f>SUM(N23:N30)</f>
        <v>25</v>
      </c>
      <c r="O35" s="4">
        <f t="shared" ref="O35:R35" si="13">SUM(O23:O30)</f>
        <v>3</v>
      </c>
      <c r="P35" s="4">
        <f t="shared" si="13"/>
        <v>-4</v>
      </c>
      <c r="Q35" s="4">
        <f t="shared" si="13"/>
        <v>1</v>
      </c>
      <c r="R35" s="4">
        <f t="shared" si="13"/>
        <v>29</v>
      </c>
      <c r="S35" s="4">
        <f>SUM(S23:S30)</f>
        <v>2</v>
      </c>
    </row>
    <row r="36" spans="1:19" s="1" customFormat="1" ht="18" customHeight="1" x14ac:dyDescent="0.2">
      <c r="A36" s="4" t="s">
        <v>26</v>
      </c>
      <c r="B36" s="4">
        <f>SUM(B25:B30)</f>
        <v>22986</v>
      </c>
      <c r="C36" s="4">
        <f t="shared" ref="C36:G36" si="14">SUM(C25:C30)</f>
        <v>85</v>
      </c>
      <c r="D36" s="4">
        <f t="shared" si="14"/>
        <v>8683</v>
      </c>
      <c r="E36" s="4">
        <f t="shared" si="14"/>
        <v>30</v>
      </c>
      <c r="F36" s="4">
        <f t="shared" si="14"/>
        <v>14303</v>
      </c>
      <c r="G36" s="4">
        <f t="shared" si="14"/>
        <v>55</v>
      </c>
      <c r="H36" s="4">
        <f>SUM(H25:H30)</f>
        <v>22226</v>
      </c>
      <c r="I36" s="4">
        <f t="shared" ref="I36:M36" si="15">SUM(I25:I30)</f>
        <v>79</v>
      </c>
      <c r="J36" s="4">
        <f t="shared" si="15"/>
        <v>8303</v>
      </c>
      <c r="K36" s="4">
        <f t="shared" si="15"/>
        <v>27</v>
      </c>
      <c r="L36" s="4">
        <f t="shared" si="15"/>
        <v>13923</v>
      </c>
      <c r="M36" s="4">
        <f t="shared" si="15"/>
        <v>52</v>
      </c>
      <c r="N36" s="4">
        <f>SUM(N25:N30)</f>
        <v>760</v>
      </c>
      <c r="O36" s="4">
        <f t="shared" ref="O36:S36" si="16">SUM(O25:O30)</f>
        <v>6</v>
      </c>
      <c r="P36" s="4">
        <f t="shared" si="16"/>
        <v>380</v>
      </c>
      <c r="Q36" s="4">
        <f t="shared" si="16"/>
        <v>3</v>
      </c>
      <c r="R36" s="4">
        <f t="shared" si="16"/>
        <v>380</v>
      </c>
      <c r="S36" s="4">
        <f t="shared" si="16"/>
        <v>3</v>
      </c>
    </row>
    <row r="37" spans="1:19" s="1" customFormat="1" ht="18" customHeight="1" x14ac:dyDescent="0.2">
      <c r="A37" s="4" t="s">
        <v>27</v>
      </c>
      <c r="B37" s="4">
        <f>SUM(B27:B30)</f>
        <v>8477</v>
      </c>
      <c r="C37" s="4">
        <f t="shared" ref="C37:G37" si="17">SUM(C27:C30)</f>
        <v>24</v>
      </c>
      <c r="D37" s="4">
        <f t="shared" si="17"/>
        <v>2588</v>
      </c>
      <c r="E37" s="4">
        <f t="shared" si="17"/>
        <v>5</v>
      </c>
      <c r="F37" s="4">
        <f t="shared" si="17"/>
        <v>5889</v>
      </c>
      <c r="G37" s="4">
        <f t="shared" si="17"/>
        <v>19</v>
      </c>
      <c r="H37" s="4">
        <f>SUM(H27:H30)</f>
        <v>8311</v>
      </c>
      <c r="I37" s="4">
        <f t="shared" ref="I37:M37" si="18">SUM(I27:I30)</f>
        <v>26</v>
      </c>
      <c r="J37" s="4">
        <f t="shared" si="18"/>
        <v>2519</v>
      </c>
      <c r="K37" s="4">
        <f t="shared" si="18"/>
        <v>5</v>
      </c>
      <c r="L37" s="4">
        <f t="shared" si="18"/>
        <v>5792</v>
      </c>
      <c r="M37" s="4">
        <f t="shared" si="18"/>
        <v>21</v>
      </c>
      <c r="N37" s="4">
        <f>SUM(N27:N30)</f>
        <v>166</v>
      </c>
      <c r="O37" s="4">
        <f t="shared" ref="O37:S37" si="19">SUM(O27:O30)</f>
        <v>-2</v>
      </c>
      <c r="P37" s="4">
        <f t="shared" si="19"/>
        <v>69</v>
      </c>
      <c r="Q37" s="4">
        <f t="shared" si="19"/>
        <v>0</v>
      </c>
      <c r="R37" s="4">
        <f t="shared" si="19"/>
        <v>97</v>
      </c>
      <c r="S37" s="4">
        <f t="shared" si="19"/>
        <v>-2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13.143021631223101</v>
      </c>
      <c r="C39" s="11">
        <f t="shared" ref="C39:G39" si="20">C33/(C9-C31)*100</f>
        <v>5.692199578355587</v>
      </c>
      <c r="D39" s="11">
        <f t="shared" si="20"/>
        <v>14.188888559309465</v>
      </c>
      <c r="E39" s="11">
        <f t="shared" si="20"/>
        <v>6.2157221206581355</v>
      </c>
      <c r="F39" s="11">
        <f t="shared" si="20"/>
        <v>12.202861066300478</v>
      </c>
      <c r="G39" s="11">
        <f t="shared" si="20"/>
        <v>5.365296803652968</v>
      </c>
      <c r="H39" s="11">
        <f>H33/(H9-H31)*100</f>
        <v>13.194395894797188</v>
      </c>
      <c r="I39" s="11">
        <f t="shared" ref="I39:M39" si="21">I33/(I9-I31)*100</f>
        <v>6.7381316998468606</v>
      </c>
      <c r="J39" s="11">
        <f t="shared" si="21"/>
        <v>14.183757905313552</v>
      </c>
      <c r="K39" s="11">
        <f t="shared" si="21"/>
        <v>8.1896551724137936</v>
      </c>
      <c r="L39" s="11">
        <f t="shared" si="21"/>
        <v>12.305936678962873</v>
      </c>
      <c r="M39" s="11">
        <f t="shared" si="21"/>
        <v>5.938242280285035</v>
      </c>
      <c r="N39" s="11">
        <f>N33/(N9-N31)*100</f>
        <v>25.289256198347111</v>
      </c>
      <c r="O39" s="11">
        <f t="shared" ref="O39:S39" si="22">O33/(O9-O31)*100</f>
        <v>-5.982905982905983</v>
      </c>
      <c r="P39" s="11">
        <f t="shared" si="22"/>
        <v>12.8</v>
      </c>
      <c r="Q39" s="11">
        <f t="shared" si="22"/>
        <v>-4.8192771084337354</v>
      </c>
      <c r="R39" s="11">
        <f t="shared" si="22"/>
        <v>34.08450704225352</v>
      </c>
      <c r="S39" s="11">
        <f t="shared" si="22"/>
        <v>-8.8235294117647065</v>
      </c>
    </row>
    <row r="40" spans="1:19" ht="18" customHeight="1" x14ac:dyDescent="0.2">
      <c r="A40" s="4" t="s">
        <v>29</v>
      </c>
      <c r="B40" s="11">
        <f>B34/(B9-B31)*100</f>
        <v>56.964327087121667</v>
      </c>
      <c r="C40" s="11">
        <f t="shared" ref="C40:G40" si="23">C34/(C9-C31)*100</f>
        <v>81.799016163035844</v>
      </c>
      <c r="D40" s="11">
        <f t="shared" si="23"/>
        <v>59.484471865452491</v>
      </c>
      <c r="E40" s="11">
        <f t="shared" si="23"/>
        <v>81.352833638025587</v>
      </c>
      <c r="F40" s="11">
        <f t="shared" si="23"/>
        <v>54.698894769821479</v>
      </c>
      <c r="G40" s="11">
        <f t="shared" si="23"/>
        <v>82.077625570776263</v>
      </c>
      <c r="H40" s="11">
        <f>H34/(H9-H31)*100</f>
        <v>57.056866007634333</v>
      </c>
      <c r="I40" s="11">
        <f t="shared" ref="I40:M40" si="24">I34/(I9-I31)*100</f>
        <v>79.862174578866771</v>
      </c>
      <c r="J40" s="11">
        <f t="shared" si="24"/>
        <v>59.580944500265979</v>
      </c>
      <c r="K40" s="11">
        <f t="shared" si="24"/>
        <v>77.370689655172413</v>
      </c>
      <c r="L40" s="11">
        <f t="shared" si="24"/>
        <v>54.79021257397627</v>
      </c>
      <c r="M40" s="11">
        <f t="shared" si="24"/>
        <v>81.235154394299286</v>
      </c>
      <c r="N40" s="11">
        <f>N34/(N9-N31)*100</f>
        <v>78.84297520661157</v>
      </c>
      <c r="O40" s="11">
        <f t="shared" ref="O40:S40" si="25">O34/(O9-O31)*100</f>
        <v>103.41880341880344</v>
      </c>
      <c r="P40" s="11">
        <f t="shared" si="25"/>
        <v>85.6</v>
      </c>
      <c r="Q40" s="11">
        <f t="shared" si="25"/>
        <v>103.6144578313253</v>
      </c>
      <c r="R40" s="11">
        <f t="shared" si="25"/>
        <v>74.08450704225352</v>
      </c>
      <c r="S40" s="11">
        <f t="shared" si="25"/>
        <v>102.94117647058823</v>
      </c>
    </row>
    <row r="41" spans="1:19" ht="18" customHeight="1" x14ac:dyDescent="0.2">
      <c r="A41" s="4" t="s">
        <v>25</v>
      </c>
      <c r="B41" s="11">
        <f>B35/(B9-B31)*100</f>
        <v>29.892651281655237</v>
      </c>
      <c r="C41" s="11">
        <f t="shared" ref="C41:G41" si="26">C35/(C9-C31)*100</f>
        <v>12.508784258608575</v>
      </c>
      <c r="D41" s="11">
        <f t="shared" si="26"/>
        <v>26.326639575238037</v>
      </c>
      <c r="E41" s="11">
        <f t="shared" si="26"/>
        <v>12.431444241316271</v>
      </c>
      <c r="F41" s="11">
        <f t="shared" si="26"/>
        <v>33.098244163878036</v>
      </c>
      <c r="G41" s="11">
        <f t="shared" si="26"/>
        <v>12.557077625570775</v>
      </c>
      <c r="H41" s="11">
        <f>H35/(H9-H31)*100</f>
        <v>29.748738097568477</v>
      </c>
      <c r="I41" s="11">
        <f t="shared" ref="I41:M41" si="27">I35/(I9-I31)*100</f>
        <v>13.39969372128637</v>
      </c>
      <c r="J41" s="11">
        <f t="shared" si="27"/>
        <v>26.235297594420476</v>
      </c>
      <c r="K41" s="11">
        <f t="shared" si="27"/>
        <v>14.439655172413794</v>
      </c>
      <c r="L41" s="11">
        <f t="shared" si="27"/>
        <v>32.903850747060851</v>
      </c>
      <c r="M41" s="11">
        <f t="shared" si="27"/>
        <v>12.826603325415679</v>
      </c>
      <c r="N41" s="11">
        <f>N35/(N9-N31)*100</f>
        <v>-4.1322314049586781</v>
      </c>
      <c r="O41" s="11">
        <f t="shared" ref="O41:S41" si="28">O35/(O9-O31)*100</f>
        <v>2.5641025641025639</v>
      </c>
      <c r="P41" s="11">
        <f t="shared" si="28"/>
        <v>1.6</v>
      </c>
      <c r="Q41" s="11">
        <f t="shared" si="28"/>
        <v>1.2048192771084338</v>
      </c>
      <c r="R41" s="11">
        <f t="shared" si="28"/>
        <v>-8.169014084507042</v>
      </c>
      <c r="S41" s="11">
        <f t="shared" si="28"/>
        <v>5.8823529411764701</v>
      </c>
    </row>
    <row r="42" spans="1:19" ht="18" customHeight="1" x14ac:dyDescent="0.2">
      <c r="A42" s="4" t="s">
        <v>26</v>
      </c>
      <c r="B42" s="11">
        <f>B36/(B9-B31)*100</f>
        <v>16.138114060646057</v>
      </c>
      <c r="C42" s="11">
        <f t="shared" ref="C42:F42" si="29">C36/(C9-C31)*100</f>
        <v>5.9732958538299368</v>
      </c>
      <c r="D42" s="11">
        <f t="shared" si="29"/>
        <v>12.877821611841128</v>
      </c>
      <c r="E42" s="11">
        <f t="shared" si="29"/>
        <v>5.4844606946983543</v>
      </c>
      <c r="F42" s="11">
        <f t="shared" si="29"/>
        <v>19.06888690388897</v>
      </c>
      <c r="G42" s="11">
        <f>G36/(G9-G31)*100</f>
        <v>6.2785388127853876</v>
      </c>
      <c r="H42" s="11">
        <f>H36/(H9-H31)*100</f>
        <v>15.53852822326934</v>
      </c>
      <c r="I42" s="11">
        <f t="shared" ref="I42:L42" si="30">I36/(I9-I31)*100</f>
        <v>6.0490045941807038</v>
      </c>
      <c r="J42" s="11">
        <f t="shared" si="30"/>
        <v>12.268751108221526</v>
      </c>
      <c r="K42" s="11">
        <f t="shared" si="30"/>
        <v>5.818965517241379</v>
      </c>
      <c r="L42" s="11">
        <f t="shared" si="30"/>
        <v>18.474828162734536</v>
      </c>
      <c r="M42" s="11">
        <f>M36/(M9-M31)*100</f>
        <v>6.1757719714964372</v>
      </c>
      <c r="N42" s="11">
        <f>N36/(N9-N31)*100</f>
        <v>-125.6198347107438</v>
      </c>
      <c r="O42" s="11">
        <f t="shared" ref="O42:R42" si="31">O36/(O9-O31)*100</f>
        <v>5.1282051282051277</v>
      </c>
      <c r="P42" s="11">
        <f t="shared" si="31"/>
        <v>-152</v>
      </c>
      <c r="Q42" s="11">
        <f t="shared" si="31"/>
        <v>3.6144578313253009</v>
      </c>
      <c r="R42" s="11">
        <f t="shared" si="31"/>
        <v>-107.04225352112675</v>
      </c>
      <c r="S42" s="11">
        <f>S36/(S9-S31)*100</f>
        <v>8.8235294117647065</v>
      </c>
    </row>
    <row r="43" spans="1:19" ht="18" customHeight="1" x14ac:dyDescent="0.2">
      <c r="A43" s="4" t="s">
        <v>27</v>
      </c>
      <c r="B43" s="11">
        <f>B37/(B9-B31)*100</f>
        <v>5.9515702119593072</v>
      </c>
      <c r="C43" s="11">
        <f t="shared" ref="C43:G43" si="32">C37/(C9-C31)*100</f>
        <v>1.6865776528460996</v>
      </c>
      <c r="D43" s="11">
        <f t="shared" si="32"/>
        <v>3.8382819683801501</v>
      </c>
      <c r="E43" s="11">
        <f t="shared" si="32"/>
        <v>0.91407678244972579</v>
      </c>
      <c r="F43" s="11">
        <f t="shared" si="32"/>
        <v>7.8512672150599272</v>
      </c>
      <c r="G43" s="11">
        <f t="shared" si="32"/>
        <v>2.1689497716894977</v>
      </c>
      <c r="H43" s="11">
        <f>H37/(H9-H31)*100</f>
        <v>5.8103441043638755</v>
      </c>
      <c r="I43" s="11">
        <f t="shared" ref="I43:M43" si="33">I37/(I9-I31)*100</f>
        <v>1.9908116385911179</v>
      </c>
      <c r="J43" s="11">
        <f t="shared" si="33"/>
        <v>3.7221466989774812</v>
      </c>
      <c r="K43" s="11">
        <f t="shared" si="33"/>
        <v>1.0775862068965518</v>
      </c>
      <c r="L43" s="11">
        <f t="shared" si="33"/>
        <v>7.6855709774156731</v>
      </c>
      <c r="M43" s="11">
        <f t="shared" si="33"/>
        <v>2.4940617577197148</v>
      </c>
      <c r="N43" s="11">
        <f>N37/(N9-N31)*100</f>
        <v>-27.438016528925619</v>
      </c>
      <c r="O43" s="11">
        <f t="shared" ref="O43:S43" si="34">O37/(O9-O31)*100</f>
        <v>-1.7094017094017095</v>
      </c>
      <c r="P43" s="11">
        <f t="shared" si="34"/>
        <v>-27.6</v>
      </c>
      <c r="Q43" s="11">
        <f t="shared" si="34"/>
        <v>0</v>
      </c>
      <c r="R43" s="11">
        <f t="shared" si="34"/>
        <v>-27.323943661971832</v>
      </c>
      <c r="S43" s="11">
        <f t="shared" si="34"/>
        <v>-5.8823529411764701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44"/>
  <sheetViews>
    <sheetView view="pageBreakPreview" zoomScale="75" zoomScaleNormal="70" zoomScaleSheetLayoutView="75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59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39</v>
      </c>
    </row>
    <row r="6" spans="1:19" s="1" customFormat="1" ht="18" customHeight="1" x14ac:dyDescent="0.2">
      <c r="A6" s="2" t="s">
        <v>0</v>
      </c>
      <c r="B6" s="16" t="s">
        <v>56</v>
      </c>
      <c r="C6" s="17"/>
      <c r="D6" s="17"/>
      <c r="E6" s="17"/>
      <c r="F6" s="17"/>
      <c r="G6" s="18"/>
      <c r="H6" s="16" t="s">
        <v>57</v>
      </c>
      <c r="I6" s="17"/>
      <c r="J6" s="17"/>
      <c r="K6" s="17"/>
      <c r="L6" s="17"/>
      <c r="M6" s="18"/>
      <c r="N6" s="16" t="s">
        <v>58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31</v>
      </c>
      <c r="C7" s="15"/>
      <c r="D7" s="14" t="s">
        <v>32</v>
      </c>
      <c r="E7" s="15"/>
      <c r="F7" s="14" t="s">
        <v>33</v>
      </c>
      <c r="G7" s="15"/>
      <c r="H7" s="14" t="s">
        <v>31</v>
      </c>
      <c r="I7" s="15"/>
      <c r="J7" s="14" t="s">
        <v>32</v>
      </c>
      <c r="K7" s="15"/>
      <c r="L7" s="14" t="s">
        <v>33</v>
      </c>
      <c r="M7" s="15"/>
      <c r="N7" s="14" t="s">
        <v>31</v>
      </c>
      <c r="O7" s="15"/>
      <c r="P7" s="14" t="s">
        <v>32</v>
      </c>
      <c r="Q7" s="15"/>
      <c r="R7" s="14" t="s">
        <v>33</v>
      </c>
      <c r="S7" s="15"/>
    </row>
    <row r="8" spans="1:19" s="1" customFormat="1" ht="18" customHeight="1" x14ac:dyDescent="0.2">
      <c r="A8" s="3"/>
      <c r="B8" s="8"/>
      <c r="C8" s="9" t="s">
        <v>35</v>
      </c>
      <c r="D8" s="8"/>
      <c r="E8" s="9" t="s">
        <v>35</v>
      </c>
      <c r="F8" s="8"/>
      <c r="G8" s="9" t="s">
        <v>35</v>
      </c>
      <c r="H8" s="8"/>
      <c r="I8" s="9" t="s">
        <v>35</v>
      </c>
      <c r="J8" s="8"/>
      <c r="K8" s="9" t="s">
        <v>35</v>
      </c>
      <c r="L8" s="8"/>
      <c r="M8" s="9" t="s">
        <v>35</v>
      </c>
      <c r="N8" s="8"/>
      <c r="O8" s="9" t="s">
        <v>35</v>
      </c>
      <c r="P8" s="8"/>
      <c r="Q8" s="9" t="s">
        <v>35</v>
      </c>
      <c r="R8" s="8"/>
      <c r="S8" s="9" t="s">
        <v>35</v>
      </c>
    </row>
    <row r="9" spans="1:19" s="1" customFormat="1" ht="18" customHeight="1" x14ac:dyDescent="0.2">
      <c r="A9" s="4" t="s">
        <v>1</v>
      </c>
      <c r="B9" s="4">
        <f>D9+F9</f>
        <v>45227</v>
      </c>
      <c r="C9" s="4">
        <f>E9+G9</f>
        <v>508</v>
      </c>
      <c r="D9" s="4">
        <f>SUM(D10:D31)</f>
        <v>21295</v>
      </c>
      <c r="E9" s="4">
        <f>SUM(E10:E31)</f>
        <v>221</v>
      </c>
      <c r="F9" s="4">
        <f>SUM(F10:F31)</f>
        <v>23932</v>
      </c>
      <c r="G9" s="4">
        <f>SUM(G10:G31)</f>
        <v>287</v>
      </c>
      <c r="H9" s="4">
        <f>J9+L9</f>
        <v>45828</v>
      </c>
      <c r="I9" s="4">
        <f>K9+M9</f>
        <v>480</v>
      </c>
      <c r="J9" s="4">
        <f>SUM(J10:J31)</f>
        <v>21554</v>
      </c>
      <c r="K9" s="4">
        <f>SUM(K10:K31)</f>
        <v>219</v>
      </c>
      <c r="L9" s="4">
        <f>SUM(L10:L31)</f>
        <v>24274</v>
      </c>
      <c r="M9" s="4">
        <f>SUM(M10:M31)</f>
        <v>261</v>
      </c>
      <c r="N9" s="4">
        <f>B9-H9</f>
        <v>-601</v>
      </c>
      <c r="O9" s="4">
        <f t="shared" ref="O9:S24" si="0">C9-I9</f>
        <v>28</v>
      </c>
      <c r="P9" s="4">
        <f t="shared" si="0"/>
        <v>-259</v>
      </c>
      <c r="Q9" s="4">
        <f t="shared" si="0"/>
        <v>2</v>
      </c>
      <c r="R9" s="4">
        <f t="shared" si="0"/>
        <v>-342</v>
      </c>
      <c r="S9" s="4">
        <f t="shared" si="0"/>
        <v>26</v>
      </c>
    </row>
    <row r="10" spans="1:19" s="1" customFormat="1" ht="18" customHeight="1" x14ac:dyDescent="0.2">
      <c r="A10" s="4" t="s">
        <v>2</v>
      </c>
      <c r="B10" s="4">
        <f t="shared" ref="B10:C30" si="1">D10+F10</f>
        <v>1579</v>
      </c>
      <c r="C10" s="4">
        <f t="shared" si="1"/>
        <v>3</v>
      </c>
      <c r="D10" s="4">
        <v>818</v>
      </c>
      <c r="E10" s="4">
        <v>0</v>
      </c>
      <c r="F10" s="4">
        <v>761</v>
      </c>
      <c r="G10" s="4">
        <v>3</v>
      </c>
      <c r="H10" s="4">
        <f t="shared" ref="H10:I30" si="2">J10+L10</f>
        <v>1651</v>
      </c>
      <c r="I10" s="4">
        <f t="shared" si="2"/>
        <v>4</v>
      </c>
      <c r="J10" s="4">
        <v>849</v>
      </c>
      <c r="K10" s="4">
        <v>0</v>
      </c>
      <c r="L10" s="4">
        <v>802</v>
      </c>
      <c r="M10" s="4">
        <v>4</v>
      </c>
      <c r="N10" s="4">
        <f t="shared" ref="N10:S31" si="3">B10-H10</f>
        <v>-72</v>
      </c>
      <c r="O10" s="4">
        <f t="shared" si="0"/>
        <v>-1</v>
      </c>
      <c r="P10" s="4">
        <f t="shared" si="0"/>
        <v>-31</v>
      </c>
      <c r="Q10" s="4">
        <f t="shared" si="0"/>
        <v>0</v>
      </c>
      <c r="R10" s="4">
        <f t="shared" si="0"/>
        <v>-41</v>
      </c>
      <c r="S10" s="4">
        <f t="shared" si="0"/>
        <v>-1</v>
      </c>
    </row>
    <row r="11" spans="1:19" s="1" customFormat="1" ht="18" customHeight="1" x14ac:dyDescent="0.2">
      <c r="A11" s="4" t="s">
        <v>3</v>
      </c>
      <c r="B11" s="4">
        <f t="shared" si="1"/>
        <v>1830</v>
      </c>
      <c r="C11" s="4">
        <f t="shared" si="1"/>
        <v>4</v>
      </c>
      <c r="D11" s="4">
        <v>966</v>
      </c>
      <c r="E11" s="4">
        <v>3</v>
      </c>
      <c r="F11" s="4">
        <v>864</v>
      </c>
      <c r="G11" s="4">
        <v>1</v>
      </c>
      <c r="H11" s="4">
        <f t="shared" si="2"/>
        <v>1867</v>
      </c>
      <c r="I11" s="4">
        <f t="shared" si="2"/>
        <v>3</v>
      </c>
      <c r="J11" s="4">
        <v>974</v>
      </c>
      <c r="K11" s="4">
        <v>2</v>
      </c>
      <c r="L11" s="4">
        <v>893</v>
      </c>
      <c r="M11" s="4">
        <v>1</v>
      </c>
      <c r="N11" s="4">
        <f t="shared" si="3"/>
        <v>-37</v>
      </c>
      <c r="O11" s="4">
        <f t="shared" si="0"/>
        <v>1</v>
      </c>
      <c r="P11" s="4">
        <f t="shared" si="0"/>
        <v>-8</v>
      </c>
      <c r="Q11" s="4">
        <f t="shared" si="0"/>
        <v>1</v>
      </c>
      <c r="R11" s="4">
        <f t="shared" si="0"/>
        <v>-29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2009</v>
      </c>
      <c r="C12" s="4">
        <f t="shared" si="1"/>
        <v>4</v>
      </c>
      <c r="D12" s="4">
        <v>1066</v>
      </c>
      <c r="E12" s="4">
        <v>2</v>
      </c>
      <c r="F12" s="4">
        <v>943</v>
      </c>
      <c r="G12" s="4">
        <v>2</v>
      </c>
      <c r="H12" s="4">
        <f t="shared" si="2"/>
        <v>2026</v>
      </c>
      <c r="I12" s="4">
        <f t="shared" si="2"/>
        <v>4</v>
      </c>
      <c r="J12" s="4">
        <v>1083</v>
      </c>
      <c r="K12" s="4">
        <v>2</v>
      </c>
      <c r="L12" s="4">
        <v>943</v>
      </c>
      <c r="M12" s="4">
        <v>2</v>
      </c>
      <c r="N12" s="4">
        <f t="shared" si="3"/>
        <v>-17</v>
      </c>
      <c r="O12" s="4">
        <f t="shared" si="0"/>
        <v>0</v>
      </c>
      <c r="P12" s="4">
        <f t="shared" si="0"/>
        <v>-17</v>
      </c>
      <c r="Q12" s="4">
        <f t="shared" si="0"/>
        <v>0</v>
      </c>
      <c r="R12" s="4">
        <f t="shared" si="0"/>
        <v>0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2119</v>
      </c>
      <c r="C13" s="4">
        <f t="shared" si="1"/>
        <v>10</v>
      </c>
      <c r="D13" s="4">
        <v>1127</v>
      </c>
      <c r="E13" s="4">
        <v>4</v>
      </c>
      <c r="F13" s="4">
        <v>992</v>
      </c>
      <c r="G13" s="4">
        <v>6</v>
      </c>
      <c r="H13" s="4">
        <f t="shared" si="2"/>
        <v>2122</v>
      </c>
      <c r="I13" s="4">
        <f t="shared" si="2"/>
        <v>6</v>
      </c>
      <c r="J13" s="4">
        <v>1111</v>
      </c>
      <c r="K13" s="4">
        <v>5</v>
      </c>
      <c r="L13" s="4">
        <v>1011</v>
      </c>
      <c r="M13" s="4">
        <v>1</v>
      </c>
      <c r="N13" s="4">
        <f t="shared" si="3"/>
        <v>-3</v>
      </c>
      <c r="O13" s="4">
        <f t="shared" si="0"/>
        <v>4</v>
      </c>
      <c r="P13" s="4">
        <f t="shared" si="0"/>
        <v>16</v>
      </c>
      <c r="Q13" s="4">
        <f t="shared" si="0"/>
        <v>-1</v>
      </c>
      <c r="R13" s="4">
        <f t="shared" si="0"/>
        <v>-19</v>
      </c>
      <c r="S13" s="4">
        <f t="shared" si="0"/>
        <v>5</v>
      </c>
    </row>
    <row r="14" spans="1:19" s="1" customFormat="1" ht="18" customHeight="1" x14ac:dyDescent="0.2">
      <c r="A14" s="4" t="s">
        <v>6</v>
      </c>
      <c r="B14" s="4">
        <f t="shared" si="1"/>
        <v>1472</v>
      </c>
      <c r="C14" s="4">
        <f t="shared" si="1"/>
        <v>53</v>
      </c>
      <c r="D14" s="4">
        <v>673</v>
      </c>
      <c r="E14" s="4">
        <v>17</v>
      </c>
      <c r="F14" s="4">
        <v>799</v>
      </c>
      <c r="G14" s="4">
        <v>36</v>
      </c>
      <c r="H14" s="4">
        <f t="shared" si="2"/>
        <v>1432</v>
      </c>
      <c r="I14" s="4">
        <f t="shared" si="2"/>
        <v>50</v>
      </c>
      <c r="J14" s="4">
        <v>668</v>
      </c>
      <c r="K14" s="4">
        <v>16</v>
      </c>
      <c r="L14" s="4">
        <v>764</v>
      </c>
      <c r="M14" s="4">
        <v>34</v>
      </c>
      <c r="N14" s="4">
        <f t="shared" si="3"/>
        <v>40</v>
      </c>
      <c r="O14" s="4">
        <f t="shared" si="0"/>
        <v>3</v>
      </c>
      <c r="P14" s="4">
        <f t="shared" si="0"/>
        <v>5</v>
      </c>
      <c r="Q14" s="4">
        <f t="shared" si="0"/>
        <v>1</v>
      </c>
      <c r="R14" s="4">
        <f t="shared" si="0"/>
        <v>35</v>
      </c>
      <c r="S14" s="4">
        <f t="shared" si="0"/>
        <v>2</v>
      </c>
    </row>
    <row r="15" spans="1:19" s="1" customFormat="1" ht="18" customHeight="1" x14ac:dyDescent="0.2">
      <c r="A15" s="4" t="s">
        <v>7</v>
      </c>
      <c r="B15" s="4">
        <f t="shared" si="1"/>
        <v>1554</v>
      </c>
      <c r="C15" s="4">
        <f t="shared" si="1"/>
        <v>55</v>
      </c>
      <c r="D15" s="4">
        <v>776</v>
      </c>
      <c r="E15" s="4">
        <v>26</v>
      </c>
      <c r="F15" s="4">
        <v>778</v>
      </c>
      <c r="G15" s="4">
        <v>29</v>
      </c>
      <c r="H15" s="4">
        <f t="shared" si="2"/>
        <v>1640</v>
      </c>
      <c r="I15" s="4">
        <f t="shared" si="2"/>
        <v>42</v>
      </c>
      <c r="J15" s="4">
        <v>814</v>
      </c>
      <c r="K15" s="4">
        <v>23</v>
      </c>
      <c r="L15" s="4">
        <v>826</v>
      </c>
      <c r="M15" s="4">
        <v>19</v>
      </c>
      <c r="N15" s="4">
        <f t="shared" si="3"/>
        <v>-86</v>
      </c>
      <c r="O15" s="4">
        <f t="shared" si="0"/>
        <v>13</v>
      </c>
      <c r="P15" s="4">
        <f t="shared" si="0"/>
        <v>-38</v>
      </c>
      <c r="Q15" s="4">
        <f t="shared" si="0"/>
        <v>3</v>
      </c>
      <c r="R15" s="4">
        <f t="shared" si="0"/>
        <v>-48</v>
      </c>
      <c r="S15" s="4">
        <f t="shared" si="0"/>
        <v>10</v>
      </c>
    </row>
    <row r="16" spans="1:19" s="1" customFormat="1" ht="18" customHeight="1" x14ac:dyDescent="0.2">
      <c r="A16" s="4" t="s">
        <v>8</v>
      </c>
      <c r="B16" s="4">
        <f t="shared" si="1"/>
        <v>1856</v>
      </c>
      <c r="C16" s="4">
        <f t="shared" si="1"/>
        <v>22</v>
      </c>
      <c r="D16" s="4">
        <v>916</v>
      </c>
      <c r="E16" s="4">
        <v>11</v>
      </c>
      <c r="F16" s="4">
        <v>940</v>
      </c>
      <c r="G16" s="4">
        <v>11</v>
      </c>
      <c r="H16" s="4">
        <f t="shared" si="2"/>
        <v>1955</v>
      </c>
      <c r="I16" s="4">
        <f t="shared" si="2"/>
        <v>17</v>
      </c>
      <c r="J16" s="4">
        <v>967</v>
      </c>
      <c r="K16" s="4">
        <v>11</v>
      </c>
      <c r="L16" s="4">
        <v>988</v>
      </c>
      <c r="M16" s="4">
        <v>6</v>
      </c>
      <c r="N16" s="4">
        <f t="shared" si="3"/>
        <v>-99</v>
      </c>
      <c r="O16" s="4">
        <f t="shared" si="0"/>
        <v>5</v>
      </c>
      <c r="P16" s="4">
        <f t="shared" si="0"/>
        <v>-51</v>
      </c>
      <c r="Q16" s="4">
        <f t="shared" si="0"/>
        <v>0</v>
      </c>
      <c r="R16" s="4">
        <f t="shared" si="0"/>
        <v>-48</v>
      </c>
      <c r="S16" s="4">
        <f t="shared" si="0"/>
        <v>5</v>
      </c>
    </row>
    <row r="17" spans="1:19" s="1" customFormat="1" ht="18" customHeight="1" x14ac:dyDescent="0.2">
      <c r="A17" s="4" t="s">
        <v>9</v>
      </c>
      <c r="B17" s="4">
        <f t="shared" si="1"/>
        <v>2339</v>
      </c>
      <c r="C17" s="4">
        <f t="shared" si="1"/>
        <v>13</v>
      </c>
      <c r="D17" s="4">
        <v>1181</v>
      </c>
      <c r="E17" s="4">
        <v>5</v>
      </c>
      <c r="F17" s="4">
        <v>1158</v>
      </c>
      <c r="G17" s="4">
        <v>8</v>
      </c>
      <c r="H17" s="4">
        <f t="shared" si="2"/>
        <v>2405</v>
      </c>
      <c r="I17" s="4">
        <f t="shared" si="2"/>
        <v>18</v>
      </c>
      <c r="J17" s="4">
        <v>1197</v>
      </c>
      <c r="K17" s="4">
        <v>9</v>
      </c>
      <c r="L17" s="4">
        <v>1208</v>
      </c>
      <c r="M17" s="4">
        <v>9</v>
      </c>
      <c r="N17" s="4">
        <f t="shared" si="3"/>
        <v>-66</v>
      </c>
      <c r="O17" s="4">
        <f t="shared" si="0"/>
        <v>-5</v>
      </c>
      <c r="P17" s="4">
        <f t="shared" si="0"/>
        <v>-16</v>
      </c>
      <c r="Q17" s="4">
        <f t="shared" si="0"/>
        <v>-4</v>
      </c>
      <c r="R17" s="4">
        <f t="shared" si="0"/>
        <v>-50</v>
      </c>
      <c r="S17" s="4">
        <f t="shared" si="0"/>
        <v>-1</v>
      </c>
    </row>
    <row r="18" spans="1:19" s="1" customFormat="1" ht="18" customHeight="1" x14ac:dyDescent="0.2">
      <c r="A18" s="4" t="s">
        <v>10</v>
      </c>
      <c r="B18" s="4">
        <f t="shared" si="1"/>
        <v>2604</v>
      </c>
      <c r="C18" s="4">
        <f t="shared" si="1"/>
        <v>22</v>
      </c>
      <c r="D18" s="4">
        <v>1289</v>
      </c>
      <c r="E18" s="4">
        <v>6</v>
      </c>
      <c r="F18" s="4">
        <v>1315</v>
      </c>
      <c r="G18" s="4">
        <v>16</v>
      </c>
      <c r="H18" s="4">
        <f t="shared" si="2"/>
        <v>2698</v>
      </c>
      <c r="I18" s="4">
        <f t="shared" si="2"/>
        <v>25</v>
      </c>
      <c r="J18" s="4">
        <v>1319</v>
      </c>
      <c r="K18" s="4">
        <v>8</v>
      </c>
      <c r="L18" s="4">
        <v>1379</v>
      </c>
      <c r="M18" s="4">
        <v>17</v>
      </c>
      <c r="N18" s="4">
        <f t="shared" si="3"/>
        <v>-94</v>
      </c>
      <c r="O18" s="4">
        <f t="shared" si="0"/>
        <v>-3</v>
      </c>
      <c r="P18" s="4">
        <f t="shared" si="0"/>
        <v>-30</v>
      </c>
      <c r="Q18" s="4">
        <f t="shared" si="0"/>
        <v>-2</v>
      </c>
      <c r="R18" s="4">
        <f t="shared" si="0"/>
        <v>-64</v>
      </c>
      <c r="S18" s="4">
        <f t="shared" si="0"/>
        <v>-1</v>
      </c>
    </row>
    <row r="19" spans="1:19" s="1" customFormat="1" ht="18" customHeight="1" x14ac:dyDescent="0.2">
      <c r="A19" s="4" t="s">
        <v>11</v>
      </c>
      <c r="B19" s="4">
        <f t="shared" si="1"/>
        <v>3064</v>
      </c>
      <c r="C19" s="4">
        <f t="shared" si="1"/>
        <v>29</v>
      </c>
      <c r="D19" s="4">
        <v>1527</v>
      </c>
      <c r="E19" s="4">
        <v>9</v>
      </c>
      <c r="F19" s="4">
        <v>1537</v>
      </c>
      <c r="G19" s="4">
        <v>20</v>
      </c>
      <c r="H19" s="4">
        <f t="shared" si="2"/>
        <v>3116</v>
      </c>
      <c r="I19" s="4">
        <f t="shared" si="2"/>
        <v>23</v>
      </c>
      <c r="J19" s="4">
        <v>1590</v>
      </c>
      <c r="K19" s="4">
        <v>5</v>
      </c>
      <c r="L19" s="4">
        <v>1526</v>
      </c>
      <c r="M19" s="4">
        <v>18</v>
      </c>
      <c r="N19" s="4">
        <f t="shared" si="3"/>
        <v>-52</v>
      </c>
      <c r="O19" s="4">
        <f t="shared" si="0"/>
        <v>6</v>
      </c>
      <c r="P19" s="4">
        <f t="shared" si="0"/>
        <v>-63</v>
      </c>
      <c r="Q19" s="4">
        <f t="shared" si="0"/>
        <v>4</v>
      </c>
      <c r="R19" s="4">
        <f t="shared" si="0"/>
        <v>11</v>
      </c>
      <c r="S19" s="4">
        <f t="shared" si="0"/>
        <v>2</v>
      </c>
    </row>
    <row r="20" spans="1:19" s="1" customFormat="1" ht="18" customHeight="1" x14ac:dyDescent="0.2">
      <c r="A20" s="4" t="s">
        <v>12</v>
      </c>
      <c r="B20" s="4">
        <f t="shared" si="1"/>
        <v>2784</v>
      </c>
      <c r="C20" s="4">
        <f t="shared" si="1"/>
        <v>12</v>
      </c>
      <c r="D20" s="4">
        <v>1360</v>
      </c>
      <c r="E20" s="4">
        <v>-4</v>
      </c>
      <c r="F20" s="4">
        <v>1424</v>
      </c>
      <c r="G20" s="4">
        <v>16</v>
      </c>
      <c r="H20" s="4">
        <f t="shared" si="2"/>
        <v>2729</v>
      </c>
      <c r="I20" s="4">
        <f t="shared" si="2"/>
        <v>13</v>
      </c>
      <c r="J20" s="4">
        <v>1301</v>
      </c>
      <c r="K20" s="4">
        <v>-1</v>
      </c>
      <c r="L20" s="4">
        <v>1428</v>
      </c>
      <c r="M20" s="4">
        <v>14</v>
      </c>
      <c r="N20" s="4">
        <f t="shared" si="3"/>
        <v>55</v>
      </c>
      <c r="O20" s="4">
        <f t="shared" si="0"/>
        <v>-1</v>
      </c>
      <c r="P20" s="4">
        <f t="shared" si="0"/>
        <v>59</v>
      </c>
      <c r="Q20" s="4">
        <f t="shared" si="0"/>
        <v>-3</v>
      </c>
      <c r="R20" s="4">
        <f t="shared" si="0"/>
        <v>-4</v>
      </c>
      <c r="S20" s="4">
        <f t="shared" si="0"/>
        <v>2</v>
      </c>
    </row>
    <row r="21" spans="1:19" s="1" customFormat="1" ht="18" customHeight="1" x14ac:dyDescent="0.2">
      <c r="A21" s="4" t="s">
        <v>13</v>
      </c>
      <c r="B21" s="4">
        <f t="shared" si="1"/>
        <v>2696</v>
      </c>
      <c r="C21" s="4">
        <f t="shared" si="1"/>
        <v>15</v>
      </c>
      <c r="D21" s="4">
        <v>1294</v>
      </c>
      <c r="E21" s="4">
        <v>4</v>
      </c>
      <c r="F21" s="4">
        <v>1402</v>
      </c>
      <c r="G21" s="4">
        <v>11</v>
      </c>
      <c r="H21" s="4">
        <f t="shared" si="2"/>
        <v>2704</v>
      </c>
      <c r="I21" s="4">
        <f t="shared" si="2"/>
        <v>12</v>
      </c>
      <c r="J21" s="4">
        <v>1309</v>
      </c>
      <c r="K21" s="4">
        <v>2</v>
      </c>
      <c r="L21" s="4">
        <v>1395</v>
      </c>
      <c r="M21" s="4">
        <v>10</v>
      </c>
      <c r="N21" s="4">
        <f t="shared" si="3"/>
        <v>-8</v>
      </c>
      <c r="O21" s="4">
        <f t="shared" si="0"/>
        <v>3</v>
      </c>
      <c r="P21" s="4">
        <f t="shared" si="0"/>
        <v>-15</v>
      </c>
      <c r="Q21" s="4">
        <f t="shared" si="0"/>
        <v>2</v>
      </c>
      <c r="R21" s="4">
        <f t="shared" si="0"/>
        <v>7</v>
      </c>
      <c r="S21" s="4">
        <f t="shared" si="0"/>
        <v>1</v>
      </c>
    </row>
    <row r="22" spans="1:19" s="1" customFormat="1" ht="18" customHeight="1" x14ac:dyDescent="0.2">
      <c r="A22" s="4" t="s">
        <v>14</v>
      </c>
      <c r="B22" s="4">
        <f t="shared" si="1"/>
        <v>2900</v>
      </c>
      <c r="C22" s="4">
        <f t="shared" si="1"/>
        <v>8</v>
      </c>
      <c r="D22" s="4">
        <v>1358</v>
      </c>
      <c r="E22" s="4">
        <v>0</v>
      </c>
      <c r="F22" s="4">
        <v>1542</v>
      </c>
      <c r="G22" s="4">
        <v>8</v>
      </c>
      <c r="H22" s="4">
        <f t="shared" si="2"/>
        <v>3027</v>
      </c>
      <c r="I22" s="4">
        <f t="shared" si="2"/>
        <v>6</v>
      </c>
      <c r="J22" s="4">
        <v>1429</v>
      </c>
      <c r="K22" s="4">
        <v>-1</v>
      </c>
      <c r="L22" s="4">
        <v>1598</v>
      </c>
      <c r="M22" s="4">
        <v>7</v>
      </c>
      <c r="N22" s="4">
        <f t="shared" si="3"/>
        <v>-127</v>
      </c>
      <c r="O22" s="4">
        <f t="shared" si="0"/>
        <v>2</v>
      </c>
      <c r="P22" s="4">
        <f t="shared" si="0"/>
        <v>-71</v>
      </c>
      <c r="Q22" s="4">
        <f t="shared" si="0"/>
        <v>1</v>
      </c>
      <c r="R22" s="4">
        <f t="shared" si="0"/>
        <v>-56</v>
      </c>
      <c r="S22" s="4">
        <f t="shared" si="0"/>
        <v>1</v>
      </c>
    </row>
    <row r="23" spans="1:19" s="1" customFormat="1" ht="18" customHeight="1" x14ac:dyDescent="0.2">
      <c r="A23" s="4" t="s">
        <v>15</v>
      </c>
      <c r="B23" s="4">
        <f t="shared" si="1"/>
        <v>3435</v>
      </c>
      <c r="C23" s="4">
        <f t="shared" si="1"/>
        <v>6</v>
      </c>
      <c r="D23" s="4">
        <v>1677</v>
      </c>
      <c r="E23" s="4">
        <v>3</v>
      </c>
      <c r="F23" s="4">
        <v>1758</v>
      </c>
      <c r="G23" s="4">
        <v>3</v>
      </c>
      <c r="H23" s="4">
        <f t="shared" si="2"/>
        <v>3534</v>
      </c>
      <c r="I23" s="4">
        <f t="shared" si="2"/>
        <v>8</v>
      </c>
      <c r="J23" s="4">
        <v>1712</v>
      </c>
      <c r="K23" s="4">
        <v>5</v>
      </c>
      <c r="L23" s="4">
        <v>1822</v>
      </c>
      <c r="M23" s="4">
        <v>3</v>
      </c>
      <c r="N23" s="4">
        <f t="shared" si="3"/>
        <v>-99</v>
      </c>
      <c r="O23" s="4">
        <f t="shared" si="0"/>
        <v>-2</v>
      </c>
      <c r="P23" s="4">
        <f t="shared" si="0"/>
        <v>-35</v>
      </c>
      <c r="Q23" s="4">
        <f t="shared" si="0"/>
        <v>-2</v>
      </c>
      <c r="R23" s="4">
        <f t="shared" si="0"/>
        <v>-64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3974</v>
      </c>
      <c r="C24" s="4">
        <f t="shared" si="1"/>
        <v>10</v>
      </c>
      <c r="D24" s="4">
        <v>1863</v>
      </c>
      <c r="E24" s="4">
        <v>4</v>
      </c>
      <c r="F24" s="4">
        <v>2111</v>
      </c>
      <c r="G24" s="4">
        <v>6</v>
      </c>
      <c r="H24" s="4">
        <f t="shared" si="2"/>
        <v>4114</v>
      </c>
      <c r="I24" s="4">
        <f t="shared" si="2"/>
        <v>10</v>
      </c>
      <c r="J24" s="4">
        <v>1949</v>
      </c>
      <c r="K24" s="4">
        <v>3</v>
      </c>
      <c r="L24" s="4">
        <v>2165</v>
      </c>
      <c r="M24" s="4">
        <v>7</v>
      </c>
      <c r="N24" s="4">
        <f t="shared" si="3"/>
        <v>-140</v>
      </c>
      <c r="O24" s="4">
        <f>C24-I24</f>
        <v>0</v>
      </c>
      <c r="P24" s="4">
        <f t="shared" si="0"/>
        <v>-86</v>
      </c>
      <c r="Q24" s="4">
        <f t="shared" si="0"/>
        <v>1</v>
      </c>
      <c r="R24" s="4">
        <f t="shared" si="0"/>
        <v>-54</v>
      </c>
      <c r="S24" s="4">
        <f t="shared" si="0"/>
        <v>-1</v>
      </c>
    </row>
    <row r="25" spans="1:19" s="1" customFormat="1" ht="18" customHeight="1" x14ac:dyDescent="0.2">
      <c r="A25" s="4" t="s">
        <v>17</v>
      </c>
      <c r="B25" s="4">
        <f t="shared" si="1"/>
        <v>2756</v>
      </c>
      <c r="C25" s="4">
        <f t="shared" si="1"/>
        <v>8</v>
      </c>
      <c r="D25" s="4">
        <v>1239</v>
      </c>
      <c r="E25" s="4">
        <v>3</v>
      </c>
      <c r="F25" s="4">
        <v>1517</v>
      </c>
      <c r="G25" s="4">
        <v>5</v>
      </c>
      <c r="H25" s="4">
        <f t="shared" si="2"/>
        <v>2521</v>
      </c>
      <c r="I25" s="4">
        <f t="shared" si="2"/>
        <v>10</v>
      </c>
      <c r="J25" s="4">
        <v>1125</v>
      </c>
      <c r="K25" s="4">
        <v>3</v>
      </c>
      <c r="L25" s="4">
        <v>1396</v>
      </c>
      <c r="M25" s="4">
        <v>7</v>
      </c>
      <c r="N25" s="4">
        <f t="shared" si="3"/>
        <v>235</v>
      </c>
      <c r="O25" s="4">
        <f t="shared" si="3"/>
        <v>-2</v>
      </c>
      <c r="P25" s="4">
        <f t="shared" si="3"/>
        <v>114</v>
      </c>
      <c r="Q25" s="4">
        <f t="shared" si="3"/>
        <v>0</v>
      </c>
      <c r="R25" s="4">
        <f t="shared" si="3"/>
        <v>121</v>
      </c>
      <c r="S25" s="4">
        <f t="shared" si="3"/>
        <v>-2</v>
      </c>
    </row>
    <row r="26" spans="1:19" s="1" customFormat="1" ht="18" customHeight="1" x14ac:dyDescent="0.2">
      <c r="A26" s="4" t="s">
        <v>18</v>
      </c>
      <c r="B26" s="4">
        <f t="shared" si="1"/>
        <v>2248</v>
      </c>
      <c r="C26" s="4">
        <f t="shared" si="1"/>
        <v>6</v>
      </c>
      <c r="D26" s="4">
        <v>894</v>
      </c>
      <c r="E26" s="4">
        <v>1</v>
      </c>
      <c r="F26" s="4">
        <v>1354</v>
      </c>
      <c r="G26" s="4">
        <v>5</v>
      </c>
      <c r="H26" s="4">
        <f t="shared" si="2"/>
        <v>2218</v>
      </c>
      <c r="I26" s="4">
        <f t="shared" si="2"/>
        <v>1</v>
      </c>
      <c r="J26" s="4">
        <v>887</v>
      </c>
      <c r="K26" s="4">
        <v>0</v>
      </c>
      <c r="L26" s="4">
        <v>1331</v>
      </c>
      <c r="M26" s="4">
        <v>1</v>
      </c>
      <c r="N26" s="4">
        <f t="shared" si="3"/>
        <v>30</v>
      </c>
      <c r="O26" s="4">
        <f t="shared" si="3"/>
        <v>5</v>
      </c>
      <c r="P26" s="4">
        <f t="shared" si="3"/>
        <v>7</v>
      </c>
      <c r="Q26" s="4">
        <f t="shared" si="3"/>
        <v>1</v>
      </c>
      <c r="R26" s="4">
        <f t="shared" si="3"/>
        <v>23</v>
      </c>
      <c r="S26" s="4">
        <f t="shared" si="3"/>
        <v>4</v>
      </c>
    </row>
    <row r="27" spans="1:19" s="1" customFormat="1" ht="18" customHeight="1" x14ac:dyDescent="0.2">
      <c r="A27" s="4" t="s">
        <v>19</v>
      </c>
      <c r="B27" s="4">
        <f t="shared" si="1"/>
        <v>1812</v>
      </c>
      <c r="C27" s="4">
        <f t="shared" si="1"/>
        <v>-1</v>
      </c>
      <c r="D27" s="4">
        <v>609</v>
      </c>
      <c r="E27" s="4">
        <v>0</v>
      </c>
      <c r="F27" s="4">
        <v>1203</v>
      </c>
      <c r="G27" s="4">
        <v>-1</v>
      </c>
      <c r="H27" s="4">
        <f t="shared" si="2"/>
        <v>1911</v>
      </c>
      <c r="I27" s="4">
        <f t="shared" si="2"/>
        <v>1</v>
      </c>
      <c r="J27" s="4">
        <v>630</v>
      </c>
      <c r="K27" s="4">
        <v>0</v>
      </c>
      <c r="L27" s="4">
        <v>1281</v>
      </c>
      <c r="M27" s="4">
        <v>1</v>
      </c>
      <c r="N27" s="4">
        <f t="shared" si="3"/>
        <v>-99</v>
      </c>
      <c r="O27" s="4">
        <f t="shared" si="3"/>
        <v>-2</v>
      </c>
      <c r="P27" s="4">
        <f t="shared" si="3"/>
        <v>-21</v>
      </c>
      <c r="Q27" s="4">
        <f t="shared" si="3"/>
        <v>0</v>
      </c>
      <c r="R27" s="4">
        <f t="shared" si="3"/>
        <v>-78</v>
      </c>
      <c r="S27" s="4">
        <f t="shared" si="3"/>
        <v>-2</v>
      </c>
    </row>
    <row r="28" spans="1:19" s="1" customFormat="1" ht="18" customHeight="1" x14ac:dyDescent="0.2">
      <c r="A28" s="4" t="s">
        <v>20</v>
      </c>
      <c r="B28" s="4">
        <f t="shared" si="1"/>
        <v>1207</v>
      </c>
      <c r="C28" s="4">
        <f t="shared" si="1"/>
        <v>2</v>
      </c>
      <c r="D28" s="4">
        <v>301</v>
      </c>
      <c r="E28" s="4">
        <v>0</v>
      </c>
      <c r="F28" s="4">
        <v>906</v>
      </c>
      <c r="G28" s="4">
        <v>2</v>
      </c>
      <c r="H28" s="4">
        <f t="shared" si="2"/>
        <v>1223</v>
      </c>
      <c r="I28" s="4">
        <f t="shared" si="2"/>
        <v>0</v>
      </c>
      <c r="J28" s="4">
        <v>280</v>
      </c>
      <c r="K28" s="4">
        <v>0</v>
      </c>
      <c r="L28" s="4">
        <v>943</v>
      </c>
      <c r="M28" s="4">
        <v>0</v>
      </c>
      <c r="N28" s="4">
        <f t="shared" si="3"/>
        <v>-16</v>
      </c>
      <c r="O28" s="4">
        <f t="shared" si="3"/>
        <v>2</v>
      </c>
      <c r="P28" s="4">
        <f t="shared" si="3"/>
        <v>21</v>
      </c>
      <c r="Q28" s="4">
        <f t="shared" si="3"/>
        <v>0</v>
      </c>
      <c r="R28" s="4">
        <f t="shared" si="3"/>
        <v>-37</v>
      </c>
      <c r="S28" s="4">
        <f t="shared" si="3"/>
        <v>2</v>
      </c>
    </row>
    <row r="29" spans="1:19" s="1" customFormat="1" ht="18" customHeight="1" x14ac:dyDescent="0.2">
      <c r="A29" s="4" t="s">
        <v>21</v>
      </c>
      <c r="B29" s="4">
        <f t="shared" si="1"/>
        <v>460</v>
      </c>
      <c r="C29" s="4">
        <f t="shared" si="1"/>
        <v>0</v>
      </c>
      <c r="D29" s="4">
        <v>82</v>
      </c>
      <c r="E29" s="4">
        <v>0</v>
      </c>
      <c r="F29" s="4">
        <v>378</v>
      </c>
      <c r="G29" s="4">
        <v>0</v>
      </c>
      <c r="H29" s="4">
        <f t="shared" si="2"/>
        <v>425</v>
      </c>
      <c r="I29" s="4">
        <f t="shared" si="2"/>
        <v>0</v>
      </c>
      <c r="J29" s="4">
        <v>82</v>
      </c>
      <c r="K29" s="4">
        <v>0</v>
      </c>
      <c r="L29" s="4">
        <v>343</v>
      </c>
      <c r="M29" s="4">
        <v>0</v>
      </c>
      <c r="N29" s="4">
        <f t="shared" si="3"/>
        <v>35</v>
      </c>
      <c r="O29" s="4">
        <f t="shared" si="3"/>
        <v>0</v>
      </c>
      <c r="P29" s="4">
        <f t="shared" si="3"/>
        <v>0</v>
      </c>
      <c r="Q29" s="4">
        <f t="shared" si="3"/>
        <v>0</v>
      </c>
      <c r="R29" s="4">
        <f t="shared" si="3"/>
        <v>35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88</v>
      </c>
      <c r="C30" s="4">
        <f>E30+G30</f>
        <v>0</v>
      </c>
      <c r="D30" s="4">
        <v>9</v>
      </c>
      <c r="E30" s="4">
        <v>0</v>
      </c>
      <c r="F30" s="4">
        <v>79</v>
      </c>
      <c r="G30" s="4">
        <v>0</v>
      </c>
      <c r="H30" s="4">
        <f t="shared" si="2"/>
        <v>69</v>
      </c>
      <c r="I30" s="4">
        <f t="shared" si="2"/>
        <v>0</v>
      </c>
      <c r="J30" s="4">
        <v>8</v>
      </c>
      <c r="K30" s="4">
        <v>0</v>
      </c>
      <c r="L30" s="4">
        <v>61</v>
      </c>
      <c r="M30" s="4">
        <v>0</v>
      </c>
      <c r="N30" s="4">
        <f t="shared" si="3"/>
        <v>19</v>
      </c>
      <c r="O30" s="4">
        <f t="shared" si="3"/>
        <v>0</v>
      </c>
      <c r="P30" s="4">
        <f t="shared" si="3"/>
        <v>1</v>
      </c>
      <c r="Q30" s="4">
        <f t="shared" si="3"/>
        <v>0</v>
      </c>
      <c r="R30" s="4">
        <f t="shared" si="3"/>
        <v>18</v>
      </c>
      <c r="S30" s="4">
        <f t="shared" si="3"/>
        <v>0</v>
      </c>
    </row>
    <row r="31" spans="1:19" s="1" customFormat="1" ht="18" customHeight="1" thickBot="1" x14ac:dyDescent="0.25">
      <c r="A31" s="4" t="s">
        <v>36</v>
      </c>
      <c r="B31" s="4">
        <f>D31+F31</f>
        <v>441</v>
      </c>
      <c r="C31" s="4">
        <f>E31+G31</f>
        <v>227</v>
      </c>
      <c r="D31" s="4">
        <v>270</v>
      </c>
      <c r="E31" s="4">
        <v>127</v>
      </c>
      <c r="F31" s="4">
        <v>171</v>
      </c>
      <c r="G31" s="4">
        <v>100</v>
      </c>
      <c r="H31" s="4">
        <f>J31+L31</f>
        <v>441</v>
      </c>
      <c r="I31" s="4">
        <f t="shared" ref="I31" si="4">K31+M31</f>
        <v>227</v>
      </c>
      <c r="J31" s="4">
        <v>270</v>
      </c>
      <c r="K31" s="4">
        <v>127</v>
      </c>
      <c r="L31" s="4">
        <v>171</v>
      </c>
      <c r="M31" s="4">
        <v>100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5418</v>
      </c>
      <c r="C33" s="4">
        <f t="shared" ref="C33:G33" si="5">SUM(C10:C12)</f>
        <v>11</v>
      </c>
      <c r="D33" s="4">
        <f t="shared" si="5"/>
        <v>2850</v>
      </c>
      <c r="E33" s="4">
        <f t="shared" si="5"/>
        <v>5</v>
      </c>
      <c r="F33" s="4">
        <f t="shared" si="5"/>
        <v>2568</v>
      </c>
      <c r="G33" s="4">
        <f t="shared" si="5"/>
        <v>6</v>
      </c>
      <c r="H33" s="4">
        <f>SUM(H10:H12)</f>
        <v>5544</v>
      </c>
      <c r="I33" s="4">
        <f t="shared" ref="I33:M33" si="6">SUM(I10:I12)</f>
        <v>11</v>
      </c>
      <c r="J33" s="4">
        <f t="shared" si="6"/>
        <v>2906</v>
      </c>
      <c r="K33" s="4">
        <f t="shared" si="6"/>
        <v>4</v>
      </c>
      <c r="L33" s="4">
        <f t="shared" si="6"/>
        <v>2638</v>
      </c>
      <c r="M33" s="4">
        <f t="shared" si="6"/>
        <v>7</v>
      </c>
      <c r="N33" s="4">
        <f>SUM(N10:N12)</f>
        <v>-126</v>
      </c>
      <c r="O33" s="4">
        <f t="shared" ref="O33:S33" si="7">SUM(O10:O12)</f>
        <v>0</v>
      </c>
      <c r="P33" s="4">
        <f t="shared" si="7"/>
        <v>-56</v>
      </c>
      <c r="Q33" s="4">
        <f t="shared" si="7"/>
        <v>1</v>
      </c>
      <c r="R33" s="4">
        <f t="shared" si="7"/>
        <v>-70</v>
      </c>
      <c r="S33" s="4">
        <f t="shared" si="7"/>
        <v>-1</v>
      </c>
    </row>
    <row r="34" spans="1:19" s="1" customFormat="1" ht="18" customHeight="1" x14ac:dyDescent="0.2">
      <c r="A34" s="4" t="s">
        <v>29</v>
      </c>
      <c r="B34" s="4">
        <f>SUM(B13:B22)</f>
        <v>23388</v>
      </c>
      <c r="C34" s="4">
        <f t="shared" ref="C34:G34" si="8">SUM(C13:C22)</f>
        <v>239</v>
      </c>
      <c r="D34" s="4">
        <f t="shared" si="8"/>
        <v>11501</v>
      </c>
      <c r="E34" s="4">
        <f t="shared" si="8"/>
        <v>78</v>
      </c>
      <c r="F34" s="4">
        <f t="shared" si="8"/>
        <v>11887</v>
      </c>
      <c r="G34" s="4">
        <f t="shared" si="8"/>
        <v>161</v>
      </c>
      <c r="H34" s="4">
        <f>SUM(H13:H22)</f>
        <v>23828</v>
      </c>
      <c r="I34" s="4">
        <f t="shared" ref="I34:M34" si="9">SUM(I13:I22)</f>
        <v>212</v>
      </c>
      <c r="J34" s="4">
        <f t="shared" si="9"/>
        <v>11705</v>
      </c>
      <c r="K34" s="4">
        <f t="shared" si="9"/>
        <v>77</v>
      </c>
      <c r="L34" s="4">
        <f t="shared" si="9"/>
        <v>12123</v>
      </c>
      <c r="M34" s="4">
        <f t="shared" si="9"/>
        <v>135</v>
      </c>
      <c r="N34" s="4">
        <f>SUM(N13:N22)</f>
        <v>-440</v>
      </c>
      <c r="O34" s="4">
        <f t="shared" ref="O34:S34" si="10">SUM(O13:O22)</f>
        <v>27</v>
      </c>
      <c r="P34" s="4">
        <f t="shared" si="10"/>
        <v>-204</v>
      </c>
      <c r="Q34" s="4">
        <f t="shared" si="10"/>
        <v>1</v>
      </c>
      <c r="R34" s="4">
        <f t="shared" si="10"/>
        <v>-236</v>
      </c>
      <c r="S34" s="4">
        <f t="shared" si="10"/>
        <v>26</v>
      </c>
    </row>
    <row r="35" spans="1:19" s="1" customFormat="1" ht="18" customHeight="1" x14ac:dyDescent="0.2">
      <c r="A35" s="4" t="s">
        <v>25</v>
      </c>
      <c r="B35" s="4">
        <f>SUM(B23:B30)</f>
        <v>15980</v>
      </c>
      <c r="C35" s="4">
        <f t="shared" ref="C35:G35" si="11">SUM(C23:C30)</f>
        <v>31</v>
      </c>
      <c r="D35" s="4">
        <f t="shared" si="11"/>
        <v>6674</v>
      </c>
      <c r="E35" s="4">
        <f t="shared" si="11"/>
        <v>11</v>
      </c>
      <c r="F35" s="4">
        <f t="shared" si="11"/>
        <v>9306</v>
      </c>
      <c r="G35" s="4">
        <f t="shared" si="11"/>
        <v>20</v>
      </c>
      <c r="H35" s="4">
        <f>SUM(H23:H30)</f>
        <v>16015</v>
      </c>
      <c r="I35" s="4">
        <f t="shared" ref="I35:M35" si="12">SUM(I23:I30)</f>
        <v>30</v>
      </c>
      <c r="J35" s="4">
        <f t="shared" si="12"/>
        <v>6673</v>
      </c>
      <c r="K35" s="4">
        <f t="shared" si="12"/>
        <v>11</v>
      </c>
      <c r="L35" s="4">
        <f t="shared" si="12"/>
        <v>9342</v>
      </c>
      <c r="M35" s="4">
        <f t="shared" si="12"/>
        <v>19</v>
      </c>
      <c r="N35" s="4">
        <f>SUM(N23:N30)</f>
        <v>-35</v>
      </c>
      <c r="O35" s="4">
        <f t="shared" ref="O35:R35" si="13">SUM(O23:O30)</f>
        <v>1</v>
      </c>
      <c r="P35" s="4">
        <f t="shared" si="13"/>
        <v>1</v>
      </c>
      <c r="Q35" s="4">
        <f t="shared" si="13"/>
        <v>0</v>
      </c>
      <c r="R35" s="4">
        <f t="shared" si="13"/>
        <v>-36</v>
      </c>
      <c r="S35" s="4">
        <f>SUM(S23:S30)</f>
        <v>1</v>
      </c>
    </row>
    <row r="36" spans="1:19" s="1" customFormat="1" ht="18" customHeight="1" x14ac:dyDescent="0.2">
      <c r="A36" s="4" t="s">
        <v>26</v>
      </c>
      <c r="B36" s="4">
        <f>SUM(B25:B30)</f>
        <v>8571</v>
      </c>
      <c r="C36" s="4">
        <f t="shared" ref="C36:G36" si="14">SUM(C25:C30)</f>
        <v>15</v>
      </c>
      <c r="D36" s="4">
        <f t="shared" si="14"/>
        <v>3134</v>
      </c>
      <c r="E36" s="4">
        <f t="shared" si="14"/>
        <v>4</v>
      </c>
      <c r="F36" s="4">
        <f t="shared" si="14"/>
        <v>5437</v>
      </c>
      <c r="G36" s="4">
        <f t="shared" si="14"/>
        <v>11</v>
      </c>
      <c r="H36" s="4">
        <f>SUM(H25:H30)</f>
        <v>8367</v>
      </c>
      <c r="I36" s="4">
        <f t="shared" ref="I36:M36" si="15">SUM(I25:I30)</f>
        <v>12</v>
      </c>
      <c r="J36" s="4">
        <f t="shared" si="15"/>
        <v>3012</v>
      </c>
      <c r="K36" s="4">
        <f t="shared" si="15"/>
        <v>3</v>
      </c>
      <c r="L36" s="4">
        <f t="shared" si="15"/>
        <v>5355</v>
      </c>
      <c r="M36" s="4">
        <f t="shared" si="15"/>
        <v>9</v>
      </c>
      <c r="N36" s="4">
        <f>SUM(N25:N30)</f>
        <v>204</v>
      </c>
      <c r="O36" s="4">
        <f t="shared" ref="O36:S36" si="16">SUM(O25:O30)</f>
        <v>3</v>
      </c>
      <c r="P36" s="4">
        <f t="shared" si="16"/>
        <v>122</v>
      </c>
      <c r="Q36" s="4">
        <f t="shared" si="16"/>
        <v>1</v>
      </c>
      <c r="R36" s="4">
        <f t="shared" si="16"/>
        <v>82</v>
      </c>
      <c r="S36" s="4">
        <f t="shared" si="16"/>
        <v>2</v>
      </c>
    </row>
    <row r="37" spans="1:19" s="1" customFormat="1" ht="18" customHeight="1" x14ac:dyDescent="0.2">
      <c r="A37" s="4" t="s">
        <v>27</v>
      </c>
      <c r="B37" s="4">
        <f>SUM(B27:B30)</f>
        <v>3567</v>
      </c>
      <c r="C37" s="4">
        <f t="shared" ref="C37:G37" si="17">SUM(C27:C30)</f>
        <v>1</v>
      </c>
      <c r="D37" s="4">
        <f t="shared" si="17"/>
        <v>1001</v>
      </c>
      <c r="E37" s="4">
        <f t="shared" si="17"/>
        <v>0</v>
      </c>
      <c r="F37" s="4">
        <f t="shared" si="17"/>
        <v>2566</v>
      </c>
      <c r="G37" s="4">
        <f t="shared" si="17"/>
        <v>1</v>
      </c>
      <c r="H37" s="4">
        <f>SUM(H27:H30)</f>
        <v>3628</v>
      </c>
      <c r="I37" s="4">
        <f t="shared" ref="I37:M37" si="18">SUM(I27:I30)</f>
        <v>1</v>
      </c>
      <c r="J37" s="4">
        <f t="shared" si="18"/>
        <v>1000</v>
      </c>
      <c r="K37" s="4">
        <f t="shared" si="18"/>
        <v>0</v>
      </c>
      <c r="L37" s="4">
        <f t="shared" si="18"/>
        <v>2628</v>
      </c>
      <c r="M37" s="4">
        <f t="shared" si="18"/>
        <v>1</v>
      </c>
      <c r="N37" s="4">
        <f>SUM(N27:N30)</f>
        <v>-61</v>
      </c>
      <c r="O37" s="4">
        <f t="shared" ref="O37:S37" si="19">SUM(O27:O30)</f>
        <v>0</v>
      </c>
      <c r="P37" s="4">
        <f t="shared" si="19"/>
        <v>1</v>
      </c>
      <c r="Q37" s="4">
        <f t="shared" si="19"/>
        <v>0</v>
      </c>
      <c r="R37" s="4">
        <f t="shared" si="19"/>
        <v>-62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12.097530478274461</v>
      </c>
      <c r="C39" s="11">
        <f t="shared" ref="C39:G39" si="20">C33/(C9-C31)*100</f>
        <v>3.9145907473309607</v>
      </c>
      <c r="D39" s="11">
        <f t="shared" si="20"/>
        <v>13.555291319857313</v>
      </c>
      <c r="E39" s="11">
        <f t="shared" si="20"/>
        <v>5.3191489361702127</v>
      </c>
      <c r="F39" s="11">
        <f t="shared" si="20"/>
        <v>10.807625941669121</v>
      </c>
      <c r="G39" s="11">
        <f t="shared" si="20"/>
        <v>3.2085561497326207</v>
      </c>
      <c r="H39" s="11">
        <f>H33/(H9-H31)*100</f>
        <v>12.214951417806862</v>
      </c>
      <c r="I39" s="11">
        <f t="shared" ref="I39:M39" si="21">I33/(I9-I31)*100</f>
        <v>4.3478260869565215</v>
      </c>
      <c r="J39" s="11">
        <f t="shared" si="21"/>
        <v>13.653448599887238</v>
      </c>
      <c r="K39" s="11">
        <f t="shared" si="21"/>
        <v>4.3478260869565215</v>
      </c>
      <c r="L39" s="11">
        <f t="shared" si="21"/>
        <v>10.944695681035556</v>
      </c>
      <c r="M39" s="11">
        <f t="shared" si="21"/>
        <v>4.3478260869565215</v>
      </c>
      <c r="N39" s="11">
        <f>N33/(N9-N31)*100</f>
        <v>20.965058236272878</v>
      </c>
      <c r="O39" s="11">
        <f t="shared" ref="O39:S39" si="22">O33/(O9-O31)*100</f>
        <v>0</v>
      </c>
      <c r="P39" s="11">
        <f t="shared" si="22"/>
        <v>21.621621621621621</v>
      </c>
      <c r="Q39" s="11">
        <f t="shared" si="22"/>
        <v>50</v>
      </c>
      <c r="R39" s="11">
        <f t="shared" si="22"/>
        <v>20.467836257309941</v>
      </c>
      <c r="S39" s="11">
        <f t="shared" si="22"/>
        <v>-3.8461538461538463</v>
      </c>
    </row>
    <row r="40" spans="1:19" ht="18" customHeight="1" x14ac:dyDescent="0.2">
      <c r="A40" s="4" t="s">
        <v>29</v>
      </c>
      <c r="B40" s="11">
        <f>B34/(B9-B31)*100</f>
        <v>52.221676416737374</v>
      </c>
      <c r="C40" s="11">
        <f t="shared" ref="C40:G40" si="23">C34/(C9-C31)*100</f>
        <v>85.053380782918154</v>
      </c>
      <c r="D40" s="11">
        <f t="shared" si="23"/>
        <v>54.701545778834728</v>
      </c>
      <c r="E40" s="11">
        <f t="shared" si="23"/>
        <v>82.978723404255319</v>
      </c>
      <c r="F40" s="11">
        <f t="shared" si="23"/>
        <v>50.027355751020572</v>
      </c>
      <c r="G40" s="11">
        <f t="shared" si="23"/>
        <v>86.096256684491976</v>
      </c>
      <c r="H40" s="11">
        <f>H34/(H9-H31)*100</f>
        <v>52.49961442703858</v>
      </c>
      <c r="I40" s="11">
        <f t="shared" ref="I40:M40" si="24">I34/(I9-I31)*100</f>
        <v>83.794466403162062</v>
      </c>
      <c r="J40" s="11">
        <f t="shared" si="24"/>
        <v>54.99436196203721</v>
      </c>
      <c r="K40" s="11">
        <f t="shared" si="24"/>
        <v>83.695652173913047</v>
      </c>
      <c r="L40" s="11">
        <f t="shared" si="24"/>
        <v>50.296643571339672</v>
      </c>
      <c r="M40" s="11">
        <f t="shared" si="24"/>
        <v>83.850931677018636</v>
      </c>
      <c r="N40" s="11">
        <f>N34/(N9-N31)*100</f>
        <v>73.21131447587355</v>
      </c>
      <c r="O40" s="11">
        <f t="shared" ref="O40:S40" si="25">O34/(O9-O31)*100</f>
        <v>96.428571428571431</v>
      </c>
      <c r="P40" s="11">
        <f t="shared" si="25"/>
        <v>78.764478764478767</v>
      </c>
      <c r="Q40" s="11">
        <f t="shared" si="25"/>
        <v>50</v>
      </c>
      <c r="R40" s="11">
        <f t="shared" si="25"/>
        <v>69.005847953216374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35.680793104988169</v>
      </c>
      <c r="C41" s="11">
        <f t="shared" ref="C41:G41" si="26">C35/(C9-C31)*100</f>
        <v>11.032028469750891</v>
      </c>
      <c r="D41" s="11">
        <f t="shared" si="26"/>
        <v>31.743162901307965</v>
      </c>
      <c r="E41" s="11">
        <f t="shared" si="26"/>
        <v>11.702127659574469</v>
      </c>
      <c r="F41" s="11">
        <f t="shared" si="26"/>
        <v>39.165018307310298</v>
      </c>
      <c r="G41" s="11">
        <f t="shared" si="26"/>
        <v>10.695187165775401</v>
      </c>
      <c r="H41" s="11">
        <f>H35/(H9-H31)*100</f>
        <v>35.285434155154562</v>
      </c>
      <c r="I41" s="11">
        <f t="shared" ref="I41:M41" si="27">I35/(I9-I31)*100</f>
        <v>11.857707509881422</v>
      </c>
      <c r="J41" s="11">
        <f t="shared" si="27"/>
        <v>31.352189438075552</v>
      </c>
      <c r="K41" s="11">
        <f t="shared" si="27"/>
        <v>11.956521739130435</v>
      </c>
      <c r="L41" s="11">
        <f t="shared" si="27"/>
        <v>38.758660747624781</v>
      </c>
      <c r="M41" s="11">
        <f t="shared" si="27"/>
        <v>11.801242236024844</v>
      </c>
      <c r="N41" s="11">
        <f>N35/(N9-N31)*100</f>
        <v>5.8236272878535766</v>
      </c>
      <c r="O41" s="11">
        <f t="shared" ref="O41:S41" si="28">O35/(O9-O31)*100</f>
        <v>3.5714285714285712</v>
      </c>
      <c r="P41" s="11">
        <f t="shared" si="28"/>
        <v>-0.38610038610038611</v>
      </c>
      <c r="Q41" s="11">
        <f t="shared" si="28"/>
        <v>0</v>
      </c>
      <c r="R41" s="11">
        <f t="shared" si="28"/>
        <v>10.526315789473683</v>
      </c>
      <c r="S41" s="11">
        <f t="shared" si="28"/>
        <v>3.8461538461538463</v>
      </c>
    </row>
    <row r="42" spans="1:19" ht="18" customHeight="1" x14ac:dyDescent="0.2">
      <c r="A42" s="4" t="s">
        <v>26</v>
      </c>
      <c r="B42" s="11">
        <f>B36/(B9-B31)*100</f>
        <v>19.137676952619124</v>
      </c>
      <c r="C42" s="11">
        <f t="shared" ref="C42:F42" si="29">C36/(C9-C31)*100</f>
        <v>5.3380782918149468</v>
      </c>
      <c r="D42" s="11">
        <f t="shared" si="29"/>
        <v>14.906064209274671</v>
      </c>
      <c r="E42" s="11">
        <f t="shared" si="29"/>
        <v>4.2553191489361701</v>
      </c>
      <c r="F42" s="11">
        <f t="shared" si="29"/>
        <v>22.8820335844451</v>
      </c>
      <c r="G42" s="11">
        <f>G36/(G9-G31)*100</f>
        <v>5.8823529411764701</v>
      </c>
      <c r="H42" s="11">
        <f>H36/(H9-H31)*100</f>
        <v>18.434794104038602</v>
      </c>
      <c r="I42" s="11">
        <f t="shared" ref="I42:L42" si="30">I36/(I9-I31)*100</f>
        <v>4.7430830039525684</v>
      </c>
      <c r="J42" s="11">
        <f t="shared" si="30"/>
        <v>14.151475286600263</v>
      </c>
      <c r="K42" s="11">
        <f t="shared" si="30"/>
        <v>3.2608695652173911</v>
      </c>
      <c r="L42" s="11">
        <f t="shared" si="30"/>
        <v>22.21715139194291</v>
      </c>
      <c r="M42" s="11">
        <f>M36/(M9-M31)*100</f>
        <v>5.5900621118012426</v>
      </c>
      <c r="N42" s="11">
        <f>N36/(N9-N31)*100</f>
        <v>-33.943427620632278</v>
      </c>
      <c r="O42" s="11">
        <f t="shared" ref="O42:R42" si="31">O36/(O9-O31)*100</f>
        <v>10.714285714285714</v>
      </c>
      <c r="P42" s="11">
        <f t="shared" si="31"/>
        <v>-47.104247104247108</v>
      </c>
      <c r="Q42" s="11">
        <f t="shared" si="31"/>
        <v>50</v>
      </c>
      <c r="R42" s="11">
        <f t="shared" si="31"/>
        <v>-23.976608187134502</v>
      </c>
      <c r="S42" s="11">
        <f>S36/(S9-S31)*100</f>
        <v>7.6923076923076925</v>
      </c>
    </row>
    <row r="43" spans="1:19" ht="18" customHeight="1" x14ac:dyDescent="0.2">
      <c r="A43" s="4" t="s">
        <v>27</v>
      </c>
      <c r="B43" s="11">
        <f>B37/(B9-B31)*100</f>
        <v>7.9645424909569957</v>
      </c>
      <c r="C43" s="11">
        <f t="shared" ref="C43:G43" si="32">C37/(C9-C31)*100</f>
        <v>0.35587188612099641</v>
      </c>
      <c r="D43" s="11">
        <f t="shared" si="32"/>
        <v>4.7609988109393573</v>
      </c>
      <c r="E43" s="11">
        <f t="shared" si="32"/>
        <v>0</v>
      </c>
      <c r="F43" s="11">
        <f t="shared" si="32"/>
        <v>10.799208787508944</v>
      </c>
      <c r="G43" s="11">
        <f t="shared" si="32"/>
        <v>0.53475935828876997</v>
      </c>
      <c r="H43" s="11">
        <f>H37/(H9-H31)*100</f>
        <v>7.9934783087668269</v>
      </c>
      <c r="I43" s="11">
        <f t="shared" ref="I43:M43" si="33">I37/(I9-I31)*100</f>
        <v>0.39525691699604742</v>
      </c>
      <c r="J43" s="11">
        <f t="shared" si="33"/>
        <v>4.6983649689907914</v>
      </c>
      <c r="K43" s="11">
        <f t="shared" si="33"/>
        <v>0</v>
      </c>
      <c r="L43" s="11">
        <f t="shared" si="33"/>
        <v>10.903207069659379</v>
      </c>
      <c r="M43" s="11">
        <f t="shared" si="33"/>
        <v>0.6211180124223602</v>
      </c>
      <c r="N43" s="11">
        <f>N37/(N9-N31)*100</f>
        <v>10.149750415973378</v>
      </c>
      <c r="O43" s="11">
        <f t="shared" ref="O43:S43" si="34">O37/(O9-O31)*100</f>
        <v>0</v>
      </c>
      <c r="P43" s="11">
        <f t="shared" si="34"/>
        <v>-0.38610038610038611</v>
      </c>
      <c r="Q43" s="11">
        <f t="shared" si="34"/>
        <v>0</v>
      </c>
      <c r="R43" s="11">
        <f t="shared" si="34"/>
        <v>18.128654970760234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S44"/>
  <sheetViews>
    <sheetView view="pageBreakPreview" zoomScale="75" zoomScaleNormal="70" zoomScaleSheetLayoutView="75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59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40</v>
      </c>
    </row>
    <row r="6" spans="1:19" s="1" customFormat="1" ht="18" customHeight="1" x14ac:dyDescent="0.2">
      <c r="A6" s="2" t="s">
        <v>0</v>
      </c>
      <c r="B6" s="16" t="s">
        <v>56</v>
      </c>
      <c r="C6" s="17"/>
      <c r="D6" s="17"/>
      <c r="E6" s="17"/>
      <c r="F6" s="17"/>
      <c r="G6" s="18"/>
      <c r="H6" s="16" t="s">
        <v>57</v>
      </c>
      <c r="I6" s="17"/>
      <c r="J6" s="17"/>
      <c r="K6" s="17"/>
      <c r="L6" s="17"/>
      <c r="M6" s="18"/>
      <c r="N6" s="16" t="s">
        <v>58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31</v>
      </c>
      <c r="C7" s="15"/>
      <c r="D7" s="14" t="s">
        <v>32</v>
      </c>
      <c r="E7" s="15"/>
      <c r="F7" s="14" t="s">
        <v>33</v>
      </c>
      <c r="G7" s="15"/>
      <c r="H7" s="14" t="s">
        <v>31</v>
      </c>
      <c r="I7" s="15"/>
      <c r="J7" s="14" t="s">
        <v>32</v>
      </c>
      <c r="K7" s="15"/>
      <c r="L7" s="14" t="s">
        <v>33</v>
      </c>
      <c r="M7" s="15"/>
      <c r="N7" s="14" t="s">
        <v>31</v>
      </c>
      <c r="O7" s="15"/>
      <c r="P7" s="14" t="s">
        <v>32</v>
      </c>
      <c r="Q7" s="15"/>
      <c r="R7" s="14" t="s">
        <v>33</v>
      </c>
      <c r="S7" s="15"/>
    </row>
    <row r="8" spans="1:19" s="1" customFormat="1" ht="18" customHeight="1" x14ac:dyDescent="0.2">
      <c r="A8" s="3"/>
      <c r="B8" s="8"/>
      <c r="C8" s="9" t="s">
        <v>35</v>
      </c>
      <c r="D8" s="8"/>
      <c r="E8" s="9" t="s">
        <v>35</v>
      </c>
      <c r="F8" s="8"/>
      <c r="G8" s="9" t="s">
        <v>35</v>
      </c>
      <c r="H8" s="8"/>
      <c r="I8" s="9" t="s">
        <v>35</v>
      </c>
      <c r="J8" s="8"/>
      <c r="K8" s="9" t="s">
        <v>35</v>
      </c>
      <c r="L8" s="8"/>
      <c r="M8" s="9" t="s">
        <v>35</v>
      </c>
      <c r="N8" s="8"/>
      <c r="O8" s="9" t="s">
        <v>35</v>
      </c>
      <c r="P8" s="8"/>
      <c r="Q8" s="9" t="s">
        <v>35</v>
      </c>
      <c r="R8" s="8"/>
      <c r="S8" s="9" t="s">
        <v>35</v>
      </c>
    </row>
    <row r="9" spans="1:19" s="1" customFormat="1" ht="18" customHeight="1" x14ac:dyDescent="0.2">
      <c r="A9" s="4" t="s">
        <v>1</v>
      </c>
      <c r="B9" s="4">
        <f>D9+F9</f>
        <v>32119</v>
      </c>
      <c r="C9" s="4">
        <f>E9+G9</f>
        <v>587</v>
      </c>
      <c r="D9" s="4">
        <f>SUM(D10:D31)</f>
        <v>15470</v>
      </c>
      <c r="E9" s="4">
        <f>SUM(E10:E31)</f>
        <v>174</v>
      </c>
      <c r="F9" s="4">
        <f>SUM(F10:F31)</f>
        <v>16649</v>
      </c>
      <c r="G9" s="4">
        <f>SUM(G10:G31)</f>
        <v>413</v>
      </c>
      <c r="H9" s="4">
        <f>J9+L9</f>
        <v>32401</v>
      </c>
      <c r="I9" s="4">
        <f>K9+M9</f>
        <v>550</v>
      </c>
      <c r="J9" s="4">
        <f>SUM(J10:J31)</f>
        <v>15608</v>
      </c>
      <c r="K9" s="4">
        <f>SUM(K10:K31)</f>
        <v>158</v>
      </c>
      <c r="L9" s="4">
        <f>SUM(L10:L31)</f>
        <v>16793</v>
      </c>
      <c r="M9" s="4">
        <f>SUM(M10:M31)</f>
        <v>392</v>
      </c>
      <c r="N9" s="4">
        <f>B9-H9</f>
        <v>-282</v>
      </c>
      <c r="O9" s="4">
        <f t="shared" ref="O9:S24" si="0">C9-I9</f>
        <v>37</v>
      </c>
      <c r="P9" s="4">
        <f t="shared" si="0"/>
        <v>-138</v>
      </c>
      <c r="Q9" s="4">
        <f t="shared" si="0"/>
        <v>16</v>
      </c>
      <c r="R9" s="4">
        <f t="shared" si="0"/>
        <v>-144</v>
      </c>
      <c r="S9" s="4">
        <f t="shared" si="0"/>
        <v>21</v>
      </c>
    </row>
    <row r="10" spans="1:19" s="1" customFormat="1" ht="18" customHeight="1" x14ac:dyDescent="0.2">
      <c r="A10" s="4" t="s">
        <v>2</v>
      </c>
      <c r="B10" s="4">
        <f t="shared" ref="B10:C30" si="1">D10+F10</f>
        <v>1072</v>
      </c>
      <c r="C10" s="4">
        <f t="shared" si="1"/>
        <v>2</v>
      </c>
      <c r="D10" s="4">
        <v>557</v>
      </c>
      <c r="E10" s="4">
        <v>2</v>
      </c>
      <c r="F10" s="4">
        <v>515</v>
      </c>
      <c r="G10" s="4">
        <v>0</v>
      </c>
      <c r="H10" s="4">
        <f t="shared" ref="H10:I30" si="2">J10+L10</f>
        <v>1123</v>
      </c>
      <c r="I10" s="4">
        <f t="shared" si="2"/>
        <v>0</v>
      </c>
      <c r="J10" s="4">
        <v>578</v>
      </c>
      <c r="K10" s="4">
        <v>0</v>
      </c>
      <c r="L10" s="4">
        <v>545</v>
      </c>
      <c r="M10" s="4">
        <v>0</v>
      </c>
      <c r="N10" s="4">
        <f t="shared" ref="N10:S31" si="3">B10-H10</f>
        <v>-51</v>
      </c>
      <c r="O10" s="4">
        <f t="shared" si="0"/>
        <v>2</v>
      </c>
      <c r="P10" s="4">
        <f t="shared" si="0"/>
        <v>-21</v>
      </c>
      <c r="Q10" s="4">
        <f t="shared" si="0"/>
        <v>2</v>
      </c>
      <c r="R10" s="4">
        <f t="shared" si="0"/>
        <v>-30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1316</v>
      </c>
      <c r="C11" s="4">
        <f t="shared" si="1"/>
        <v>3</v>
      </c>
      <c r="D11" s="4">
        <v>692</v>
      </c>
      <c r="E11" s="4">
        <v>2</v>
      </c>
      <c r="F11" s="4">
        <v>624</v>
      </c>
      <c r="G11" s="4">
        <v>1</v>
      </c>
      <c r="H11" s="4">
        <f t="shared" si="2"/>
        <v>1348</v>
      </c>
      <c r="I11" s="4">
        <f t="shared" si="2"/>
        <v>6</v>
      </c>
      <c r="J11" s="4">
        <v>702</v>
      </c>
      <c r="K11" s="4">
        <v>4</v>
      </c>
      <c r="L11" s="4">
        <v>646</v>
      </c>
      <c r="M11" s="4">
        <v>2</v>
      </c>
      <c r="N11" s="4">
        <f t="shared" si="3"/>
        <v>-32</v>
      </c>
      <c r="O11" s="4">
        <f t="shared" si="0"/>
        <v>-3</v>
      </c>
      <c r="P11" s="4">
        <f t="shared" si="0"/>
        <v>-10</v>
      </c>
      <c r="Q11" s="4">
        <f t="shared" si="0"/>
        <v>-2</v>
      </c>
      <c r="R11" s="4">
        <f t="shared" si="0"/>
        <v>-22</v>
      </c>
      <c r="S11" s="4">
        <f t="shared" si="0"/>
        <v>-1</v>
      </c>
    </row>
    <row r="12" spans="1:19" s="1" customFormat="1" ht="18" customHeight="1" x14ac:dyDescent="0.2">
      <c r="A12" s="4" t="s">
        <v>4</v>
      </c>
      <c r="B12" s="4">
        <f t="shared" si="1"/>
        <v>1391</v>
      </c>
      <c r="C12" s="4">
        <f t="shared" si="1"/>
        <v>3</v>
      </c>
      <c r="D12" s="4">
        <v>712</v>
      </c>
      <c r="E12" s="4">
        <v>2</v>
      </c>
      <c r="F12" s="4">
        <v>679</v>
      </c>
      <c r="G12" s="4">
        <v>1</v>
      </c>
      <c r="H12" s="4">
        <f t="shared" si="2"/>
        <v>1384</v>
      </c>
      <c r="I12" s="4">
        <f t="shared" si="2"/>
        <v>4</v>
      </c>
      <c r="J12" s="4">
        <v>724</v>
      </c>
      <c r="K12" s="4">
        <v>3</v>
      </c>
      <c r="L12" s="4">
        <v>660</v>
      </c>
      <c r="M12" s="4">
        <v>1</v>
      </c>
      <c r="N12" s="4">
        <f t="shared" si="3"/>
        <v>7</v>
      </c>
      <c r="O12" s="4">
        <f t="shared" si="0"/>
        <v>-1</v>
      </c>
      <c r="P12" s="4">
        <f t="shared" si="0"/>
        <v>-12</v>
      </c>
      <c r="Q12" s="4">
        <f t="shared" si="0"/>
        <v>-1</v>
      </c>
      <c r="R12" s="4">
        <f t="shared" si="0"/>
        <v>19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1386</v>
      </c>
      <c r="C13" s="4">
        <f t="shared" si="1"/>
        <v>19</v>
      </c>
      <c r="D13" s="4">
        <v>712</v>
      </c>
      <c r="E13" s="4">
        <v>6</v>
      </c>
      <c r="F13" s="4">
        <v>674</v>
      </c>
      <c r="G13" s="4">
        <v>13</v>
      </c>
      <c r="H13" s="4">
        <f t="shared" si="2"/>
        <v>1381</v>
      </c>
      <c r="I13" s="4">
        <f t="shared" si="2"/>
        <v>11</v>
      </c>
      <c r="J13" s="4">
        <v>717</v>
      </c>
      <c r="K13" s="4">
        <v>3</v>
      </c>
      <c r="L13" s="4">
        <v>664</v>
      </c>
      <c r="M13" s="4">
        <v>8</v>
      </c>
      <c r="N13" s="4">
        <f t="shared" si="3"/>
        <v>5</v>
      </c>
      <c r="O13" s="4">
        <f t="shared" si="0"/>
        <v>8</v>
      </c>
      <c r="P13" s="4">
        <f t="shared" si="0"/>
        <v>-5</v>
      </c>
      <c r="Q13" s="4">
        <f t="shared" si="0"/>
        <v>3</v>
      </c>
      <c r="R13" s="4">
        <f t="shared" si="0"/>
        <v>10</v>
      </c>
      <c r="S13" s="4">
        <f t="shared" si="0"/>
        <v>5</v>
      </c>
    </row>
    <row r="14" spans="1:19" s="1" customFormat="1" ht="18" customHeight="1" x14ac:dyDescent="0.2">
      <c r="A14" s="4" t="s">
        <v>6</v>
      </c>
      <c r="B14" s="4">
        <f t="shared" si="1"/>
        <v>1161</v>
      </c>
      <c r="C14" s="4">
        <f t="shared" si="1"/>
        <v>130</v>
      </c>
      <c r="D14" s="4">
        <v>639</v>
      </c>
      <c r="E14" s="4">
        <v>29</v>
      </c>
      <c r="F14" s="4">
        <v>522</v>
      </c>
      <c r="G14" s="4">
        <v>101</v>
      </c>
      <c r="H14" s="4">
        <f t="shared" si="2"/>
        <v>1155</v>
      </c>
      <c r="I14" s="4">
        <f t="shared" si="2"/>
        <v>118</v>
      </c>
      <c r="J14" s="4">
        <v>620</v>
      </c>
      <c r="K14" s="4">
        <v>26</v>
      </c>
      <c r="L14" s="4">
        <v>535</v>
      </c>
      <c r="M14" s="4">
        <v>92</v>
      </c>
      <c r="N14" s="4">
        <f t="shared" si="3"/>
        <v>6</v>
      </c>
      <c r="O14" s="4">
        <f t="shared" si="0"/>
        <v>12</v>
      </c>
      <c r="P14" s="4">
        <f t="shared" si="0"/>
        <v>19</v>
      </c>
      <c r="Q14" s="4">
        <f t="shared" si="0"/>
        <v>3</v>
      </c>
      <c r="R14" s="4">
        <f t="shared" si="0"/>
        <v>-13</v>
      </c>
      <c r="S14" s="4">
        <f t="shared" si="0"/>
        <v>9</v>
      </c>
    </row>
    <row r="15" spans="1:19" s="1" customFormat="1" ht="18" customHeight="1" x14ac:dyDescent="0.2">
      <c r="A15" s="4" t="s">
        <v>7</v>
      </c>
      <c r="B15" s="4">
        <f t="shared" si="1"/>
        <v>1353</v>
      </c>
      <c r="C15" s="4">
        <f t="shared" si="1"/>
        <v>112</v>
      </c>
      <c r="D15" s="4">
        <v>695</v>
      </c>
      <c r="E15" s="4">
        <v>26</v>
      </c>
      <c r="F15" s="4">
        <v>658</v>
      </c>
      <c r="G15" s="4">
        <v>86</v>
      </c>
      <c r="H15" s="4">
        <f t="shared" si="2"/>
        <v>1405</v>
      </c>
      <c r="I15" s="4">
        <f t="shared" si="2"/>
        <v>102</v>
      </c>
      <c r="J15" s="4">
        <v>740</v>
      </c>
      <c r="K15" s="4">
        <v>17</v>
      </c>
      <c r="L15" s="4">
        <v>665</v>
      </c>
      <c r="M15" s="4">
        <v>85</v>
      </c>
      <c r="N15" s="4">
        <f t="shared" si="3"/>
        <v>-52</v>
      </c>
      <c r="O15" s="4">
        <f t="shared" si="0"/>
        <v>10</v>
      </c>
      <c r="P15" s="4">
        <f t="shared" si="0"/>
        <v>-45</v>
      </c>
      <c r="Q15" s="4">
        <f t="shared" si="0"/>
        <v>9</v>
      </c>
      <c r="R15" s="4">
        <f t="shared" si="0"/>
        <v>-7</v>
      </c>
      <c r="S15" s="4">
        <f t="shared" si="0"/>
        <v>1</v>
      </c>
    </row>
    <row r="16" spans="1:19" s="1" customFormat="1" ht="18" customHeight="1" x14ac:dyDescent="0.2">
      <c r="A16" s="4" t="s">
        <v>8</v>
      </c>
      <c r="B16" s="4">
        <f t="shared" si="1"/>
        <v>1451</v>
      </c>
      <c r="C16" s="4">
        <f t="shared" si="1"/>
        <v>53</v>
      </c>
      <c r="D16" s="4">
        <v>792</v>
      </c>
      <c r="E16" s="4">
        <v>24</v>
      </c>
      <c r="F16" s="4">
        <v>659</v>
      </c>
      <c r="G16" s="4">
        <v>29</v>
      </c>
      <c r="H16" s="4">
        <f t="shared" si="2"/>
        <v>1471</v>
      </c>
      <c r="I16" s="4">
        <f t="shared" si="2"/>
        <v>39</v>
      </c>
      <c r="J16" s="4">
        <v>802</v>
      </c>
      <c r="K16" s="4">
        <v>14</v>
      </c>
      <c r="L16" s="4">
        <v>669</v>
      </c>
      <c r="M16" s="4">
        <v>25</v>
      </c>
      <c r="N16" s="4">
        <f t="shared" si="3"/>
        <v>-20</v>
      </c>
      <c r="O16" s="4">
        <f t="shared" si="0"/>
        <v>14</v>
      </c>
      <c r="P16" s="4">
        <f t="shared" si="0"/>
        <v>-10</v>
      </c>
      <c r="Q16" s="4">
        <f t="shared" si="0"/>
        <v>10</v>
      </c>
      <c r="R16" s="4">
        <f t="shared" si="0"/>
        <v>-10</v>
      </c>
      <c r="S16" s="4">
        <f t="shared" si="0"/>
        <v>4</v>
      </c>
    </row>
    <row r="17" spans="1:19" s="1" customFormat="1" ht="18" customHeight="1" x14ac:dyDescent="0.2">
      <c r="A17" s="4" t="s">
        <v>9</v>
      </c>
      <c r="B17" s="4">
        <f t="shared" si="1"/>
        <v>1697</v>
      </c>
      <c r="C17" s="4">
        <f t="shared" si="1"/>
        <v>25</v>
      </c>
      <c r="D17" s="4">
        <v>885</v>
      </c>
      <c r="E17" s="4">
        <v>7</v>
      </c>
      <c r="F17" s="4">
        <v>812</v>
      </c>
      <c r="G17" s="4">
        <v>18</v>
      </c>
      <c r="H17" s="4">
        <f t="shared" si="2"/>
        <v>1763</v>
      </c>
      <c r="I17" s="4">
        <f t="shared" si="2"/>
        <v>31</v>
      </c>
      <c r="J17" s="4">
        <v>914</v>
      </c>
      <c r="K17" s="4">
        <v>10</v>
      </c>
      <c r="L17" s="4">
        <v>849</v>
      </c>
      <c r="M17" s="4">
        <v>21</v>
      </c>
      <c r="N17" s="4">
        <f t="shared" si="3"/>
        <v>-66</v>
      </c>
      <c r="O17" s="4">
        <f t="shared" si="0"/>
        <v>-6</v>
      </c>
      <c r="P17" s="4">
        <f t="shared" si="0"/>
        <v>-29</v>
      </c>
      <c r="Q17" s="4">
        <f t="shared" si="0"/>
        <v>-3</v>
      </c>
      <c r="R17" s="4">
        <f t="shared" si="0"/>
        <v>-37</v>
      </c>
      <c r="S17" s="4">
        <f t="shared" si="0"/>
        <v>-3</v>
      </c>
    </row>
    <row r="18" spans="1:19" s="1" customFormat="1" ht="18" customHeight="1" x14ac:dyDescent="0.2">
      <c r="A18" s="4" t="s">
        <v>10</v>
      </c>
      <c r="B18" s="4">
        <f t="shared" si="1"/>
        <v>1872</v>
      </c>
      <c r="C18" s="4">
        <f t="shared" si="1"/>
        <v>35</v>
      </c>
      <c r="D18" s="4">
        <v>980</v>
      </c>
      <c r="E18" s="4">
        <v>8</v>
      </c>
      <c r="F18" s="4">
        <v>892</v>
      </c>
      <c r="G18" s="4">
        <v>27</v>
      </c>
      <c r="H18" s="4">
        <f t="shared" si="2"/>
        <v>1902</v>
      </c>
      <c r="I18" s="4">
        <f t="shared" si="2"/>
        <v>26</v>
      </c>
      <c r="J18" s="4">
        <v>1000</v>
      </c>
      <c r="K18" s="4">
        <v>10</v>
      </c>
      <c r="L18" s="4">
        <v>902</v>
      </c>
      <c r="M18" s="4">
        <v>16</v>
      </c>
      <c r="N18" s="4">
        <f t="shared" si="3"/>
        <v>-30</v>
      </c>
      <c r="O18" s="4">
        <f t="shared" si="0"/>
        <v>9</v>
      </c>
      <c r="P18" s="4">
        <f t="shared" si="0"/>
        <v>-20</v>
      </c>
      <c r="Q18" s="4">
        <f t="shared" si="0"/>
        <v>-2</v>
      </c>
      <c r="R18" s="4">
        <f t="shared" si="0"/>
        <v>-10</v>
      </c>
      <c r="S18" s="4">
        <f t="shared" si="0"/>
        <v>11</v>
      </c>
    </row>
    <row r="19" spans="1:19" s="1" customFormat="1" ht="18" customHeight="1" x14ac:dyDescent="0.2">
      <c r="A19" s="4" t="s">
        <v>11</v>
      </c>
      <c r="B19" s="4">
        <f t="shared" si="1"/>
        <v>2226</v>
      </c>
      <c r="C19" s="4">
        <f t="shared" si="1"/>
        <v>19</v>
      </c>
      <c r="D19" s="4">
        <v>1125</v>
      </c>
      <c r="E19" s="4">
        <v>6</v>
      </c>
      <c r="F19" s="4">
        <v>1101</v>
      </c>
      <c r="G19" s="4">
        <v>13</v>
      </c>
      <c r="H19" s="4">
        <f t="shared" si="2"/>
        <v>2324</v>
      </c>
      <c r="I19" s="4">
        <f t="shared" si="2"/>
        <v>30</v>
      </c>
      <c r="J19" s="4">
        <v>1154</v>
      </c>
      <c r="K19" s="4">
        <v>11</v>
      </c>
      <c r="L19" s="4">
        <v>1170</v>
      </c>
      <c r="M19" s="4">
        <v>19</v>
      </c>
      <c r="N19" s="4">
        <f t="shared" si="3"/>
        <v>-98</v>
      </c>
      <c r="O19" s="4">
        <f t="shared" si="0"/>
        <v>-11</v>
      </c>
      <c r="P19" s="4">
        <f t="shared" si="0"/>
        <v>-29</v>
      </c>
      <c r="Q19" s="4">
        <f t="shared" si="0"/>
        <v>-5</v>
      </c>
      <c r="R19" s="4">
        <f t="shared" si="0"/>
        <v>-69</v>
      </c>
      <c r="S19" s="4">
        <f t="shared" si="0"/>
        <v>-6</v>
      </c>
    </row>
    <row r="20" spans="1:19" s="1" customFormat="1" ht="18" customHeight="1" x14ac:dyDescent="0.2">
      <c r="A20" s="4" t="s">
        <v>12</v>
      </c>
      <c r="B20" s="4">
        <f t="shared" si="1"/>
        <v>2201</v>
      </c>
      <c r="C20" s="4">
        <f t="shared" si="1"/>
        <v>22</v>
      </c>
      <c r="D20" s="4">
        <v>1076</v>
      </c>
      <c r="E20" s="4">
        <v>5</v>
      </c>
      <c r="F20" s="4">
        <v>1125</v>
      </c>
      <c r="G20" s="4">
        <v>17</v>
      </c>
      <c r="H20" s="4">
        <f t="shared" si="2"/>
        <v>2199</v>
      </c>
      <c r="I20" s="4">
        <f t="shared" si="2"/>
        <v>17</v>
      </c>
      <c r="J20" s="4">
        <v>1063</v>
      </c>
      <c r="K20" s="4">
        <v>2</v>
      </c>
      <c r="L20" s="4">
        <v>1136</v>
      </c>
      <c r="M20" s="4">
        <v>15</v>
      </c>
      <c r="N20" s="4">
        <f t="shared" si="3"/>
        <v>2</v>
      </c>
      <c r="O20" s="4">
        <f t="shared" si="0"/>
        <v>5</v>
      </c>
      <c r="P20" s="4">
        <f t="shared" si="0"/>
        <v>13</v>
      </c>
      <c r="Q20" s="4">
        <f t="shared" si="0"/>
        <v>3</v>
      </c>
      <c r="R20" s="4">
        <f t="shared" si="0"/>
        <v>-11</v>
      </c>
      <c r="S20" s="4">
        <f t="shared" si="0"/>
        <v>2</v>
      </c>
    </row>
    <row r="21" spans="1:19" s="1" customFormat="1" ht="18" customHeight="1" x14ac:dyDescent="0.2">
      <c r="A21" s="4" t="s">
        <v>13</v>
      </c>
      <c r="B21" s="4">
        <f t="shared" si="1"/>
        <v>2012</v>
      </c>
      <c r="C21" s="4">
        <f t="shared" si="1"/>
        <v>19</v>
      </c>
      <c r="D21" s="4">
        <v>992</v>
      </c>
      <c r="E21" s="4">
        <v>4</v>
      </c>
      <c r="F21" s="4">
        <v>1020</v>
      </c>
      <c r="G21" s="4">
        <v>15</v>
      </c>
      <c r="H21" s="4">
        <f t="shared" si="2"/>
        <v>1952</v>
      </c>
      <c r="I21" s="4">
        <f t="shared" si="2"/>
        <v>19</v>
      </c>
      <c r="J21" s="4">
        <v>987</v>
      </c>
      <c r="K21" s="4">
        <v>5</v>
      </c>
      <c r="L21" s="4">
        <v>965</v>
      </c>
      <c r="M21" s="4">
        <v>14</v>
      </c>
      <c r="N21" s="4">
        <f t="shared" si="3"/>
        <v>60</v>
      </c>
      <c r="O21" s="4">
        <f t="shared" si="0"/>
        <v>0</v>
      </c>
      <c r="P21" s="4">
        <f t="shared" si="0"/>
        <v>5</v>
      </c>
      <c r="Q21" s="4">
        <f t="shared" si="0"/>
        <v>-1</v>
      </c>
      <c r="R21" s="4">
        <f t="shared" si="0"/>
        <v>55</v>
      </c>
      <c r="S21" s="4">
        <f t="shared" si="0"/>
        <v>1</v>
      </c>
    </row>
    <row r="22" spans="1:19" s="1" customFormat="1" ht="18" customHeight="1" x14ac:dyDescent="0.2">
      <c r="A22" s="4" t="s">
        <v>14</v>
      </c>
      <c r="B22" s="4">
        <f t="shared" si="1"/>
        <v>2078</v>
      </c>
      <c r="C22" s="4">
        <f t="shared" si="1"/>
        <v>9</v>
      </c>
      <c r="D22" s="4">
        <v>1015</v>
      </c>
      <c r="E22" s="4">
        <v>3</v>
      </c>
      <c r="F22" s="4">
        <v>1063</v>
      </c>
      <c r="G22" s="4">
        <v>6</v>
      </c>
      <c r="H22" s="4">
        <f t="shared" si="2"/>
        <v>2106</v>
      </c>
      <c r="I22" s="4">
        <f t="shared" si="2"/>
        <v>8</v>
      </c>
      <c r="J22" s="4">
        <v>1027</v>
      </c>
      <c r="K22" s="4">
        <v>2</v>
      </c>
      <c r="L22" s="4">
        <v>1079</v>
      </c>
      <c r="M22" s="4">
        <v>6</v>
      </c>
      <c r="N22" s="4">
        <f t="shared" si="3"/>
        <v>-28</v>
      </c>
      <c r="O22" s="4">
        <f t="shared" si="0"/>
        <v>1</v>
      </c>
      <c r="P22" s="4">
        <f t="shared" si="0"/>
        <v>-12</v>
      </c>
      <c r="Q22" s="4">
        <f t="shared" si="0"/>
        <v>1</v>
      </c>
      <c r="R22" s="4">
        <f t="shared" si="0"/>
        <v>-16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2186</v>
      </c>
      <c r="C23" s="4">
        <f t="shared" si="1"/>
        <v>5</v>
      </c>
      <c r="D23" s="4">
        <v>1061</v>
      </c>
      <c r="E23" s="4">
        <v>1</v>
      </c>
      <c r="F23" s="4">
        <v>1125</v>
      </c>
      <c r="G23" s="4">
        <v>4</v>
      </c>
      <c r="H23" s="4">
        <f t="shared" si="2"/>
        <v>2287</v>
      </c>
      <c r="I23" s="4">
        <f t="shared" si="2"/>
        <v>4</v>
      </c>
      <c r="J23" s="4">
        <v>1119</v>
      </c>
      <c r="K23" s="4">
        <v>1</v>
      </c>
      <c r="L23" s="4">
        <v>1168</v>
      </c>
      <c r="M23" s="4">
        <v>3</v>
      </c>
      <c r="N23" s="4">
        <f t="shared" si="3"/>
        <v>-101</v>
      </c>
      <c r="O23" s="4">
        <f t="shared" si="0"/>
        <v>1</v>
      </c>
      <c r="P23" s="4">
        <f t="shared" si="0"/>
        <v>-58</v>
      </c>
      <c r="Q23" s="4">
        <f t="shared" si="0"/>
        <v>0</v>
      </c>
      <c r="R23" s="4">
        <f t="shared" si="0"/>
        <v>-43</v>
      </c>
      <c r="S23" s="4">
        <f t="shared" si="0"/>
        <v>1</v>
      </c>
    </row>
    <row r="24" spans="1:19" s="1" customFormat="1" ht="18" customHeight="1" x14ac:dyDescent="0.2">
      <c r="A24" s="4" t="s">
        <v>16</v>
      </c>
      <c r="B24" s="4">
        <f t="shared" si="1"/>
        <v>2708</v>
      </c>
      <c r="C24" s="4">
        <f t="shared" si="1"/>
        <v>11</v>
      </c>
      <c r="D24" s="4">
        <v>1275</v>
      </c>
      <c r="E24" s="4">
        <v>2</v>
      </c>
      <c r="F24" s="4">
        <v>1433</v>
      </c>
      <c r="G24" s="4">
        <v>9</v>
      </c>
      <c r="H24" s="4">
        <f t="shared" si="2"/>
        <v>2789</v>
      </c>
      <c r="I24" s="4">
        <f t="shared" si="2"/>
        <v>11</v>
      </c>
      <c r="J24" s="4">
        <v>1289</v>
      </c>
      <c r="K24" s="4">
        <v>2</v>
      </c>
      <c r="L24" s="4">
        <v>1500</v>
      </c>
      <c r="M24" s="4">
        <v>9</v>
      </c>
      <c r="N24" s="4">
        <f t="shared" si="3"/>
        <v>-81</v>
      </c>
      <c r="O24" s="4">
        <f>C24-I24</f>
        <v>0</v>
      </c>
      <c r="P24" s="4">
        <f t="shared" si="0"/>
        <v>-14</v>
      </c>
      <c r="Q24" s="4">
        <f t="shared" si="0"/>
        <v>0</v>
      </c>
      <c r="R24" s="4">
        <f t="shared" si="0"/>
        <v>-67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2070</v>
      </c>
      <c r="C25" s="4">
        <f t="shared" si="1"/>
        <v>6</v>
      </c>
      <c r="D25" s="4">
        <v>907</v>
      </c>
      <c r="E25" s="4">
        <v>2</v>
      </c>
      <c r="F25" s="4">
        <v>1163</v>
      </c>
      <c r="G25" s="4">
        <v>4</v>
      </c>
      <c r="H25" s="4">
        <f t="shared" si="2"/>
        <v>1959</v>
      </c>
      <c r="I25" s="4">
        <f t="shared" si="2"/>
        <v>8</v>
      </c>
      <c r="J25" s="4">
        <v>853</v>
      </c>
      <c r="K25" s="4">
        <v>3</v>
      </c>
      <c r="L25" s="4">
        <v>1106</v>
      </c>
      <c r="M25" s="4">
        <v>5</v>
      </c>
      <c r="N25" s="4">
        <f t="shared" si="3"/>
        <v>111</v>
      </c>
      <c r="O25" s="4">
        <f t="shared" si="3"/>
        <v>-2</v>
      </c>
      <c r="P25" s="4">
        <f t="shared" si="3"/>
        <v>54</v>
      </c>
      <c r="Q25" s="4">
        <f t="shared" si="3"/>
        <v>-1</v>
      </c>
      <c r="R25" s="4">
        <f t="shared" si="3"/>
        <v>57</v>
      </c>
      <c r="S25" s="4">
        <f t="shared" si="3"/>
        <v>-1</v>
      </c>
    </row>
    <row r="26" spans="1:19" s="1" customFormat="1" ht="18" customHeight="1" x14ac:dyDescent="0.2">
      <c r="A26" s="4" t="s">
        <v>18</v>
      </c>
      <c r="B26" s="4">
        <f t="shared" si="1"/>
        <v>1621</v>
      </c>
      <c r="C26" s="4">
        <f t="shared" si="1"/>
        <v>4</v>
      </c>
      <c r="D26" s="4">
        <v>654</v>
      </c>
      <c r="E26" s="4">
        <v>1</v>
      </c>
      <c r="F26" s="4">
        <v>967</v>
      </c>
      <c r="G26" s="4">
        <v>3</v>
      </c>
      <c r="H26" s="4">
        <f t="shared" si="2"/>
        <v>1617</v>
      </c>
      <c r="I26" s="4">
        <f t="shared" si="2"/>
        <v>3</v>
      </c>
      <c r="J26" s="4">
        <v>632</v>
      </c>
      <c r="K26" s="4">
        <v>1</v>
      </c>
      <c r="L26" s="4">
        <v>985</v>
      </c>
      <c r="M26" s="4">
        <v>2</v>
      </c>
      <c r="N26" s="4">
        <f t="shared" si="3"/>
        <v>4</v>
      </c>
      <c r="O26" s="4">
        <f t="shared" si="3"/>
        <v>1</v>
      </c>
      <c r="P26" s="4">
        <f t="shared" si="3"/>
        <v>22</v>
      </c>
      <c r="Q26" s="4">
        <f t="shared" si="3"/>
        <v>0</v>
      </c>
      <c r="R26" s="4">
        <f t="shared" si="3"/>
        <v>-18</v>
      </c>
      <c r="S26" s="4">
        <f t="shared" si="3"/>
        <v>1</v>
      </c>
    </row>
    <row r="27" spans="1:19" s="1" customFormat="1" ht="18" customHeight="1" x14ac:dyDescent="0.2">
      <c r="A27" s="4" t="s">
        <v>19</v>
      </c>
      <c r="B27" s="4">
        <f t="shared" si="1"/>
        <v>1240</v>
      </c>
      <c r="C27" s="4">
        <f t="shared" si="1"/>
        <v>5</v>
      </c>
      <c r="D27" s="4">
        <v>416</v>
      </c>
      <c r="E27" s="4">
        <v>1</v>
      </c>
      <c r="F27" s="4">
        <v>824</v>
      </c>
      <c r="G27" s="4">
        <v>4</v>
      </c>
      <c r="H27" s="4">
        <f t="shared" si="2"/>
        <v>1196</v>
      </c>
      <c r="I27" s="4">
        <f t="shared" si="2"/>
        <v>5</v>
      </c>
      <c r="J27" s="4">
        <v>405</v>
      </c>
      <c r="K27" s="4">
        <v>1</v>
      </c>
      <c r="L27" s="4">
        <v>791</v>
      </c>
      <c r="M27" s="4">
        <v>4</v>
      </c>
      <c r="N27" s="4">
        <f t="shared" si="3"/>
        <v>44</v>
      </c>
      <c r="O27" s="4">
        <f t="shared" si="3"/>
        <v>0</v>
      </c>
      <c r="P27" s="4">
        <f t="shared" si="3"/>
        <v>11</v>
      </c>
      <c r="Q27" s="4">
        <f t="shared" si="3"/>
        <v>0</v>
      </c>
      <c r="R27" s="4">
        <f t="shared" si="3"/>
        <v>33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668</v>
      </c>
      <c r="C28" s="4">
        <f t="shared" si="1"/>
        <v>4</v>
      </c>
      <c r="D28" s="4">
        <v>160</v>
      </c>
      <c r="E28" s="4">
        <v>0</v>
      </c>
      <c r="F28" s="4">
        <v>508</v>
      </c>
      <c r="G28" s="4">
        <v>4</v>
      </c>
      <c r="H28" s="4">
        <f t="shared" si="2"/>
        <v>649</v>
      </c>
      <c r="I28" s="4">
        <f t="shared" si="2"/>
        <v>6</v>
      </c>
      <c r="J28" s="4">
        <v>160</v>
      </c>
      <c r="K28" s="4">
        <v>0</v>
      </c>
      <c r="L28" s="4">
        <v>489</v>
      </c>
      <c r="M28" s="4">
        <v>6</v>
      </c>
      <c r="N28" s="4">
        <f t="shared" si="3"/>
        <v>19</v>
      </c>
      <c r="O28" s="4">
        <f t="shared" si="3"/>
        <v>-2</v>
      </c>
      <c r="P28" s="4">
        <f t="shared" si="3"/>
        <v>0</v>
      </c>
      <c r="Q28" s="4">
        <f t="shared" si="3"/>
        <v>0</v>
      </c>
      <c r="R28" s="4">
        <f t="shared" si="3"/>
        <v>19</v>
      </c>
      <c r="S28" s="4">
        <f t="shared" si="3"/>
        <v>-2</v>
      </c>
    </row>
    <row r="29" spans="1:19" s="1" customFormat="1" ht="18" customHeight="1" x14ac:dyDescent="0.2">
      <c r="A29" s="4" t="s">
        <v>21</v>
      </c>
      <c r="B29" s="4">
        <f t="shared" si="1"/>
        <v>224</v>
      </c>
      <c r="C29" s="4">
        <f t="shared" si="1"/>
        <v>-1</v>
      </c>
      <c r="D29" s="4">
        <v>43</v>
      </c>
      <c r="E29" s="4">
        <v>0</v>
      </c>
      <c r="F29" s="4">
        <v>181</v>
      </c>
      <c r="G29" s="4">
        <v>-1</v>
      </c>
      <c r="H29" s="4">
        <f t="shared" si="2"/>
        <v>212</v>
      </c>
      <c r="I29" s="4">
        <f t="shared" si="2"/>
        <v>0</v>
      </c>
      <c r="J29" s="4">
        <v>40</v>
      </c>
      <c r="K29" s="4">
        <v>0</v>
      </c>
      <c r="L29" s="4">
        <v>172</v>
      </c>
      <c r="M29" s="4">
        <v>0</v>
      </c>
      <c r="N29" s="4">
        <f t="shared" si="3"/>
        <v>12</v>
      </c>
      <c r="O29" s="4">
        <f t="shared" si="3"/>
        <v>-1</v>
      </c>
      <c r="P29" s="4">
        <f t="shared" si="3"/>
        <v>3</v>
      </c>
      <c r="Q29" s="4">
        <f t="shared" si="3"/>
        <v>0</v>
      </c>
      <c r="R29" s="4">
        <f t="shared" si="3"/>
        <v>9</v>
      </c>
      <c r="S29" s="4">
        <f t="shared" si="3"/>
        <v>-1</v>
      </c>
    </row>
    <row r="30" spans="1:19" s="1" customFormat="1" ht="18" customHeight="1" x14ac:dyDescent="0.2">
      <c r="A30" s="4" t="s">
        <v>22</v>
      </c>
      <c r="B30" s="4">
        <f t="shared" si="1"/>
        <v>42</v>
      </c>
      <c r="C30" s="4">
        <f>E30+G30</f>
        <v>0</v>
      </c>
      <c r="D30" s="4">
        <v>3</v>
      </c>
      <c r="E30" s="4">
        <v>0</v>
      </c>
      <c r="F30" s="4">
        <v>39</v>
      </c>
      <c r="G30" s="4">
        <v>0</v>
      </c>
      <c r="H30" s="4">
        <f t="shared" si="2"/>
        <v>35</v>
      </c>
      <c r="I30" s="4">
        <f t="shared" si="2"/>
        <v>0</v>
      </c>
      <c r="J30" s="4">
        <v>3</v>
      </c>
      <c r="K30" s="4">
        <v>0</v>
      </c>
      <c r="L30" s="4">
        <v>32</v>
      </c>
      <c r="M30" s="4">
        <v>0</v>
      </c>
      <c r="N30" s="4">
        <f t="shared" si="3"/>
        <v>7</v>
      </c>
      <c r="O30" s="4">
        <f t="shared" si="3"/>
        <v>0</v>
      </c>
      <c r="P30" s="4">
        <f t="shared" si="3"/>
        <v>0</v>
      </c>
      <c r="Q30" s="4">
        <f t="shared" si="3"/>
        <v>0</v>
      </c>
      <c r="R30" s="4">
        <f t="shared" si="3"/>
        <v>7</v>
      </c>
      <c r="S30" s="4">
        <f t="shared" si="3"/>
        <v>0</v>
      </c>
    </row>
    <row r="31" spans="1:19" s="1" customFormat="1" ht="18" customHeight="1" thickBot="1" x14ac:dyDescent="0.25">
      <c r="A31" s="4" t="s">
        <v>36</v>
      </c>
      <c r="B31" s="4">
        <f>D31+F31</f>
        <v>144</v>
      </c>
      <c r="C31" s="4">
        <f>E31+G31</f>
        <v>102</v>
      </c>
      <c r="D31" s="4">
        <v>79</v>
      </c>
      <c r="E31" s="4">
        <v>43</v>
      </c>
      <c r="F31" s="4">
        <v>65</v>
      </c>
      <c r="G31" s="4">
        <v>59</v>
      </c>
      <c r="H31" s="4">
        <f>J31+L31</f>
        <v>144</v>
      </c>
      <c r="I31" s="4">
        <f t="shared" ref="I31" si="4">K31+M31</f>
        <v>102</v>
      </c>
      <c r="J31" s="4">
        <v>79</v>
      </c>
      <c r="K31" s="4">
        <v>43</v>
      </c>
      <c r="L31" s="4">
        <v>65</v>
      </c>
      <c r="M31" s="4">
        <v>59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3779</v>
      </c>
      <c r="C33" s="4">
        <f t="shared" ref="C33:G33" si="5">SUM(C10:C12)</f>
        <v>8</v>
      </c>
      <c r="D33" s="4">
        <f t="shared" si="5"/>
        <v>1961</v>
      </c>
      <c r="E33" s="4">
        <f t="shared" si="5"/>
        <v>6</v>
      </c>
      <c r="F33" s="4">
        <f t="shared" si="5"/>
        <v>1818</v>
      </c>
      <c r="G33" s="4">
        <f t="shared" si="5"/>
        <v>2</v>
      </c>
      <c r="H33" s="4">
        <f>SUM(H10:H12)</f>
        <v>3855</v>
      </c>
      <c r="I33" s="4">
        <f t="shared" ref="I33:M33" si="6">SUM(I10:I12)</f>
        <v>10</v>
      </c>
      <c r="J33" s="4">
        <f t="shared" si="6"/>
        <v>2004</v>
      </c>
      <c r="K33" s="4">
        <f t="shared" si="6"/>
        <v>7</v>
      </c>
      <c r="L33" s="4">
        <f t="shared" si="6"/>
        <v>1851</v>
      </c>
      <c r="M33" s="4">
        <f t="shared" si="6"/>
        <v>3</v>
      </c>
      <c r="N33" s="4">
        <f>SUM(N10:N12)</f>
        <v>-76</v>
      </c>
      <c r="O33" s="4">
        <f t="shared" ref="O33:S33" si="7">SUM(O10:O12)</f>
        <v>-2</v>
      </c>
      <c r="P33" s="4">
        <f t="shared" si="7"/>
        <v>-43</v>
      </c>
      <c r="Q33" s="4">
        <f t="shared" si="7"/>
        <v>-1</v>
      </c>
      <c r="R33" s="4">
        <f t="shared" si="7"/>
        <v>-33</v>
      </c>
      <c r="S33" s="4">
        <f t="shared" si="7"/>
        <v>-1</v>
      </c>
    </row>
    <row r="34" spans="1:19" s="1" customFormat="1" ht="18" customHeight="1" x14ac:dyDescent="0.2">
      <c r="A34" s="4" t="s">
        <v>29</v>
      </c>
      <c r="B34" s="4">
        <f>SUM(B13:B22)</f>
        <v>17437</v>
      </c>
      <c r="C34" s="4">
        <f t="shared" ref="C34:G34" si="8">SUM(C13:C22)</f>
        <v>443</v>
      </c>
      <c r="D34" s="4">
        <f t="shared" si="8"/>
        <v>8911</v>
      </c>
      <c r="E34" s="4">
        <f t="shared" si="8"/>
        <v>118</v>
      </c>
      <c r="F34" s="4">
        <f t="shared" si="8"/>
        <v>8526</v>
      </c>
      <c r="G34" s="4">
        <f t="shared" si="8"/>
        <v>325</v>
      </c>
      <c r="H34" s="4">
        <f>SUM(H13:H22)</f>
        <v>17658</v>
      </c>
      <c r="I34" s="4">
        <f t="shared" ref="I34:M34" si="9">SUM(I13:I22)</f>
        <v>401</v>
      </c>
      <c r="J34" s="4">
        <f t="shared" si="9"/>
        <v>9024</v>
      </c>
      <c r="K34" s="4">
        <f t="shared" si="9"/>
        <v>100</v>
      </c>
      <c r="L34" s="4">
        <f t="shared" si="9"/>
        <v>8634</v>
      </c>
      <c r="M34" s="4">
        <f t="shared" si="9"/>
        <v>301</v>
      </c>
      <c r="N34" s="4">
        <f>SUM(N13:N22)</f>
        <v>-221</v>
      </c>
      <c r="O34" s="4">
        <f t="shared" ref="O34:S34" si="10">SUM(O13:O22)</f>
        <v>42</v>
      </c>
      <c r="P34" s="4">
        <f t="shared" si="10"/>
        <v>-113</v>
      </c>
      <c r="Q34" s="4">
        <f t="shared" si="10"/>
        <v>18</v>
      </c>
      <c r="R34" s="4">
        <f t="shared" si="10"/>
        <v>-108</v>
      </c>
      <c r="S34" s="4">
        <f t="shared" si="10"/>
        <v>24</v>
      </c>
    </row>
    <row r="35" spans="1:19" s="1" customFormat="1" ht="18" customHeight="1" x14ac:dyDescent="0.2">
      <c r="A35" s="4" t="s">
        <v>25</v>
      </c>
      <c r="B35" s="4">
        <f>SUM(B23:B30)</f>
        <v>10759</v>
      </c>
      <c r="C35" s="4">
        <f t="shared" ref="C35:G35" si="11">SUM(C23:C30)</f>
        <v>34</v>
      </c>
      <c r="D35" s="4">
        <f t="shared" si="11"/>
        <v>4519</v>
      </c>
      <c r="E35" s="4">
        <f t="shared" si="11"/>
        <v>7</v>
      </c>
      <c r="F35" s="4">
        <f t="shared" si="11"/>
        <v>6240</v>
      </c>
      <c r="G35" s="4">
        <f t="shared" si="11"/>
        <v>27</v>
      </c>
      <c r="H35" s="4">
        <f>SUM(H23:H30)</f>
        <v>10744</v>
      </c>
      <c r="I35" s="4">
        <f t="shared" ref="I35:M35" si="12">SUM(I23:I30)</f>
        <v>37</v>
      </c>
      <c r="J35" s="4">
        <f t="shared" si="12"/>
        <v>4501</v>
      </c>
      <c r="K35" s="4">
        <f t="shared" si="12"/>
        <v>8</v>
      </c>
      <c r="L35" s="4">
        <f t="shared" si="12"/>
        <v>6243</v>
      </c>
      <c r="M35" s="4">
        <f t="shared" si="12"/>
        <v>29</v>
      </c>
      <c r="N35" s="4">
        <f>SUM(N23:N30)</f>
        <v>15</v>
      </c>
      <c r="O35" s="4">
        <f t="shared" ref="O35:R35" si="13">SUM(O23:O30)</f>
        <v>-3</v>
      </c>
      <c r="P35" s="4">
        <f t="shared" si="13"/>
        <v>18</v>
      </c>
      <c r="Q35" s="4">
        <f t="shared" si="13"/>
        <v>-1</v>
      </c>
      <c r="R35" s="4">
        <f t="shared" si="13"/>
        <v>-3</v>
      </c>
      <c r="S35" s="4">
        <f>SUM(S23:S30)</f>
        <v>-2</v>
      </c>
    </row>
    <row r="36" spans="1:19" s="1" customFormat="1" ht="18" customHeight="1" x14ac:dyDescent="0.2">
      <c r="A36" s="4" t="s">
        <v>26</v>
      </c>
      <c r="B36" s="4">
        <f>SUM(B25:B30)</f>
        <v>5865</v>
      </c>
      <c r="C36" s="4">
        <f t="shared" ref="C36:G36" si="14">SUM(C25:C30)</f>
        <v>18</v>
      </c>
      <c r="D36" s="4">
        <f t="shared" si="14"/>
        <v>2183</v>
      </c>
      <c r="E36" s="4">
        <f t="shared" si="14"/>
        <v>4</v>
      </c>
      <c r="F36" s="4">
        <f t="shared" si="14"/>
        <v>3682</v>
      </c>
      <c r="G36" s="4">
        <f t="shared" si="14"/>
        <v>14</v>
      </c>
      <c r="H36" s="4">
        <f>SUM(H25:H30)</f>
        <v>5668</v>
      </c>
      <c r="I36" s="4">
        <f t="shared" ref="I36:M36" si="15">SUM(I25:I30)</f>
        <v>22</v>
      </c>
      <c r="J36" s="4">
        <f t="shared" si="15"/>
        <v>2093</v>
      </c>
      <c r="K36" s="4">
        <f t="shared" si="15"/>
        <v>5</v>
      </c>
      <c r="L36" s="4">
        <f t="shared" si="15"/>
        <v>3575</v>
      </c>
      <c r="M36" s="4">
        <f t="shared" si="15"/>
        <v>17</v>
      </c>
      <c r="N36" s="4">
        <f>SUM(N25:N30)</f>
        <v>197</v>
      </c>
      <c r="O36" s="4">
        <f t="shared" ref="O36:S36" si="16">SUM(O25:O30)</f>
        <v>-4</v>
      </c>
      <c r="P36" s="4">
        <f t="shared" si="16"/>
        <v>90</v>
      </c>
      <c r="Q36" s="4">
        <f t="shared" si="16"/>
        <v>-1</v>
      </c>
      <c r="R36" s="4">
        <f t="shared" si="16"/>
        <v>107</v>
      </c>
      <c r="S36" s="4">
        <f t="shared" si="16"/>
        <v>-3</v>
      </c>
    </row>
    <row r="37" spans="1:19" s="1" customFormat="1" ht="18" customHeight="1" x14ac:dyDescent="0.2">
      <c r="A37" s="4" t="s">
        <v>27</v>
      </c>
      <c r="B37" s="4">
        <f>SUM(B27:B30)</f>
        <v>2174</v>
      </c>
      <c r="C37" s="4">
        <f t="shared" ref="C37:G37" si="17">SUM(C27:C30)</f>
        <v>8</v>
      </c>
      <c r="D37" s="4">
        <f t="shared" si="17"/>
        <v>622</v>
      </c>
      <c r="E37" s="4">
        <f t="shared" si="17"/>
        <v>1</v>
      </c>
      <c r="F37" s="4">
        <f t="shared" si="17"/>
        <v>1552</v>
      </c>
      <c r="G37" s="4">
        <f t="shared" si="17"/>
        <v>7</v>
      </c>
      <c r="H37" s="4">
        <f>SUM(H27:H30)</f>
        <v>2092</v>
      </c>
      <c r="I37" s="4">
        <f t="shared" ref="I37:M37" si="18">SUM(I27:I30)</f>
        <v>11</v>
      </c>
      <c r="J37" s="4">
        <f t="shared" si="18"/>
        <v>608</v>
      </c>
      <c r="K37" s="4">
        <f t="shared" si="18"/>
        <v>1</v>
      </c>
      <c r="L37" s="4">
        <f t="shared" si="18"/>
        <v>1484</v>
      </c>
      <c r="M37" s="4">
        <f t="shared" si="18"/>
        <v>10</v>
      </c>
      <c r="N37" s="4">
        <f>SUM(N27:N30)</f>
        <v>82</v>
      </c>
      <c r="O37" s="4">
        <f t="shared" ref="O37:S37" si="19">SUM(O27:O30)</f>
        <v>-3</v>
      </c>
      <c r="P37" s="4">
        <f t="shared" si="19"/>
        <v>14</v>
      </c>
      <c r="Q37" s="4">
        <f t="shared" si="19"/>
        <v>0</v>
      </c>
      <c r="R37" s="4">
        <f t="shared" si="19"/>
        <v>68</v>
      </c>
      <c r="S37" s="4">
        <f t="shared" si="19"/>
        <v>-3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11.818608287724786</v>
      </c>
      <c r="C39" s="11">
        <f t="shared" ref="C39:G39" si="20">C33/(C9-C31)*100</f>
        <v>1.6494845360824744</v>
      </c>
      <c r="D39" s="11">
        <f t="shared" si="20"/>
        <v>12.741212396855307</v>
      </c>
      <c r="E39" s="11">
        <f t="shared" si="20"/>
        <v>4.5801526717557248</v>
      </c>
      <c r="F39" s="11">
        <f t="shared" si="20"/>
        <v>10.962373371924746</v>
      </c>
      <c r="G39" s="11">
        <f t="shared" si="20"/>
        <v>0.56497175141242939</v>
      </c>
      <c r="H39" s="11">
        <f>H33/(H9-H31)*100</f>
        <v>11.950894379514523</v>
      </c>
      <c r="I39" s="11">
        <f t="shared" ref="I39:M39" si="21">I33/(I9-I31)*100</f>
        <v>2.2321428571428572</v>
      </c>
      <c r="J39" s="11">
        <f t="shared" si="21"/>
        <v>12.90488762959624</v>
      </c>
      <c r="K39" s="11">
        <f t="shared" si="21"/>
        <v>6.0869565217391308</v>
      </c>
      <c r="L39" s="11">
        <f t="shared" si="21"/>
        <v>11.065279770444764</v>
      </c>
      <c r="M39" s="11">
        <f t="shared" si="21"/>
        <v>0.90090090090090091</v>
      </c>
      <c r="N39" s="11">
        <f>N33/(N9-N31)*100</f>
        <v>26.950354609929079</v>
      </c>
      <c r="O39" s="11">
        <f t="shared" ref="O39:S39" si="22">O33/(O9-O31)*100</f>
        <v>-5.4054054054054053</v>
      </c>
      <c r="P39" s="11">
        <f t="shared" si="22"/>
        <v>31.159420289855071</v>
      </c>
      <c r="Q39" s="11">
        <f t="shared" si="22"/>
        <v>-6.25</v>
      </c>
      <c r="R39" s="11">
        <f t="shared" si="22"/>
        <v>22.916666666666664</v>
      </c>
      <c r="S39" s="11">
        <f t="shared" si="22"/>
        <v>-4.7619047619047619</v>
      </c>
    </row>
    <row r="40" spans="1:19" ht="18" customHeight="1" x14ac:dyDescent="0.2">
      <c r="A40" s="4" t="s">
        <v>29</v>
      </c>
      <c r="B40" s="11">
        <f>B34/(B9-B31)*100</f>
        <v>54.533229085222835</v>
      </c>
      <c r="C40" s="11">
        <f t="shared" ref="C40:G40" si="23">C34/(C9-C31)*100</f>
        <v>91.340206185567013</v>
      </c>
      <c r="D40" s="11">
        <f t="shared" si="23"/>
        <v>57.897472548892218</v>
      </c>
      <c r="E40" s="11">
        <f t="shared" si="23"/>
        <v>90.07633587786259</v>
      </c>
      <c r="F40" s="11">
        <f t="shared" si="23"/>
        <v>51.410998552821994</v>
      </c>
      <c r="G40" s="11">
        <f t="shared" si="23"/>
        <v>91.807909604519779</v>
      </c>
      <c r="H40" s="11">
        <f>H34/(H9-H31)*100</f>
        <v>54.741606473013604</v>
      </c>
      <c r="I40" s="11">
        <f t="shared" ref="I40:M40" si="24">I34/(I9-I31)*100</f>
        <v>89.508928571428569</v>
      </c>
      <c r="J40" s="11">
        <f t="shared" si="24"/>
        <v>58.110631721295633</v>
      </c>
      <c r="K40" s="11">
        <f t="shared" si="24"/>
        <v>86.956521739130437</v>
      </c>
      <c r="L40" s="11">
        <f t="shared" si="24"/>
        <v>51.614060258249637</v>
      </c>
      <c r="M40" s="11">
        <f t="shared" si="24"/>
        <v>90.39039039039038</v>
      </c>
      <c r="N40" s="11">
        <f>N34/(N9-N31)*100</f>
        <v>78.36879432624113</v>
      </c>
      <c r="O40" s="11">
        <f t="shared" ref="O40:S40" si="25">O34/(O9-O31)*100</f>
        <v>113.51351351351352</v>
      </c>
      <c r="P40" s="11">
        <f t="shared" si="25"/>
        <v>81.884057971014485</v>
      </c>
      <c r="Q40" s="11">
        <f t="shared" si="25"/>
        <v>112.5</v>
      </c>
      <c r="R40" s="11">
        <f t="shared" si="25"/>
        <v>75</v>
      </c>
      <c r="S40" s="11">
        <f t="shared" si="25"/>
        <v>114.28571428571428</v>
      </c>
    </row>
    <row r="41" spans="1:19" ht="18" customHeight="1" x14ac:dyDescent="0.2">
      <c r="A41" s="4" t="s">
        <v>25</v>
      </c>
      <c r="B41" s="11">
        <f>B35/(B9-B31)*100</f>
        <v>33.648162627052386</v>
      </c>
      <c r="C41" s="11">
        <f t="shared" ref="C41:G41" si="26">C35/(C9-C31)*100</f>
        <v>7.0103092783505154</v>
      </c>
      <c r="D41" s="11">
        <f t="shared" si="26"/>
        <v>29.361315054252486</v>
      </c>
      <c r="E41" s="11">
        <f t="shared" si="26"/>
        <v>5.343511450381679</v>
      </c>
      <c r="F41" s="11">
        <f t="shared" si="26"/>
        <v>37.626628075253251</v>
      </c>
      <c r="G41" s="11">
        <f t="shared" si="26"/>
        <v>7.6271186440677967</v>
      </c>
      <c r="H41" s="11">
        <f>H35/(H9-H31)*100</f>
        <v>33.307499147471866</v>
      </c>
      <c r="I41" s="11">
        <f t="shared" ref="I41:M41" si="27">I35/(I9-I31)*100</f>
        <v>8.2589285714285712</v>
      </c>
      <c r="J41" s="11">
        <f t="shared" si="27"/>
        <v>28.984480649108118</v>
      </c>
      <c r="K41" s="11">
        <f t="shared" si="27"/>
        <v>6.9565217391304346</v>
      </c>
      <c r="L41" s="11">
        <f t="shared" si="27"/>
        <v>37.320659971305595</v>
      </c>
      <c r="M41" s="11">
        <f t="shared" si="27"/>
        <v>8.7087087087087074</v>
      </c>
      <c r="N41" s="11">
        <f>N35/(N9-N31)*100</f>
        <v>-5.3191489361702127</v>
      </c>
      <c r="O41" s="11">
        <f t="shared" ref="O41:S41" si="28">O35/(O9-O31)*100</f>
        <v>-8.1081081081081088</v>
      </c>
      <c r="P41" s="11">
        <f t="shared" si="28"/>
        <v>-13.043478260869565</v>
      </c>
      <c r="Q41" s="11">
        <f t="shared" si="28"/>
        <v>-6.25</v>
      </c>
      <c r="R41" s="11">
        <f t="shared" si="28"/>
        <v>2.083333333333333</v>
      </c>
      <c r="S41" s="11">
        <f t="shared" si="28"/>
        <v>-9.5238095238095237</v>
      </c>
    </row>
    <row r="42" spans="1:19" ht="18" customHeight="1" x14ac:dyDescent="0.2">
      <c r="A42" s="4" t="s">
        <v>26</v>
      </c>
      <c r="B42" s="11">
        <f>B36/(B9-B31)*100</f>
        <v>18.342455043002346</v>
      </c>
      <c r="C42" s="11">
        <f t="shared" ref="C42:F42" si="29">C36/(C9-C31)*100</f>
        <v>3.7113402061855671</v>
      </c>
      <c r="D42" s="11">
        <f t="shared" si="29"/>
        <v>14.183613800272887</v>
      </c>
      <c r="E42" s="11">
        <f t="shared" si="29"/>
        <v>3.0534351145038165</v>
      </c>
      <c r="F42" s="11">
        <f t="shared" si="29"/>
        <v>22.202122527737579</v>
      </c>
      <c r="G42" s="11">
        <f>G36/(G9-G31)*100</f>
        <v>3.9548022598870061</v>
      </c>
      <c r="H42" s="11">
        <f>H36/(H9-H31)*100</f>
        <v>17.571379855535234</v>
      </c>
      <c r="I42" s="11">
        <f t="shared" ref="I42:L42" si="30">I36/(I9-I31)*100</f>
        <v>4.9107142857142856</v>
      </c>
      <c r="J42" s="11">
        <f t="shared" si="30"/>
        <v>13.478008886599266</v>
      </c>
      <c r="K42" s="11">
        <f t="shared" si="30"/>
        <v>4.3478260869565215</v>
      </c>
      <c r="L42" s="11">
        <f t="shared" si="30"/>
        <v>21.371353419416547</v>
      </c>
      <c r="M42" s="11">
        <f>M36/(M9-M31)*100</f>
        <v>5.1051051051051051</v>
      </c>
      <c r="N42" s="11">
        <f>N36/(N9-N31)*100</f>
        <v>-69.858156028368796</v>
      </c>
      <c r="O42" s="11">
        <f t="shared" ref="O42:R42" si="31">O36/(O9-O31)*100</f>
        <v>-10.810810810810811</v>
      </c>
      <c r="P42" s="11">
        <f t="shared" si="31"/>
        <v>-65.217391304347828</v>
      </c>
      <c r="Q42" s="11">
        <f t="shared" si="31"/>
        <v>-6.25</v>
      </c>
      <c r="R42" s="11">
        <f t="shared" si="31"/>
        <v>-74.305555555555557</v>
      </c>
      <c r="S42" s="11">
        <f>S36/(S9-S31)*100</f>
        <v>-14.285714285714285</v>
      </c>
    </row>
    <row r="43" spans="1:19" ht="18" customHeight="1" x14ac:dyDescent="0.2">
      <c r="A43" s="4" t="s">
        <v>27</v>
      </c>
      <c r="B43" s="11">
        <f>B37/(B9-B31)*100</f>
        <v>6.7990617670054734</v>
      </c>
      <c r="C43" s="11">
        <f t="shared" ref="C43:G43" si="32">C37/(C9-C31)*100</f>
        <v>1.6494845360824744</v>
      </c>
      <c r="D43" s="11">
        <f t="shared" si="32"/>
        <v>4.0413228510168278</v>
      </c>
      <c r="E43" s="11">
        <f t="shared" si="32"/>
        <v>0.76335877862595414</v>
      </c>
      <c r="F43" s="11">
        <f t="shared" si="32"/>
        <v>9.358417752050169</v>
      </c>
      <c r="G43" s="11">
        <f t="shared" si="32"/>
        <v>1.977401129943503</v>
      </c>
      <c r="H43" s="11">
        <f>H37/(H9-H31)*100</f>
        <v>6.4854140186626168</v>
      </c>
      <c r="I43" s="11">
        <f t="shared" ref="I43:M43" si="33">I37/(I9-I31)*100</f>
        <v>2.4553571428571428</v>
      </c>
      <c r="J43" s="11">
        <f t="shared" si="33"/>
        <v>3.9152553287397773</v>
      </c>
      <c r="K43" s="11">
        <f t="shared" si="33"/>
        <v>0.86956521739130432</v>
      </c>
      <c r="L43" s="11">
        <f t="shared" si="33"/>
        <v>8.8713534194165469</v>
      </c>
      <c r="M43" s="11">
        <f t="shared" si="33"/>
        <v>3.0030030030030028</v>
      </c>
      <c r="N43" s="11">
        <f>N37/(N9-N31)*100</f>
        <v>-29.078014184397162</v>
      </c>
      <c r="O43" s="11">
        <f t="shared" ref="O43:S43" si="34">O37/(O9-O31)*100</f>
        <v>-8.1081081081081088</v>
      </c>
      <c r="P43" s="11">
        <f t="shared" si="34"/>
        <v>-10.144927536231885</v>
      </c>
      <c r="Q43" s="11">
        <f t="shared" si="34"/>
        <v>0</v>
      </c>
      <c r="R43" s="11">
        <f t="shared" si="34"/>
        <v>-47.222222222222221</v>
      </c>
      <c r="S43" s="11">
        <f t="shared" si="34"/>
        <v>-14.285714285714285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6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44"/>
  <sheetViews>
    <sheetView view="pageBreakPreview" zoomScale="75" zoomScaleNormal="70" zoomScaleSheetLayoutView="75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59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41</v>
      </c>
    </row>
    <row r="6" spans="1:19" s="1" customFormat="1" ht="18" customHeight="1" x14ac:dyDescent="0.2">
      <c r="A6" s="2" t="s">
        <v>0</v>
      </c>
      <c r="B6" s="16" t="s">
        <v>56</v>
      </c>
      <c r="C6" s="17"/>
      <c r="D6" s="17"/>
      <c r="E6" s="17"/>
      <c r="F6" s="17"/>
      <c r="G6" s="18"/>
      <c r="H6" s="16" t="s">
        <v>57</v>
      </c>
      <c r="I6" s="17"/>
      <c r="J6" s="17"/>
      <c r="K6" s="17"/>
      <c r="L6" s="17"/>
      <c r="M6" s="18"/>
      <c r="N6" s="16" t="s">
        <v>58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31</v>
      </c>
      <c r="C7" s="15"/>
      <c r="D7" s="14" t="s">
        <v>32</v>
      </c>
      <c r="E7" s="15"/>
      <c r="F7" s="14" t="s">
        <v>33</v>
      </c>
      <c r="G7" s="15"/>
      <c r="H7" s="14" t="s">
        <v>31</v>
      </c>
      <c r="I7" s="15"/>
      <c r="J7" s="14" t="s">
        <v>32</v>
      </c>
      <c r="K7" s="15"/>
      <c r="L7" s="14" t="s">
        <v>33</v>
      </c>
      <c r="M7" s="15"/>
      <c r="N7" s="14" t="s">
        <v>31</v>
      </c>
      <c r="O7" s="15"/>
      <c r="P7" s="14" t="s">
        <v>32</v>
      </c>
      <c r="Q7" s="15"/>
      <c r="R7" s="14" t="s">
        <v>33</v>
      </c>
      <c r="S7" s="15"/>
    </row>
    <row r="8" spans="1:19" s="1" customFormat="1" ht="18" customHeight="1" x14ac:dyDescent="0.2">
      <c r="A8" s="3"/>
      <c r="B8" s="8"/>
      <c r="C8" s="9" t="s">
        <v>35</v>
      </c>
      <c r="D8" s="8"/>
      <c r="E8" s="9" t="s">
        <v>35</v>
      </c>
      <c r="F8" s="8"/>
      <c r="G8" s="9" t="s">
        <v>35</v>
      </c>
      <c r="H8" s="8"/>
      <c r="I8" s="9" t="s">
        <v>35</v>
      </c>
      <c r="J8" s="8"/>
      <c r="K8" s="9" t="s">
        <v>35</v>
      </c>
      <c r="L8" s="8"/>
      <c r="M8" s="9" t="s">
        <v>35</v>
      </c>
      <c r="N8" s="8"/>
      <c r="O8" s="9" t="s">
        <v>35</v>
      </c>
      <c r="P8" s="8"/>
      <c r="Q8" s="9" t="s">
        <v>35</v>
      </c>
      <c r="R8" s="8"/>
      <c r="S8" s="9" t="s">
        <v>35</v>
      </c>
    </row>
    <row r="9" spans="1:19" s="1" customFormat="1" ht="18" customHeight="1" x14ac:dyDescent="0.2">
      <c r="A9" s="4" t="s">
        <v>1</v>
      </c>
      <c r="B9" s="4">
        <f>D9+F9</f>
        <v>10531</v>
      </c>
      <c r="C9" s="4">
        <f>E9+G9</f>
        <v>89</v>
      </c>
      <c r="D9" s="4">
        <f>SUM(D10:D31)</f>
        <v>5067</v>
      </c>
      <c r="E9" s="4">
        <f>SUM(E10:E31)</f>
        <v>47</v>
      </c>
      <c r="F9" s="4">
        <f>SUM(F10:F31)</f>
        <v>5464</v>
      </c>
      <c r="G9" s="4">
        <f>SUM(G10:G31)</f>
        <v>42</v>
      </c>
      <c r="H9" s="4">
        <f>J9+L9</f>
        <v>10655</v>
      </c>
      <c r="I9" s="4">
        <f>K9+M9</f>
        <v>73</v>
      </c>
      <c r="J9" s="4">
        <f>SUM(J10:J31)</f>
        <v>5123</v>
      </c>
      <c r="K9" s="4">
        <f>SUM(K10:K31)</f>
        <v>35</v>
      </c>
      <c r="L9" s="4">
        <f>SUM(L10:L31)</f>
        <v>5532</v>
      </c>
      <c r="M9" s="4">
        <f>SUM(M10:M31)</f>
        <v>38</v>
      </c>
      <c r="N9" s="4">
        <f>B9-H9</f>
        <v>-124</v>
      </c>
      <c r="O9" s="4">
        <f t="shared" ref="O9:S24" si="0">C9-I9</f>
        <v>16</v>
      </c>
      <c r="P9" s="4">
        <f t="shared" si="0"/>
        <v>-56</v>
      </c>
      <c r="Q9" s="4">
        <f t="shared" si="0"/>
        <v>12</v>
      </c>
      <c r="R9" s="4">
        <f t="shared" si="0"/>
        <v>-68</v>
      </c>
      <c r="S9" s="4">
        <f t="shared" si="0"/>
        <v>4</v>
      </c>
    </row>
    <row r="10" spans="1:19" s="1" customFormat="1" ht="18" customHeight="1" x14ac:dyDescent="0.2">
      <c r="A10" s="4" t="s">
        <v>2</v>
      </c>
      <c r="B10" s="4">
        <f t="shared" ref="B10:C30" si="1">D10+F10</f>
        <v>346</v>
      </c>
      <c r="C10" s="4">
        <f t="shared" si="1"/>
        <v>2</v>
      </c>
      <c r="D10" s="4">
        <v>182</v>
      </c>
      <c r="E10" s="4">
        <v>2</v>
      </c>
      <c r="F10" s="4">
        <v>164</v>
      </c>
      <c r="G10" s="4">
        <v>0</v>
      </c>
      <c r="H10" s="4">
        <f t="shared" ref="H10:I30" si="2">J10+L10</f>
        <v>352</v>
      </c>
      <c r="I10" s="4">
        <f t="shared" si="2"/>
        <v>2</v>
      </c>
      <c r="J10" s="4">
        <v>180</v>
      </c>
      <c r="K10" s="4">
        <v>2</v>
      </c>
      <c r="L10" s="4">
        <v>172</v>
      </c>
      <c r="M10" s="4">
        <v>0</v>
      </c>
      <c r="N10" s="4">
        <f t="shared" ref="N10:S31" si="3">B10-H10</f>
        <v>-6</v>
      </c>
      <c r="O10" s="4">
        <f t="shared" si="0"/>
        <v>0</v>
      </c>
      <c r="P10" s="4">
        <f t="shared" si="0"/>
        <v>2</v>
      </c>
      <c r="Q10" s="4">
        <f t="shared" si="0"/>
        <v>0</v>
      </c>
      <c r="R10" s="4">
        <f t="shared" si="0"/>
        <v>-8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385</v>
      </c>
      <c r="C11" s="4">
        <f t="shared" si="1"/>
        <v>0</v>
      </c>
      <c r="D11" s="4">
        <v>208</v>
      </c>
      <c r="E11" s="4">
        <v>0</v>
      </c>
      <c r="F11" s="4">
        <v>177</v>
      </c>
      <c r="G11" s="4">
        <v>0</v>
      </c>
      <c r="H11" s="4">
        <f t="shared" si="2"/>
        <v>370</v>
      </c>
      <c r="I11" s="4">
        <f t="shared" si="2"/>
        <v>0</v>
      </c>
      <c r="J11" s="4">
        <v>209</v>
      </c>
      <c r="K11" s="4">
        <v>0</v>
      </c>
      <c r="L11" s="4">
        <v>161</v>
      </c>
      <c r="M11" s="4">
        <v>0</v>
      </c>
      <c r="N11" s="4">
        <f t="shared" si="3"/>
        <v>15</v>
      </c>
      <c r="O11" s="4">
        <f t="shared" si="0"/>
        <v>0</v>
      </c>
      <c r="P11" s="4">
        <f t="shared" si="0"/>
        <v>-1</v>
      </c>
      <c r="Q11" s="4">
        <f t="shared" si="0"/>
        <v>0</v>
      </c>
      <c r="R11" s="4">
        <f t="shared" si="0"/>
        <v>16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403</v>
      </c>
      <c r="C12" s="4">
        <f t="shared" si="1"/>
        <v>0</v>
      </c>
      <c r="D12" s="4">
        <v>217</v>
      </c>
      <c r="E12" s="4">
        <v>0</v>
      </c>
      <c r="F12" s="4">
        <v>186</v>
      </c>
      <c r="G12" s="4">
        <v>0</v>
      </c>
      <c r="H12" s="4">
        <f t="shared" si="2"/>
        <v>429</v>
      </c>
      <c r="I12" s="4">
        <f t="shared" si="2"/>
        <v>0</v>
      </c>
      <c r="J12" s="4">
        <v>224</v>
      </c>
      <c r="K12" s="4">
        <v>0</v>
      </c>
      <c r="L12" s="4">
        <v>205</v>
      </c>
      <c r="M12" s="4">
        <v>0</v>
      </c>
      <c r="N12" s="4">
        <f t="shared" si="3"/>
        <v>-26</v>
      </c>
      <c r="O12" s="4">
        <f t="shared" si="0"/>
        <v>0</v>
      </c>
      <c r="P12" s="4">
        <f t="shared" si="0"/>
        <v>-7</v>
      </c>
      <c r="Q12" s="4">
        <f t="shared" si="0"/>
        <v>0</v>
      </c>
      <c r="R12" s="4">
        <f t="shared" si="0"/>
        <v>-19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480</v>
      </c>
      <c r="C13" s="4">
        <f t="shared" si="1"/>
        <v>5</v>
      </c>
      <c r="D13" s="4">
        <v>246</v>
      </c>
      <c r="E13" s="4">
        <v>2</v>
      </c>
      <c r="F13" s="4">
        <v>234</v>
      </c>
      <c r="G13" s="4">
        <v>3</v>
      </c>
      <c r="H13" s="4">
        <f t="shared" si="2"/>
        <v>478</v>
      </c>
      <c r="I13" s="4">
        <f t="shared" si="2"/>
        <v>2</v>
      </c>
      <c r="J13" s="4">
        <v>251</v>
      </c>
      <c r="K13" s="4">
        <v>0</v>
      </c>
      <c r="L13" s="4">
        <v>227</v>
      </c>
      <c r="M13" s="4">
        <v>2</v>
      </c>
      <c r="N13" s="4">
        <f t="shared" si="3"/>
        <v>2</v>
      </c>
      <c r="O13" s="4">
        <f t="shared" si="0"/>
        <v>3</v>
      </c>
      <c r="P13" s="4">
        <f t="shared" si="0"/>
        <v>-5</v>
      </c>
      <c r="Q13" s="4">
        <f t="shared" si="0"/>
        <v>2</v>
      </c>
      <c r="R13" s="4">
        <f t="shared" si="0"/>
        <v>7</v>
      </c>
      <c r="S13" s="4">
        <f t="shared" si="0"/>
        <v>1</v>
      </c>
    </row>
    <row r="14" spans="1:19" s="1" customFormat="1" ht="18" customHeight="1" x14ac:dyDescent="0.2">
      <c r="A14" s="4" t="s">
        <v>6</v>
      </c>
      <c r="B14" s="4">
        <f t="shared" si="1"/>
        <v>301</v>
      </c>
      <c r="C14" s="4">
        <f t="shared" si="1"/>
        <v>36</v>
      </c>
      <c r="D14" s="4">
        <v>192</v>
      </c>
      <c r="E14" s="4">
        <v>33</v>
      </c>
      <c r="F14" s="4">
        <v>109</v>
      </c>
      <c r="G14" s="4">
        <v>3</v>
      </c>
      <c r="H14" s="4">
        <f t="shared" si="2"/>
        <v>291</v>
      </c>
      <c r="I14" s="4">
        <f t="shared" si="2"/>
        <v>27</v>
      </c>
      <c r="J14" s="4">
        <v>177</v>
      </c>
      <c r="K14" s="4">
        <v>25</v>
      </c>
      <c r="L14" s="4">
        <v>114</v>
      </c>
      <c r="M14" s="4">
        <v>2</v>
      </c>
      <c r="N14" s="4">
        <f t="shared" si="3"/>
        <v>10</v>
      </c>
      <c r="O14" s="4">
        <f t="shared" si="0"/>
        <v>9</v>
      </c>
      <c r="P14" s="4">
        <f t="shared" si="0"/>
        <v>15</v>
      </c>
      <c r="Q14" s="4">
        <f t="shared" si="0"/>
        <v>8</v>
      </c>
      <c r="R14" s="4">
        <f t="shared" si="0"/>
        <v>-5</v>
      </c>
      <c r="S14" s="4">
        <f t="shared" si="0"/>
        <v>1</v>
      </c>
    </row>
    <row r="15" spans="1:19" s="1" customFormat="1" ht="18" customHeight="1" x14ac:dyDescent="0.2">
      <c r="A15" s="4" t="s">
        <v>7</v>
      </c>
      <c r="B15" s="4">
        <f t="shared" si="1"/>
        <v>326</v>
      </c>
      <c r="C15" s="4">
        <f t="shared" si="1"/>
        <v>9</v>
      </c>
      <c r="D15" s="4">
        <v>157</v>
      </c>
      <c r="E15" s="4">
        <v>7</v>
      </c>
      <c r="F15" s="4">
        <v>169</v>
      </c>
      <c r="G15" s="4">
        <v>2</v>
      </c>
      <c r="H15" s="4">
        <f t="shared" si="2"/>
        <v>347</v>
      </c>
      <c r="I15" s="4">
        <f t="shared" si="2"/>
        <v>2</v>
      </c>
      <c r="J15" s="4">
        <v>164</v>
      </c>
      <c r="K15" s="4">
        <v>2</v>
      </c>
      <c r="L15" s="4">
        <v>183</v>
      </c>
      <c r="M15" s="4">
        <v>0</v>
      </c>
      <c r="N15" s="4">
        <f t="shared" si="3"/>
        <v>-21</v>
      </c>
      <c r="O15" s="4">
        <f t="shared" si="0"/>
        <v>7</v>
      </c>
      <c r="P15" s="4">
        <f t="shared" si="0"/>
        <v>-7</v>
      </c>
      <c r="Q15" s="4">
        <f t="shared" si="0"/>
        <v>5</v>
      </c>
      <c r="R15" s="4">
        <f t="shared" si="0"/>
        <v>-14</v>
      </c>
      <c r="S15" s="4">
        <f t="shared" si="0"/>
        <v>2</v>
      </c>
    </row>
    <row r="16" spans="1:19" s="1" customFormat="1" ht="18" customHeight="1" x14ac:dyDescent="0.2">
      <c r="A16" s="4" t="s">
        <v>8</v>
      </c>
      <c r="B16" s="4">
        <f t="shared" si="1"/>
        <v>441</v>
      </c>
      <c r="C16" s="4">
        <f t="shared" si="1"/>
        <v>4</v>
      </c>
      <c r="D16" s="4">
        <v>220</v>
      </c>
      <c r="E16" s="4">
        <v>-2</v>
      </c>
      <c r="F16" s="4">
        <v>221</v>
      </c>
      <c r="G16" s="4">
        <v>6</v>
      </c>
      <c r="H16" s="4">
        <f t="shared" si="2"/>
        <v>451</v>
      </c>
      <c r="I16" s="4">
        <f t="shared" si="2"/>
        <v>1</v>
      </c>
      <c r="J16" s="4">
        <v>229</v>
      </c>
      <c r="K16" s="4">
        <v>-1</v>
      </c>
      <c r="L16" s="4">
        <v>222</v>
      </c>
      <c r="M16" s="4">
        <v>2</v>
      </c>
      <c r="N16" s="4">
        <f t="shared" si="3"/>
        <v>-10</v>
      </c>
      <c r="O16" s="4">
        <f t="shared" si="0"/>
        <v>3</v>
      </c>
      <c r="P16" s="4">
        <f t="shared" si="0"/>
        <v>-9</v>
      </c>
      <c r="Q16" s="4">
        <f t="shared" si="0"/>
        <v>-1</v>
      </c>
      <c r="R16" s="4">
        <f t="shared" si="0"/>
        <v>-1</v>
      </c>
      <c r="S16" s="4">
        <f t="shared" si="0"/>
        <v>4</v>
      </c>
    </row>
    <row r="17" spans="1:19" s="1" customFormat="1" ht="18" customHeight="1" x14ac:dyDescent="0.2">
      <c r="A17" s="4" t="s">
        <v>9</v>
      </c>
      <c r="B17" s="4">
        <f t="shared" si="1"/>
        <v>533</v>
      </c>
      <c r="C17" s="4">
        <f t="shared" si="1"/>
        <v>4</v>
      </c>
      <c r="D17" s="4">
        <v>272</v>
      </c>
      <c r="E17" s="4">
        <v>-1</v>
      </c>
      <c r="F17" s="4">
        <v>261</v>
      </c>
      <c r="G17" s="4">
        <v>5</v>
      </c>
      <c r="H17" s="4">
        <f t="shared" si="2"/>
        <v>557</v>
      </c>
      <c r="I17" s="4">
        <f t="shared" si="2"/>
        <v>8</v>
      </c>
      <c r="J17" s="4">
        <v>297</v>
      </c>
      <c r="K17" s="4">
        <v>0</v>
      </c>
      <c r="L17" s="4">
        <v>260</v>
      </c>
      <c r="M17" s="4">
        <v>8</v>
      </c>
      <c r="N17" s="4">
        <f t="shared" si="3"/>
        <v>-24</v>
      </c>
      <c r="O17" s="4">
        <f t="shared" si="0"/>
        <v>-4</v>
      </c>
      <c r="P17" s="4">
        <f t="shared" si="0"/>
        <v>-25</v>
      </c>
      <c r="Q17" s="4">
        <f t="shared" si="0"/>
        <v>-1</v>
      </c>
      <c r="R17" s="4">
        <f t="shared" si="0"/>
        <v>1</v>
      </c>
      <c r="S17" s="4">
        <f t="shared" si="0"/>
        <v>-3</v>
      </c>
    </row>
    <row r="18" spans="1:19" s="1" customFormat="1" ht="18" customHeight="1" x14ac:dyDescent="0.2">
      <c r="A18" s="4" t="s">
        <v>10</v>
      </c>
      <c r="B18" s="4">
        <f t="shared" si="1"/>
        <v>586</v>
      </c>
      <c r="C18" s="4">
        <f t="shared" si="1"/>
        <v>8</v>
      </c>
      <c r="D18" s="4">
        <v>317</v>
      </c>
      <c r="E18" s="4">
        <v>2</v>
      </c>
      <c r="F18" s="4">
        <v>269</v>
      </c>
      <c r="G18" s="4">
        <v>6</v>
      </c>
      <c r="H18" s="4">
        <f t="shared" si="2"/>
        <v>589</v>
      </c>
      <c r="I18" s="4">
        <f t="shared" si="2"/>
        <v>9</v>
      </c>
      <c r="J18" s="4">
        <v>309</v>
      </c>
      <c r="K18" s="4">
        <v>3</v>
      </c>
      <c r="L18" s="4">
        <v>280</v>
      </c>
      <c r="M18" s="4">
        <v>6</v>
      </c>
      <c r="N18" s="4">
        <f t="shared" si="3"/>
        <v>-3</v>
      </c>
      <c r="O18" s="4">
        <f t="shared" si="0"/>
        <v>-1</v>
      </c>
      <c r="P18" s="4">
        <f t="shared" si="0"/>
        <v>8</v>
      </c>
      <c r="Q18" s="4">
        <f t="shared" si="0"/>
        <v>-1</v>
      </c>
      <c r="R18" s="4">
        <f t="shared" si="0"/>
        <v>-11</v>
      </c>
      <c r="S18" s="4">
        <f t="shared" si="0"/>
        <v>0</v>
      </c>
    </row>
    <row r="19" spans="1:19" s="1" customFormat="1" ht="18" customHeight="1" x14ac:dyDescent="0.2">
      <c r="A19" s="4" t="s">
        <v>11</v>
      </c>
      <c r="B19" s="4">
        <f t="shared" si="1"/>
        <v>631</v>
      </c>
      <c r="C19" s="4">
        <f t="shared" si="1"/>
        <v>12</v>
      </c>
      <c r="D19" s="4">
        <v>316</v>
      </c>
      <c r="E19" s="4">
        <v>1</v>
      </c>
      <c r="F19" s="4">
        <v>315</v>
      </c>
      <c r="G19" s="4">
        <v>11</v>
      </c>
      <c r="H19" s="4">
        <f t="shared" si="2"/>
        <v>642</v>
      </c>
      <c r="I19" s="4">
        <f t="shared" si="2"/>
        <v>12</v>
      </c>
      <c r="J19" s="4">
        <v>318</v>
      </c>
      <c r="K19" s="4">
        <v>1</v>
      </c>
      <c r="L19" s="4">
        <v>324</v>
      </c>
      <c r="M19" s="4">
        <v>11</v>
      </c>
      <c r="N19" s="4">
        <f t="shared" si="3"/>
        <v>-11</v>
      </c>
      <c r="O19" s="4">
        <f t="shared" si="0"/>
        <v>0</v>
      </c>
      <c r="P19" s="4">
        <f t="shared" si="0"/>
        <v>-2</v>
      </c>
      <c r="Q19" s="4">
        <f t="shared" si="0"/>
        <v>0</v>
      </c>
      <c r="R19" s="4">
        <f t="shared" si="0"/>
        <v>-9</v>
      </c>
      <c r="S19" s="4">
        <f t="shared" si="0"/>
        <v>0</v>
      </c>
    </row>
    <row r="20" spans="1:19" s="1" customFormat="1" ht="18" customHeight="1" x14ac:dyDescent="0.2">
      <c r="A20" s="4" t="s">
        <v>12</v>
      </c>
      <c r="B20" s="4">
        <f t="shared" si="1"/>
        <v>555</v>
      </c>
      <c r="C20" s="4">
        <f t="shared" si="1"/>
        <v>1</v>
      </c>
      <c r="D20" s="4">
        <v>270</v>
      </c>
      <c r="E20" s="4">
        <v>0</v>
      </c>
      <c r="F20" s="4">
        <v>285</v>
      </c>
      <c r="G20" s="4">
        <v>1</v>
      </c>
      <c r="H20" s="4">
        <f t="shared" si="2"/>
        <v>555</v>
      </c>
      <c r="I20" s="4">
        <f t="shared" si="2"/>
        <v>2</v>
      </c>
      <c r="J20" s="4">
        <v>271</v>
      </c>
      <c r="K20" s="4">
        <v>0</v>
      </c>
      <c r="L20" s="4">
        <v>284</v>
      </c>
      <c r="M20" s="4">
        <v>2</v>
      </c>
      <c r="N20" s="4">
        <f t="shared" si="3"/>
        <v>0</v>
      </c>
      <c r="O20" s="4">
        <f t="shared" si="0"/>
        <v>-1</v>
      </c>
      <c r="P20" s="4">
        <f t="shared" si="0"/>
        <v>-1</v>
      </c>
      <c r="Q20" s="4">
        <f t="shared" si="0"/>
        <v>0</v>
      </c>
      <c r="R20" s="4">
        <f t="shared" si="0"/>
        <v>1</v>
      </c>
      <c r="S20" s="4">
        <f t="shared" si="0"/>
        <v>-1</v>
      </c>
    </row>
    <row r="21" spans="1:19" s="1" customFormat="1" ht="18" customHeight="1" x14ac:dyDescent="0.2">
      <c r="A21" s="4" t="s">
        <v>13</v>
      </c>
      <c r="B21" s="4">
        <f t="shared" si="1"/>
        <v>634</v>
      </c>
      <c r="C21" s="4">
        <f t="shared" si="1"/>
        <v>1</v>
      </c>
      <c r="D21" s="4">
        <v>309</v>
      </c>
      <c r="E21" s="4">
        <v>0</v>
      </c>
      <c r="F21" s="4">
        <v>325</v>
      </c>
      <c r="G21" s="4">
        <v>1</v>
      </c>
      <c r="H21" s="4">
        <f t="shared" si="2"/>
        <v>647</v>
      </c>
      <c r="I21" s="4">
        <f t="shared" si="2"/>
        <v>1</v>
      </c>
      <c r="J21" s="4">
        <v>318</v>
      </c>
      <c r="K21" s="4">
        <v>0</v>
      </c>
      <c r="L21" s="4">
        <v>329</v>
      </c>
      <c r="M21" s="4">
        <v>1</v>
      </c>
      <c r="N21" s="4">
        <f t="shared" si="3"/>
        <v>-13</v>
      </c>
      <c r="O21" s="4">
        <f t="shared" si="0"/>
        <v>0</v>
      </c>
      <c r="P21" s="4">
        <f t="shared" si="0"/>
        <v>-9</v>
      </c>
      <c r="Q21" s="4">
        <f t="shared" si="0"/>
        <v>0</v>
      </c>
      <c r="R21" s="4">
        <f t="shared" si="0"/>
        <v>-4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811</v>
      </c>
      <c r="C22" s="4">
        <f t="shared" si="1"/>
        <v>1</v>
      </c>
      <c r="D22" s="4">
        <v>406</v>
      </c>
      <c r="E22" s="4">
        <v>1</v>
      </c>
      <c r="F22" s="4">
        <v>405</v>
      </c>
      <c r="G22" s="4">
        <v>0</v>
      </c>
      <c r="H22" s="4">
        <f t="shared" si="2"/>
        <v>851</v>
      </c>
      <c r="I22" s="4">
        <f t="shared" si="2"/>
        <v>1</v>
      </c>
      <c r="J22" s="4">
        <v>424</v>
      </c>
      <c r="K22" s="4">
        <v>1</v>
      </c>
      <c r="L22" s="4">
        <v>427</v>
      </c>
      <c r="M22" s="4">
        <v>0</v>
      </c>
      <c r="N22" s="4">
        <f t="shared" si="3"/>
        <v>-40</v>
      </c>
      <c r="O22" s="4">
        <f t="shared" si="0"/>
        <v>0</v>
      </c>
      <c r="P22" s="4">
        <f t="shared" si="0"/>
        <v>-18</v>
      </c>
      <c r="Q22" s="4">
        <f t="shared" si="0"/>
        <v>0</v>
      </c>
      <c r="R22" s="4">
        <f t="shared" si="0"/>
        <v>-22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975</v>
      </c>
      <c r="C23" s="4">
        <f t="shared" si="1"/>
        <v>1</v>
      </c>
      <c r="D23" s="4">
        <v>454</v>
      </c>
      <c r="E23" s="4">
        <v>0</v>
      </c>
      <c r="F23" s="4">
        <v>521</v>
      </c>
      <c r="G23" s="4">
        <v>1</v>
      </c>
      <c r="H23" s="4">
        <f t="shared" si="2"/>
        <v>1001</v>
      </c>
      <c r="I23" s="4">
        <f t="shared" si="2"/>
        <v>1</v>
      </c>
      <c r="J23" s="4">
        <v>480</v>
      </c>
      <c r="K23" s="4">
        <v>0</v>
      </c>
      <c r="L23" s="4">
        <v>521</v>
      </c>
      <c r="M23" s="4">
        <v>1</v>
      </c>
      <c r="N23" s="4">
        <f t="shared" si="3"/>
        <v>-26</v>
      </c>
      <c r="O23" s="4">
        <f t="shared" si="0"/>
        <v>0</v>
      </c>
      <c r="P23" s="4">
        <f t="shared" si="0"/>
        <v>-26</v>
      </c>
      <c r="Q23" s="4">
        <f t="shared" si="0"/>
        <v>0</v>
      </c>
      <c r="R23" s="4">
        <f t="shared" si="0"/>
        <v>0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1011</v>
      </c>
      <c r="C24" s="4">
        <f t="shared" si="1"/>
        <v>0</v>
      </c>
      <c r="D24" s="4">
        <v>509</v>
      </c>
      <c r="E24" s="4">
        <v>0</v>
      </c>
      <c r="F24" s="4">
        <v>502</v>
      </c>
      <c r="G24" s="4">
        <v>0</v>
      </c>
      <c r="H24" s="4">
        <f t="shared" si="2"/>
        <v>1024</v>
      </c>
      <c r="I24" s="4">
        <f t="shared" si="2"/>
        <v>0</v>
      </c>
      <c r="J24" s="4">
        <v>507</v>
      </c>
      <c r="K24" s="4">
        <v>0</v>
      </c>
      <c r="L24" s="4">
        <v>517</v>
      </c>
      <c r="M24" s="4">
        <v>0</v>
      </c>
      <c r="N24" s="4">
        <f t="shared" si="3"/>
        <v>-13</v>
      </c>
      <c r="O24" s="4">
        <f>C24-I24</f>
        <v>0</v>
      </c>
      <c r="P24" s="4">
        <f t="shared" si="0"/>
        <v>2</v>
      </c>
      <c r="Q24" s="4">
        <f t="shared" si="0"/>
        <v>0</v>
      </c>
      <c r="R24" s="4">
        <f t="shared" si="0"/>
        <v>-15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642</v>
      </c>
      <c r="C25" s="4">
        <f t="shared" si="1"/>
        <v>0</v>
      </c>
      <c r="D25" s="4">
        <v>306</v>
      </c>
      <c r="E25" s="4">
        <v>0</v>
      </c>
      <c r="F25" s="4">
        <v>336</v>
      </c>
      <c r="G25" s="4">
        <v>0</v>
      </c>
      <c r="H25" s="4">
        <f t="shared" si="2"/>
        <v>576</v>
      </c>
      <c r="I25" s="4">
        <f t="shared" si="2"/>
        <v>0</v>
      </c>
      <c r="J25" s="4">
        <v>281</v>
      </c>
      <c r="K25" s="4">
        <v>0</v>
      </c>
      <c r="L25" s="4">
        <v>295</v>
      </c>
      <c r="M25" s="4">
        <v>0</v>
      </c>
      <c r="N25" s="4">
        <f t="shared" si="3"/>
        <v>66</v>
      </c>
      <c r="O25" s="4">
        <f t="shared" si="3"/>
        <v>0</v>
      </c>
      <c r="P25" s="4">
        <f t="shared" si="3"/>
        <v>25</v>
      </c>
      <c r="Q25" s="4">
        <f t="shared" si="3"/>
        <v>0</v>
      </c>
      <c r="R25" s="4">
        <f t="shared" si="3"/>
        <v>41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545</v>
      </c>
      <c r="C26" s="4">
        <f t="shared" si="1"/>
        <v>0</v>
      </c>
      <c r="D26" s="4">
        <v>226</v>
      </c>
      <c r="E26" s="4">
        <v>0</v>
      </c>
      <c r="F26" s="4">
        <v>319</v>
      </c>
      <c r="G26" s="4">
        <v>0</v>
      </c>
      <c r="H26" s="4">
        <f t="shared" si="2"/>
        <v>574</v>
      </c>
      <c r="I26" s="4">
        <f t="shared" si="2"/>
        <v>0</v>
      </c>
      <c r="J26" s="4">
        <v>221</v>
      </c>
      <c r="K26" s="4">
        <v>0</v>
      </c>
      <c r="L26" s="4">
        <v>353</v>
      </c>
      <c r="M26" s="4">
        <v>0</v>
      </c>
      <c r="N26" s="4">
        <f t="shared" si="3"/>
        <v>-29</v>
      </c>
      <c r="O26" s="4">
        <f t="shared" si="3"/>
        <v>0</v>
      </c>
      <c r="P26" s="4">
        <f t="shared" si="3"/>
        <v>5</v>
      </c>
      <c r="Q26" s="4">
        <f t="shared" si="3"/>
        <v>0</v>
      </c>
      <c r="R26" s="4">
        <f t="shared" si="3"/>
        <v>-34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511</v>
      </c>
      <c r="C27" s="4">
        <f t="shared" si="1"/>
        <v>0</v>
      </c>
      <c r="D27" s="4">
        <v>175</v>
      </c>
      <c r="E27" s="4">
        <v>0</v>
      </c>
      <c r="F27" s="4">
        <v>336</v>
      </c>
      <c r="G27" s="4">
        <v>0</v>
      </c>
      <c r="H27" s="4">
        <f t="shared" si="2"/>
        <v>513</v>
      </c>
      <c r="I27" s="4">
        <f t="shared" si="2"/>
        <v>0</v>
      </c>
      <c r="J27" s="4">
        <v>175</v>
      </c>
      <c r="K27" s="4">
        <v>0</v>
      </c>
      <c r="L27" s="4">
        <v>338</v>
      </c>
      <c r="M27" s="4">
        <v>0</v>
      </c>
      <c r="N27" s="4">
        <f t="shared" si="3"/>
        <v>-2</v>
      </c>
      <c r="O27" s="4">
        <f t="shared" si="3"/>
        <v>0</v>
      </c>
      <c r="P27" s="4">
        <f t="shared" si="3"/>
        <v>0</v>
      </c>
      <c r="Q27" s="4">
        <f t="shared" si="3"/>
        <v>0</v>
      </c>
      <c r="R27" s="4">
        <f t="shared" si="3"/>
        <v>-2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296</v>
      </c>
      <c r="C28" s="4">
        <f t="shared" si="1"/>
        <v>0</v>
      </c>
      <c r="D28" s="4">
        <v>64</v>
      </c>
      <c r="E28" s="4">
        <v>0</v>
      </c>
      <c r="F28" s="4">
        <v>232</v>
      </c>
      <c r="G28" s="4">
        <v>0</v>
      </c>
      <c r="H28" s="4">
        <f t="shared" si="2"/>
        <v>299</v>
      </c>
      <c r="I28" s="4">
        <f t="shared" si="2"/>
        <v>0</v>
      </c>
      <c r="J28" s="4">
        <v>72</v>
      </c>
      <c r="K28" s="4">
        <v>0</v>
      </c>
      <c r="L28" s="4">
        <v>227</v>
      </c>
      <c r="M28" s="4">
        <v>0</v>
      </c>
      <c r="N28" s="4">
        <f t="shared" si="3"/>
        <v>-3</v>
      </c>
      <c r="O28" s="4">
        <f t="shared" si="3"/>
        <v>0</v>
      </c>
      <c r="P28" s="4">
        <f t="shared" si="3"/>
        <v>-8</v>
      </c>
      <c r="Q28" s="4">
        <f t="shared" si="3"/>
        <v>0</v>
      </c>
      <c r="R28" s="4">
        <f t="shared" si="3"/>
        <v>5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98</v>
      </c>
      <c r="C29" s="4">
        <f t="shared" si="1"/>
        <v>0</v>
      </c>
      <c r="D29" s="4">
        <v>18</v>
      </c>
      <c r="E29" s="4">
        <v>0</v>
      </c>
      <c r="F29" s="4">
        <v>80</v>
      </c>
      <c r="G29" s="4">
        <v>0</v>
      </c>
      <c r="H29" s="4">
        <f t="shared" si="2"/>
        <v>87</v>
      </c>
      <c r="I29" s="4">
        <f t="shared" si="2"/>
        <v>0</v>
      </c>
      <c r="J29" s="4">
        <v>14</v>
      </c>
      <c r="K29" s="4">
        <v>0</v>
      </c>
      <c r="L29" s="4">
        <v>73</v>
      </c>
      <c r="M29" s="4">
        <v>0</v>
      </c>
      <c r="N29" s="4">
        <f t="shared" si="3"/>
        <v>11</v>
      </c>
      <c r="O29" s="4">
        <f t="shared" si="3"/>
        <v>0</v>
      </c>
      <c r="P29" s="4">
        <f t="shared" si="3"/>
        <v>4</v>
      </c>
      <c r="Q29" s="4">
        <f t="shared" si="3"/>
        <v>0</v>
      </c>
      <c r="R29" s="4">
        <f t="shared" si="3"/>
        <v>7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16</v>
      </c>
      <c r="C30" s="4">
        <f>E30+G30</f>
        <v>0</v>
      </c>
      <c r="D30" s="4">
        <v>1</v>
      </c>
      <c r="E30" s="4">
        <v>0</v>
      </c>
      <c r="F30" s="4">
        <v>15</v>
      </c>
      <c r="G30" s="4">
        <v>0</v>
      </c>
      <c r="H30" s="4">
        <f t="shared" si="2"/>
        <v>17</v>
      </c>
      <c r="I30" s="4">
        <f t="shared" si="2"/>
        <v>0</v>
      </c>
      <c r="J30" s="4">
        <v>0</v>
      </c>
      <c r="K30" s="4">
        <v>0</v>
      </c>
      <c r="L30" s="4">
        <v>17</v>
      </c>
      <c r="M30" s="4">
        <v>0</v>
      </c>
      <c r="N30" s="4">
        <f t="shared" si="3"/>
        <v>-1</v>
      </c>
      <c r="O30" s="4">
        <f t="shared" si="3"/>
        <v>0</v>
      </c>
      <c r="P30" s="4">
        <f t="shared" si="3"/>
        <v>1</v>
      </c>
      <c r="Q30" s="4">
        <f t="shared" si="3"/>
        <v>0</v>
      </c>
      <c r="R30" s="4">
        <f t="shared" si="3"/>
        <v>-2</v>
      </c>
      <c r="S30" s="4">
        <f t="shared" si="3"/>
        <v>0</v>
      </c>
    </row>
    <row r="31" spans="1:19" s="1" customFormat="1" ht="18" customHeight="1" thickBot="1" x14ac:dyDescent="0.25">
      <c r="A31" s="4" t="s">
        <v>36</v>
      </c>
      <c r="B31" s="4">
        <f>D31+F31</f>
        <v>5</v>
      </c>
      <c r="C31" s="4">
        <f>E31+G31</f>
        <v>5</v>
      </c>
      <c r="D31" s="4">
        <v>2</v>
      </c>
      <c r="E31" s="4">
        <v>2</v>
      </c>
      <c r="F31" s="4">
        <v>3</v>
      </c>
      <c r="G31" s="4">
        <v>3</v>
      </c>
      <c r="H31" s="4">
        <f>J31+L31</f>
        <v>5</v>
      </c>
      <c r="I31" s="4">
        <f t="shared" ref="I31" si="4">K31+M31</f>
        <v>5</v>
      </c>
      <c r="J31" s="4">
        <v>2</v>
      </c>
      <c r="K31" s="4">
        <v>2</v>
      </c>
      <c r="L31" s="4">
        <v>3</v>
      </c>
      <c r="M31" s="4">
        <v>3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1134</v>
      </c>
      <c r="C33" s="4">
        <f t="shared" ref="C33:G33" si="5">SUM(C10:C12)</f>
        <v>2</v>
      </c>
      <c r="D33" s="4">
        <f t="shared" si="5"/>
        <v>607</v>
      </c>
      <c r="E33" s="4">
        <f t="shared" si="5"/>
        <v>2</v>
      </c>
      <c r="F33" s="4">
        <f t="shared" si="5"/>
        <v>527</v>
      </c>
      <c r="G33" s="4">
        <f t="shared" si="5"/>
        <v>0</v>
      </c>
      <c r="H33" s="4">
        <f>SUM(H10:H12)</f>
        <v>1151</v>
      </c>
      <c r="I33" s="4">
        <f t="shared" ref="I33:M33" si="6">SUM(I10:I12)</f>
        <v>2</v>
      </c>
      <c r="J33" s="4">
        <f t="shared" si="6"/>
        <v>613</v>
      </c>
      <c r="K33" s="4">
        <f t="shared" si="6"/>
        <v>2</v>
      </c>
      <c r="L33" s="4">
        <f t="shared" si="6"/>
        <v>538</v>
      </c>
      <c r="M33" s="4">
        <f t="shared" si="6"/>
        <v>0</v>
      </c>
      <c r="N33" s="4">
        <f>SUM(N10:N12)</f>
        <v>-17</v>
      </c>
      <c r="O33" s="4">
        <f t="shared" ref="O33:S33" si="7">SUM(O10:O12)</f>
        <v>0</v>
      </c>
      <c r="P33" s="4">
        <f t="shared" si="7"/>
        <v>-6</v>
      </c>
      <c r="Q33" s="4">
        <f t="shared" si="7"/>
        <v>0</v>
      </c>
      <c r="R33" s="4">
        <f t="shared" si="7"/>
        <v>-11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5298</v>
      </c>
      <c r="C34" s="4">
        <f t="shared" ref="C34:G34" si="8">SUM(C13:C22)</f>
        <v>81</v>
      </c>
      <c r="D34" s="4">
        <f t="shared" si="8"/>
        <v>2705</v>
      </c>
      <c r="E34" s="4">
        <f t="shared" si="8"/>
        <v>43</v>
      </c>
      <c r="F34" s="4">
        <f t="shared" si="8"/>
        <v>2593</v>
      </c>
      <c r="G34" s="4">
        <f t="shared" si="8"/>
        <v>38</v>
      </c>
      <c r="H34" s="4">
        <f>SUM(H13:H22)</f>
        <v>5408</v>
      </c>
      <c r="I34" s="4">
        <f t="shared" ref="I34:M34" si="9">SUM(I13:I22)</f>
        <v>65</v>
      </c>
      <c r="J34" s="4">
        <f t="shared" si="9"/>
        <v>2758</v>
      </c>
      <c r="K34" s="4">
        <f t="shared" si="9"/>
        <v>31</v>
      </c>
      <c r="L34" s="4">
        <f t="shared" si="9"/>
        <v>2650</v>
      </c>
      <c r="M34" s="4">
        <f t="shared" si="9"/>
        <v>34</v>
      </c>
      <c r="N34" s="4">
        <f>SUM(N13:N22)</f>
        <v>-110</v>
      </c>
      <c r="O34" s="4">
        <f t="shared" ref="O34:S34" si="10">SUM(O13:O22)</f>
        <v>16</v>
      </c>
      <c r="P34" s="4">
        <f t="shared" si="10"/>
        <v>-53</v>
      </c>
      <c r="Q34" s="4">
        <f t="shared" si="10"/>
        <v>12</v>
      </c>
      <c r="R34" s="4">
        <f t="shared" si="10"/>
        <v>-57</v>
      </c>
      <c r="S34" s="4">
        <f t="shared" si="10"/>
        <v>4</v>
      </c>
    </row>
    <row r="35" spans="1:19" s="1" customFormat="1" ht="18" customHeight="1" x14ac:dyDescent="0.2">
      <c r="A35" s="4" t="s">
        <v>25</v>
      </c>
      <c r="B35" s="4">
        <f>SUM(B23:B30)</f>
        <v>4094</v>
      </c>
      <c r="C35" s="4">
        <f t="shared" ref="C35:G35" si="11">SUM(C23:C30)</f>
        <v>1</v>
      </c>
      <c r="D35" s="4">
        <f t="shared" si="11"/>
        <v>1753</v>
      </c>
      <c r="E35" s="4">
        <f t="shared" si="11"/>
        <v>0</v>
      </c>
      <c r="F35" s="4">
        <f t="shared" si="11"/>
        <v>2341</v>
      </c>
      <c r="G35" s="4">
        <f t="shared" si="11"/>
        <v>1</v>
      </c>
      <c r="H35" s="4">
        <f>SUM(H23:H30)</f>
        <v>4091</v>
      </c>
      <c r="I35" s="4">
        <f t="shared" ref="I35:M35" si="12">SUM(I23:I30)</f>
        <v>1</v>
      </c>
      <c r="J35" s="4">
        <f t="shared" si="12"/>
        <v>1750</v>
      </c>
      <c r="K35" s="4">
        <f t="shared" si="12"/>
        <v>0</v>
      </c>
      <c r="L35" s="4">
        <f t="shared" si="12"/>
        <v>2341</v>
      </c>
      <c r="M35" s="4">
        <f t="shared" si="12"/>
        <v>1</v>
      </c>
      <c r="N35" s="4">
        <f>SUM(N23:N30)</f>
        <v>3</v>
      </c>
      <c r="O35" s="4">
        <f t="shared" ref="O35:R35" si="13">SUM(O23:O30)</f>
        <v>0</v>
      </c>
      <c r="P35" s="4">
        <f t="shared" si="13"/>
        <v>3</v>
      </c>
      <c r="Q35" s="4">
        <f t="shared" si="13"/>
        <v>0</v>
      </c>
      <c r="R35" s="4">
        <f t="shared" si="13"/>
        <v>0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2108</v>
      </c>
      <c r="C36" s="4">
        <f t="shared" ref="C36:G36" si="14">SUM(C25:C30)</f>
        <v>0</v>
      </c>
      <c r="D36" s="4">
        <f t="shared" si="14"/>
        <v>790</v>
      </c>
      <c r="E36" s="4">
        <f t="shared" si="14"/>
        <v>0</v>
      </c>
      <c r="F36" s="4">
        <f t="shared" si="14"/>
        <v>1318</v>
      </c>
      <c r="G36" s="4">
        <f t="shared" si="14"/>
        <v>0</v>
      </c>
      <c r="H36" s="4">
        <f>SUM(H25:H30)</f>
        <v>2066</v>
      </c>
      <c r="I36" s="4">
        <f t="shared" ref="I36:M36" si="15">SUM(I25:I30)</f>
        <v>0</v>
      </c>
      <c r="J36" s="4">
        <f t="shared" si="15"/>
        <v>763</v>
      </c>
      <c r="K36" s="4">
        <f t="shared" si="15"/>
        <v>0</v>
      </c>
      <c r="L36" s="4">
        <f t="shared" si="15"/>
        <v>1303</v>
      </c>
      <c r="M36" s="4">
        <f t="shared" si="15"/>
        <v>0</v>
      </c>
      <c r="N36" s="4">
        <f>SUM(N25:N30)</f>
        <v>42</v>
      </c>
      <c r="O36" s="4">
        <f t="shared" ref="O36:S36" si="16">SUM(O25:O30)</f>
        <v>0</v>
      </c>
      <c r="P36" s="4">
        <f t="shared" si="16"/>
        <v>27</v>
      </c>
      <c r="Q36" s="4">
        <f t="shared" si="16"/>
        <v>0</v>
      </c>
      <c r="R36" s="4">
        <f t="shared" si="16"/>
        <v>15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921</v>
      </c>
      <c r="C37" s="4">
        <f t="shared" ref="C37:G37" si="17">SUM(C27:C30)</f>
        <v>0</v>
      </c>
      <c r="D37" s="4">
        <f t="shared" si="17"/>
        <v>258</v>
      </c>
      <c r="E37" s="4">
        <f t="shared" si="17"/>
        <v>0</v>
      </c>
      <c r="F37" s="4">
        <f t="shared" si="17"/>
        <v>663</v>
      </c>
      <c r="G37" s="4">
        <f t="shared" si="17"/>
        <v>0</v>
      </c>
      <c r="H37" s="4">
        <f>SUM(H27:H30)</f>
        <v>916</v>
      </c>
      <c r="I37" s="4">
        <f t="shared" ref="I37:M37" si="18">SUM(I27:I30)</f>
        <v>0</v>
      </c>
      <c r="J37" s="4">
        <f t="shared" si="18"/>
        <v>261</v>
      </c>
      <c r="K37" s="4">
        <f t="shared" si="18"/>
        <v>0</v>
      </c>
      <c r="L37" s="4">
        <f t="shared" si="18"/>
        <v>655</v>
      </c>
      <c r="M37" s="4">
        <f t="shared" si="18"/>
        <v>0</v>
      </c>
      <c r="N37" s="4">
        <f>SUM(N27:N30)</f>
        <v>5</v>
      </c>
      <c r="O37" s="4">
        <f t="shared" ref="O37:S37" si="19">SUM(O27:O30)</f>
        <v>0</v>
      </c>
      <c r="P37" s="4">
        <f t="shared" si="19"/>
        <v>-3</v>
      </c>
      <c r="Q37" s="4">
        <f t="shared" si="19"/>
        <v>0</v>
      </c>
      <c r="R37" s="4">
        <f t="shared" si="19"/>
        <v>8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10.773323199695991</v>
      </c>
      <c r="C39" s="11">
        <f t="shared" ref="C39:G39" si="20">C33/(C9-C31)*100</f>
        <v>2.3809523809523809</v>
      </c>
      <c r="D39" s="11">
        <f t="shared" si="20"/>
        <v>11.984205330700888</v>
      </c>
      <c r="E39" s="11">
        <f t="shared" si="20"/>
        <v>4.4444444444444446</v>
      </c>
      <c r="F39" s="11">
        <f t="shared" si="20"/>
        <v>9.6502472074711587</v>
      </c>
      <c r="G39" s="11">
        <f t="shared" si="20"/>
        <v>0</v>
      </c>
      <c r="H39" s="11">
        <f>H33/(H9-H31)*100</f>
        <v>10.807511737089202</v>
      </c>
      <c r="I39" s="11">
        <f t="shared" ref="I39:M39" si="21">I33/(I9-I31)*100</f>
        <v>2.9411764705882351</v>
      </c>
      <c r="J39" s="11">
        <f t="shared" si="21"/>
        <v>11.970318297207577</v>
      </c>
      <c r="K39" s="11">
        <f t="shared" si="21"/>
        <v>6.0606060606060606</v>
      </c>
      <c r="L39" s="11">
        <f t="shared" si="21"/>
        <v>9.730511846626877</v>
      </c>
      <c r="M39" s="11">
        <f t="shared" si="21"/>
        <v>0</v>
      </c>
      <c r="N39" s="11">
        <f>N33/(N9-N31)*100</f>
        <v>13.709677419354838</v>
      </c>
      <c r="O39" s="11">
        <f t="shared" ref="O39:S39" si="22">O33/(O9-O31)*100</f>
        <v>0</v>
      </c>
      <c r="P39" s="11">
        <f t="shared" si="22"/>
        <v>10.714285714285714</v>
      </c>
      <c r="Q39" s="11">
        <f t="shared" si="22"/>
        <v>0</v>
      </c>
      <c r="R39" s="11">
        <f t="shared" si="22"/>
        <v>16.176470588235293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50.332509975299253</v>
      </c>
      <c r="C40" s="11">
        <f t="shared" ref="C40:G40" si="23">C34/(C9-C31)*100</f>
        <v>96.428571428571431</v>
      </c>
      <c r="D40" s="11">
        <f t="shared" si="23"/>
        <v>53.405725567620934</v>
      </c>
      <c r="E40" s="11">
        <f t="shared" si="23"/>
        <v>95.555555555555557</v>
      </c>
      <c r="F40" s="11">
        <f t="shared" si="23"/>
        <v>47.482146127082956</v>
      </c>
      <c r="G40" s="11">
        <f t="shared" si="23"/>
        <v>97.435897435897431</v>
      </c>
      <c r="H40" s="11">
        <f>H34/(H9-H31)*100</f>
        <v>50.779342723004696</v>
      </c>
      <c r="I40" s="11">
        <f t="shared" ref="I40:M40" si="24">I34/(I9-I31)*100</f>
        <v>95.588235294117652</v>
      </c>
      <c r="J40" s="11">
        <f t="shared" si="24"/>
        <v>53.856668619410272</v>
      </c>
      <c r="K40" s="11">
        <f t="shared" si="24"/>
        <v>93.939393939393938</v>
      </c>
      <c r="L40" s="11">
        <f t="shared" si="24"/>
        <v>47.929101103273645</v>
      </c>
      <c r="M40" s="11">
        <f t="shared" si="24"/>
        <v>97.142857142857139</v>
      </c>
      <c r="N40" s="11">
        <f>N34/(N9-N31)*100</f>
        <v>88.709677419354833</v>
      </c>
      <c r="O40" s="11">
        <f t="shared" ref="O40:S40" si="25">O34/(O9-O31)*100</f>
        <v>100</v>
      </c>
      <c r="P40" s="11">
        <f t="shared" si="25"/>
        <v>94.642857142857139</v>
      </c>
      <c r="Q40" s="11">
        <f t="shared" si="25"/>
        <v>100</v>
      </c>
      <c r="R40" s="11">
        <f t="shared" si="25"/>
        <v>83.82352941176471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38.894166825004753</v>
      </c>
      <c r="C41" s="11">
        <f t="shared" ref="C41:G41" si="26">C35/(C9-C31)*100</f>
        <v>1.1904761904761905</v>
      </c>
      <c r="D41" s="11">
        <f t="shared" si="26"/>
        <v>34.610069101678178</v>
      </c>
      <c r="E41" s="11">
        <f t="shared" si="26"/>
        <v>0</v>
      </c>
      <c r="F41" s="11">
        <f t="shared" si="26"/>
        <v>42.867606665445891</v>
      </c>
      <c r="G41" s="11">
        <f t="shared" si="26"/>
        <v>2.5641025641025639</v>
      </c>
      <c r="H41" s="11">
        <f>H35/(H9-H31)*100</f>
        <v>38.413145539906104</v>
      </c>
      <c r="I41" s="11">
        <f t="shared" ref="I41:M41" si="27">I35/(I9-I31)*100</f>
        <v>1.4705882352941175</v>
      </c>
      <c r="J41" s="11">
        <f t="shared" si="27"/>
        <v>34.173013083382152</v>
      </c>
      <c r="K41" s="11">
        <f t="shared" si="27"/>
        <v>0</v>
      </c>
      <c r="L41" s="11">
        <f t="shared" si="27"/>
        <v>42.340387050099473</v>
      </c>
      <c r="M41" s="11">
        <f t="shared" si="27"/>
        <v>2.8571428571428572</v>
      </c>
      <c r="N41" s="11">
        <f>N35/(N9-N31)*100</f>
        <v>-2.4193548387096775</v>
      </c>
      <c r="O41" s="11">
        <f t="shared" ref="O41:S41" si="28">O35/(O9-O31)*100</f>
        <v>0</v>
      </c>
      <c r="P41" s="11">
        <f t="shared" si="28"/>
        <v>-5.3571428571428568</v>
      </c>
      <c r="Q41" s="11">
        <f t="shared" si="28"/>
        <v>0</v>
      </c>
      <c r="R41" s="11">
        <f t="shared" si="28"/>
        <v>0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20.026600798023942</v>
      </c>
      <c r="C42" s="11">
        <f t="shared" ref="C42:F42" si="29">C36/(C9-C31)*100</f>
        <v>0</v>
      </c>
      <c r="D42" s="11">
        <f t="shared" si="29"/>
        <v>15.597235932872655</v>
      </c>
      <c r="E42" s="11">
        <f t="shared" si="29"/>
        <v>0</v>
      </c>
      <c r="F42" s="11">
        <f t="shared" si="29"/>
        <v>24.134773850943052</v>
      </c>
      <c r="G42" s="11">
        <f>G36/(G9-G31)*100</f>
        <v>0</v>
      </c>
      <c r="H42" s="11">
        <f>H36/(H9-H31)*100</f>
        <v>19.399061032863848</v>
      </c>
      <c r="I42" s="11">
        <f t="shared" ref="I42:L42" si="30">I36/(I9-I31)*100</f>
        <v>0</v>
      </c>
      <c r="J42" s="11">
        <f t="shared" si="30"/>
        <v>14.899433704354617</v>
      </c>
      <c r="K42" s="11">
        <f t="shared" si="30"/>
        <v>0</v>
      </c>
      <c r="L42" s="11">
        <f t="shared" si="30"/>
        <v>23.566648580213421</v>
      </c>
      <c r="M42" s="11">
        <f>M36/(M9-M31)*100</f>
        <v>0</v>
      </c>
      <c r="N42" s="11">
        <f>N36/(N9-N31)*100</f>
        <v>-33.87096774193548</v>
      </c>
      <c r="O42" s="11">
        <f t="shared" ref="O42:R42" si="31">O36/(O9-O31)*100</f>
        <v>0</v>
      </c>
      <c r="P42" s="11">
        <f t="shared" si="31"/>
        <v>-48.214285714285715</v>
      </c>
      <c r="Q42" s="11">
        <f t="shared" si="31"/>
        <v>0</v>
      </c>
      <c r="R42" s="11">
        <f t="shared" si="31"/>
        <v>-22.058823529411764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8.7497624928747868</v>
      </c>
      <c r="C43" s="11">
        <f t="shared" ref="C43:G43" si="32">C37/(C9-C31)*100</f>
        <v>0</v>
      </c>
      <c r="D43" s="11">
        <f t="shared" si="32"/>
        <v>5.0937808489634753</v>
      </c>
      <c r="E43" s="11">
        <f t="shared" si="32"/>
        <v>0</v>
      </c>
      <c r="F43" s="11">
        <f t="shared" si="32"/>
        <v>12.140633583592749</v>
      </c>
      <c r="G43" s="11">
        <f t="shared" si="32"/>
        <v>0</v>
      </c>
      <c r="H43" s="11">
        <f>H37/(H9-H31)*100</f>
        <v>8.60093896713615</v>
      </c>
      <c r="I43" s="11">
        <f t="shared" ref="I43:M43" si="33">I37/(I9-I31)*100</f>
        <v>0</v>
      </c>
      <c r="J43" s="11">
        <f t="shared" si="33"/>
        <v>5.0966608084358525</v>
      </c>
      <c r="K43" s="11">
        <f t="shared" si="33"/>
        <v>0</v>
      </c>
      <c r="L43" s="11">
        <f t="shared" si="33"/>
        <v>11.846626876469523</v>
      </c>
      <c r="M43" s="11">
        <f t="shared" si="33"/>
        <v>0</v>
      </c>
      <c r="N43" s="11">
        <f>N37/(N9-N31)*100</f>
        <v>-4.032258064516129</v>
      </c>
      <c r="O43" s="11">
        <f t="shared" ref="O43:S43" si="34">O37/(O9-O31)*100</f>
        <v>0</v>
      </c>
      <c r="P43" s="11">
        <f t="shared" si="34"/>
        <v>5.3571428571428568</v>
      </c>
      <c r="Q43" s="11">
        <f t="shared" si="34"/>
        <v>0</v>
      </c>
      <c r="R43" s="11">
        <f t="shared" si="34"/>
        <v>-11.76470588235294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44"/>
  <sheetViews>
    <sheetView view="pageBreakPreview" zoomScale="75" zoomScaleNormal="70" zoomScaleSheetLayoutView="75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59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42</v>
      </c>
    </row>
    <row r="6" spans="1:19" s="1" customFormat="1" ht="18" customHeight="1" x14ac:dyDescent="0.2">
      <c r="A6" s="2" t="s">
        <v>0</v>
      </c>
      <c r="B6" s="16" t="s">
        <v>56</v>
      </c>
      <c r="C6" s="17"/>
      <c r="D6" s="17"/>
      <c r="E6" s="17"/>
      <c r="F6" s="17"/>
      <c r="G6" s="18"/>
      <c r="H6" s="16" t="s">
        <v>57</v>
      </c>
      <c r="I6" s="17"/>
      <c r="J6" s="17"/>
      <c r="K6" s="17"/>
      <c r="L6" s="17"/>
      <c r="M6" s="18"/>
      <c r="N6" s="16" t="s">
        <v>58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31</v>
      </c>
      <c r="C7" s="15"/>
      <c r="D7" s="14" t="s">
        <v>32</v>
      </c>
      <c r="E7" s="15"/>
      <c r="F7" s="14" t="s">
        <v>33</v>
      </c>
      <c r="G7" s="15"/>
      <c r="H7" s="14" t="s">
        <v>31</v>
      </c>
      <c r="I7" s="15"/>
      <c r="J7" s="14" t="s">
        <v>32</v>
      </c>
      <c r="K7" s="15"/>
      <c r="L7" s="14" t="s">
        <v>33</v>
      </c>
      <c r="M7" s="15"/>
      <c r="N7" s="14" t="s">
        <v>31</v>
      </c>
      <c r="O7" s="15"/>
      <c r="P7" s="14" t="s">
        <v>32</v>
      </c>
      <c r="Q7" s="15"/>
      <c r="R7" s="14" t="s">
        <v>33</v>
      </c>
      <c r="S7" s="15"/>
    </row>
    <row r="8" spans="1:19" s="1" customFormat="1" ht="18" customHeight="1" x14ac:dyDescent="0.2">
      <c r="A8" s="3"/>
      <c r="B8" s="8"/>
      <c r="C8" s="9" t="s">
        <v>35</v>
      </c>
      <c r="D8" s="8"/>
      <c r="E8" s="9" t="s">
        <v>35</v>
      </c>
      <c r="F8" s="8"/>
      <c r="G8" s="9" t="s">
        <v>35</v>
      </c>
      <c r="H8" s="8"/>
      <c r="I8" s="9" t="s">
        <v>35</v>
      </c>
      <c r="J8" s="8"/>
      <c r="K8" s="9" t="s">
        <v>35</v>
      </c>
      <c r="L8" s="8"/>
      <c r="M8" s="9" t="s">
        <v>35</v>
      </c>
      <c r="N8" s="8"/>
      <c r="O8" s="9" t="s">
        <v>35</v>
      </c>
      <c r="P8" s="8"/>
      <c r="Q8" s="9" t="s">
        <v>35</v>
      </c>
      <c r="R8" s="8"/>
      <c r="S8" s="9" t="s">
        <v>35</v>
      </c>
    </row>
    <row r="9" spans="1:19" s="1" customFormat="1" ht="18" customHeight="1" x14ac:dyDescent="0.2">
      <c r="A9" s="4" t="s">
        <v>1</v>
      </c>
      <c r="B9" s="4">
        <f>D9+F9</f>
        <v>2661</v>
      </c>
      <c r="C9" s="4">
        <f>E9+G9</f>
        <v>28</v>
      </c>
      <c r="D9" s="4">
        <f>SUM(D10:D31)</f>
        <v>1267</v>
      </c>
      <c r="E9" s="4">
        <f>SUM(E10:E31)</f>
        <v>5</v>
      </c>
      <c r="F9" s="4">
        <f>SUM(F10:F31)</f>
        <v>1394</v>
      </c>
      <c r="G9" s="4">
        <f>SUM(G10:G31)</f>
        <v>23</v>
      </c>
      <c r="H9" s="4">
        <f>J9+L9</f>
        <v>2767</v>
      </c>
      <c r="I9" s="4">
        <f>K9+M9</f>
        <v>29</v>
      </c>
      <c r="J9" s="4">
        <f>SUM(J10:J31)</f>
        <v>1310</v>
      </c>
      <c r="K9" s="4">
        <f>SUM(K10:K31)</f>
        <v>4</v>
      </c>
      <c r="L9" s="4">
        <f>SUM(L10:L31)</f>
        <v>1457</v>
      </c>
      <c r="M9" s="4">
        <f>SUM(M10:M31)</f>
        <v>25</v>
      </c>
      <c r="N9" s="4">
        <f>B9-H9</f>
        <v>-106</v>
      </c>
      <c r="O9" s="4">
        <f t="shared" ref="O9:S24" si="0">C9-I9</f>
        <v>-1</v>
      </c>
      <c r="P9" s="4">
        <f t="shared" si="0"/>
        <v>-43</v>
      </c>
      <c r="Q9" s="4">
        <f t="shared" si="0"/>
        <v>1</v>
      </c>
      <c r="R9" s="4">
        <f t="shared" si="0"/>
        <v>-63</v>
      </c>
      <c r="S9" s="4">
        <f t="shared" si="0"/>
        <v>-2</v>
      </c>
    </row>
    <row r="10" spans="1:19" s="1" customFormat="1" ht="18" customHeight="1" x14ac:dyDescent="0.2">
      <c r="A10" s="4" t="s">
        <v>2</v>
      </c>
      <c r="B10" s="4">
        <f t="shared" ref="B10:C30" si="1">D10+F10</f>
        <v>39</v>
      </c>
      <c r="C10" s="4">
        <f t="shared" si="1"/>
        <v>0</v>
      </c>
      <c r="D10" s="4">
        <v>23</v>
      </c>
      <c r="E10" s="4">
        <v>0</v>
      </c>
      <c r="F10" s="4">
        <v>16</v>
      </c>
      <c r="G10" s="4">
        <v>0</v>
      </c>
      <c r="H10" s="4">
        <f t="shared" ref="H10:I30" si="2">J10+L10</f>
        <v>54</v>
      </c>
      <c r="I10" s="4">
        <f t="shared" si="2"/>
        <v>0</v>
      </c>
      <c r="J10" s="4">
        <v>32</v>
      </c>
      <c r="K10" s="4">
        <v>0</v>
      </c>
      <c r="L10" s="4">
        <v>22</v>
      </c>
      <c r="M10" s="4">
        <v>0</v>
      </c>
      <c r="N10" s="4">
        <f t="shared" ref="N10:S31" si="3">B10-H10</f>
        <v>-15</v>
      </c>
      <c r="O10" s="4">
        <f t="shared" si="0"/>
        <v>0</v>
      </c>
      <c r="P10" s="4">
        <f t="shared" si="0"/>
        <v>-9</v>
      </c>
      <c r="Q10" s="4">
        <f t="shared" si="0"/>
        <v>0</v>
      </c>
      <c r="R10" s="4">
        <f t="shared" si="0"/>
        <v>-6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68</v>
      </c>
      <c r="C11" s="4">
        <f t="shared" si="1"/>
        <v>0</v>
      </c>
      <c r="D11" s="4">
        <v>41</v>
      </c>
      <c r="E11" s="4">
        <v>0</v>
      </c>
      <c r="F11" s="4">
        <v>27</v>
      </c>
      <c r="G11" s="4">
        <v>0</v>
      </c>
      <c r="H11" s="4">
        <f t="shared" si="2"/>
        <v>63</v>
      </c>
      <c r="I11" s="4">
        <f t="shared" si="2"/>
        <v>0</v>
      </c>
      <c r="J11" s="4">
        <v>38</v>
      </c>
      <c r="K11" s="4">
        <v>0</v>
      </c>
      <c r="L11" s="4">
        <v>25</v>
      </c>
      <c r="M11" s="4">
        <v>0</v>
      </c>
      <c r="N11" s="4">
        <f t="shared" si="3"/>
        <v>5</v>
      </c>
      <c r="O11" s="4">
        <f t="shared" si="0"/>
        <v>0</v>
      </c>
      <c r="P11" s="4">
        <f t="shared" si="0"/>
        <v>3</v>
      </c>
      <c r="Q11" s="4">
        <f t="shared" si="0"/>
        <v>0</v>
      </c>
      <c r="R11" s="4">
        <f t="shared" si="0"/>
        <v>2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63</v>
      </c>
      <c r="C12" s="4">
        <f t="shared" si="1"/>
        <v>0</v>
      </c>
      <c r="D12" s="4">
        <v>33</v>
      </c>
      <c r="E12" s="4">
        <v>0</v>
      </c>
      <c r="F12" s="4">
        <v>30</v>
      </c>
      <c r="G12" s="4">
        <v>0</v>
      </c>
      <c r="H12" s="4">
        <f t="shared" si="2"/>
        <v>64</v>
      </c>
      <c r="I12" s="4">
        <f t="shared" si="2"/>
        <v>0</v>
      </c>
      <c r="J12" s="4">
        <v>31</v>
      </c>
      <c r="K12" s="4">
        <v>0</v>
      </c>
      <c r="L12" s="4">
        <v>33</v>
      </c>
      <c r="M12" s="4">
        <v>0</v>
      </c>
      <c r="N12" s="4">
        <f t="shared" si="3"/>
        <v>-1</v>
      </c>
      <c r="O12" s="4">
        <f t="shared" si="0"/>
        <v>0</v>
      </c>
      <c r="P12" s="4">
        <f t="shared" si="0"/>
        <v>2</v>
      </c>
      <c r="Q12" s="4">
        <f t="shared" si="0"/>
        <v>0</v>
      </c>
      <c r="R12" s="4">
        <f t="shared" si="0"/>
        <v>-3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73</v>
      </c>
      <c r="C13" s="4">
        <f t="shared" si="1"/>
        <v>0</v>
      </c>
      <c r="D13" s="4">
        <v>41</v>
      </c>
      <c r="E13" s="4">
        <v>0</v>
      </c>
      <c r="F13" s="4">
        <v>32</v>
      </c>
      <c r="G13" s="4">
        <v>0</v>
      </c>
      <c r="H13" s="4">
        <f t="shared" si="2"/>
        <v>81</v>
      </c>
      <c r="I13" s="4">
        <f t="shared" si="2"/>
        <v>0</v>
      </c>
      <c r="J13" s="4">
        <v>44</v>
      </c>
      <c r="K13" s="4">
        <v>0</v>
      </c>
      <c r="L13" s="4">
        <v>37</v>
      </c>
      <c r="M13" s="4">
        <v>0</v>
      </c>
      <c r="N13" s="4">
        <f t="shared" si="3"/>
        <v>-8</v>
      </c>
      <c r="O13" s="4">
        <f t="shared" si="0"/>
        <v>0</v>
      </c>
      <c r="P13" s="4">
        <f t="shared" si="0"/>
        <v>-3</v>
      </c>
      <c r="Q13" s="4">
        <f t="shared" si="0"/>
        <v>0</v>
      </c>
      <c r="R13" s="4">
        <f t="shared" si="0"/>
        <v>-5</v>
      </c>
      <c r="S13" s="4">
        <f t="shared" si="0"/>
        <v>0</v>
      </c>
    </row>
    <row r="14" spans="1:19" s="1" customFormat="1" ht="18" customHeight="1" x14ac:dyDescent="0.2">
      <c r="A14" s="4" t="s">
        <v>6</v>
      </c>
      <c r="B14" s="4">
        <f t="shared" si="1"/>
        <v>52</v>
      </c>
      <c r="C14" s="4">
        <f t="shared" si="1"/>
        <v>3</v>
      </c>
      <c r="D14" s="4">
        <v>29</v>
      </c>
      <c r="E14" s="4">
        <v>0</v>
      </c>
      <c r="F14" s="4">
        <v>23</v>
      </c>
      <c r="G14" s="4">
        <v>3</v>
      </c>
      <c r="H14" s="4">
        <f t="shared" si="2"/>
        <v>52</v>
      </c>
      <c r="I14" s="4">
        <f t="shared" si="2"/>
        <v>2</v>
      </c>
      <c r="J14" s="4">
        <v>35</v>
      </c>
      <c r="K14" s="4">
        <v>0</v>
      </c>
      <c r="L14" s="4">
        <v>17</v>
      </c>
      <c r="M14" s="4">
        <v>2</v>
      </c>
      <c r="N14" s="4">
        <f t="shared" si="3"/>
        <v>0</v>
      </c>
      <c r="O14" s="4">
        <f t="shared" si="0"/>
        <v>1</v>
      </c>
      <c r="P14" s="4">
        <f t="shared" si="0"/>
        <v>-6</v>
      </c>
      <c r="Q14" s="4">
        <f t="shared" si="0"/>
        <v>0</v>
      </c>
      <c r="R14" s="4">
        <f t="shared" si="0"/>
        <v>6</v>
      </c>
      <c r="S14" s="4">
        <f t="shared" si="0"/>
        <v>1</v>
      </c>
    </row>
    <row r="15" spans="1:19" s="1" customFormat="1" ht="18" customHeight="1" x14ac:dyDescent="0.2">
      <c r="A15" s="4" t="s">
        <v>7</v>
      </c>
      <c r="B15" s="4">
        <f t="shared" si="1"/>
        <v>57</v>
      </c>
      <c r="C15" s="4">
        <f t="shared" si="1"/>
        <v>4</v>
      </c>
      <c r="D15" s="4">
        <v>33</v>
      </c>
      <c r="E15" s="4">
        <v>2</v>
      </c>
      <c r="F15" s="4">
        <v>24</v>
      </c>
      <c r="G15" s="4">
        <v>2</v>
      </c>
      <c r="H15" s="4">
        <f t="shared" si="2"/>
        <v>71</v>
      </c>
      <c r="I15" s="4">
        <f t="shared" si="2"/>
        <v>6</v>
      </c>
      <c r="J15" s="4">
        <v>34</v>
      </c>
      <c r="K15" s="4">
        <v>1</v>
      </c>
      <c r="L15" s="4">
        <v>37</v>
      </c>
      <c r="M15" s="4">
        <v>5</v>
      </c>
      <c r="N15" s="4">
        <f t="shared" si="3"/>
        <v>-14</v>
      </c>
      <c r="O15" s="4">
        <f t="shared" si="0"/>
        <v>-2</v>
      </c>
      <c r="P15" s="4">
        <f t="shared" si="0"/>
        <v>-1</v>
      </c>
      <c r="Q15" s="4">
        <f t="shared" si="0"/>
        <v>1</v>
      </c>
      <c r="R15" s="4">
        <f t="shared" si="0"/>
        <v>-13</v>
      </c>
      <c r="S15" s="4">
        <f t="shared" si="0"/>
        <v>-3</v>
      </c>
    </row>
    <row r="16" spans="1:19" s="1" customFormat="1" ht="18" customHeight="1" x14ac:dyDescent="0.2">
      <c r="A16" s="4" t="s">
        <v>8</v>
      </c>
      <c r="B16" s="4">
        <f t="shared" si="1"/>
        <v>96</v>
      </c>
      <c r="C16" s="4">
        <f t="shared" si="1"/>
        <v>7</v>
      </c>
      <c r="D16" s="4">
        <v>45</v>
      </c>
      <c r="E16" s="4">
        <v>1</v>
      </c>
      <c r="F16" s="4">
        <v>51</v>
      </c>
      <c r="G16" s="4">
        <v>6</v>
      </c>
      <c r="H16" s="4">
        <f t="shared" si="2"/>
        <v>107</v>
      </c>
      <c r="I16" s="4">
        <f t="shared" si="2"/>
        <v>8</v>
      </c>
      <c r="J16" s="4">
        <v>55</v>
      </c>
      <c r="K16" s="4">
        <v>1</v>
      </c>
      <c r="L16" s="4">
        <v>52</v>
      </c>
      <c r="M16" s="4">
        <v>7</v>
      </c>
      <c r="N16" s="4">
        <f t="shared" si="3"/>
        <v>-11</v>
      </c>
      <c r="O16" s="4">
        <f t="shared" si="0"/>
        <v>-1</v>
      </c>
      <c r="P16" s="4">
        <f t="shared" si="0"/>
        <v>-10</v>
      </c>
      <c r="Q16" s="4">
        <f t="shared" si="0"/>
        <v>0</v>
      </c>
      <c r="R16" s="4">
        <f t="shared" si="0"/>
        <v>-1</v>
      </c>
      <c r="S16" s="4">
        <f t="shared" si="0"/>
        <v>-1</v>
      </c>
    </row>
    <row r="17" spans="1:19" s="1" customFormat="1" ht="18" customHeight="1" x14ac:dyDescent="0.2">
      <c r="A17" s="4" t="s">
        <v>9</v>
      </c>
      <c r="B17" s="4">
        <f t="shared" si="1"/>
        <v>89</v>
      </c>
      <c r="C17" s="4">
        <f t="shared" si="1"/>
        <v>4</v>
      </c>
      <c r="D17" s="4">
        <v>51</v>
      </c>
      <c r="E17" s="4">
        <v>1</v>
      </c>
      <c r="F17" s="4">
        <v>38</v>
      </c>
      <c r="G17" s="4">
        <v>3</v>
      </c>
      <c r="H17" s="4">
        <f t="shared" si="2"/>
        <v>102</v>
      </c>
      <c r="I17" s="4">
        <f t="shared" si="2"/>
        <v>4</v>
      </c>
      <c r="J17" s="4">
        <v>57</v>
      </c>
      <c r="K17" s="4">
        <v>1</v>
      </c>
      <c r="L17" s="4">
        <v>45</v>
      </c>
      <c r="M17" s="4">
        <v>3</v>
      </c>
      <c r="N17" s="4">
        <f t="shared" si="3"/>
        <v>-13</v>
      </c>
      <c r="O17" s="4">
        <f t="shared" si="0"/>
        <v>0</v>
      </c>
      <c r="P17" s="4">
        <f t="shared" si="0"/>
        <v>-6</v>
      </c>
      <c r="Q17" s="4">
        <f t="shared" si="0"/>
        <v>0</v>
      </c>
      <c r="R17" s="4">
        <f t="shared" si="0"/>
        <v>-7</v>
      </c>
      <c r="S17" s="4">
        <f t="shared" si="0"/>
        <v>0</v>
      </c>
    </row>
    <row r="18" spans="1:19" s="1" customFormat="1" ht="18" customHeight="1" x14ac:dyDescent="0.2">
      <c r="A18" s="4" t="s">
        <v>10</v>
      </c>
      <c r="B18" s="4">
        <f t="shared" si="1"/>
        <v>123</v>
      </c>
      <c r="C18" s="4">
        <f t="shared" si="1"/>
        <v>1</v>
      </c>
      <c r="D18" s="4">
        <v>58</v>
      </c>
      <c r="E18" s="4">
        <v>0</v>
      </c>
      <c r="F18" s="4">
        <v>65</v>
      </c>
      <c r="G18" s="4">
        <v>1</v>
      </c>
      <c r="H18" s="4">
        <f t="shared" si="2"/>
        <v>115</v>
      </c>
      <c r="I18" s="4">
        <f t="shared" si="2"/>
        <v>1</v>
      </c>
      <c r="J18" s="4">
        <v>53</v>
      </c>
      <c r="K18" s="4">
        <v>0</v>
      </c>
      <c r="L18" s="4">
        <v>62</v>
      </c>
      <c r="M18" s="4">
        <v>1</v>
      </c>
      <c r="N18" s="4">
        <f t="shared" si="3"/>
        <v>8</v>
      </c>
      <c r="O18" s="4">
        <f t="shared" si="0"/>
        <v>0</v>
      </c>
      <c r="P18" s="4">
        <f t="shared" si="0"/>
        <v>5</v>
      </c>
      <c r="Q18" s="4">
        <f t="shared" si="0"/>
        <v>0</v>
      </c>
      <c r="R18" s="4">
        <f t="shared" si="0"/>
        <v>3</v>
      </c>
      <c r="S18" s="4">
        <f t="shared" si="0"/>
        <v>0</v>
      </c>
    </row>
    <row r="19" spans="1:19" s="1" customFormat="1" ht="18" customHeight="1" x14ac:dyDescent="0.2">
      <c r="A19" s="4" t="s">
        <v>11</v>
      </c>
      <c r="B19" s="4">
        <f t="shared" si="1"/>
        <v>128</v>
      </c>
      <c r="C19" s="4">
        <f t="shared" si="1"/>
        <v>5</v>
      </c>
      <c r="D19" s="4">
        <v>72</v>
      </c>
      <c r="E19" s="4">
        <v>1</v>
      </c>
      <c r="F19" s="4">
        <v>56</v>
      </c>
      <c r="G19" s="4">
        <v>4</v>
      </c>
      <c r="H19" s="4">
        <f t="shared" si="2"/>
        <v>140</v>
      </c>
      <c r="I19" s="4">
        <f t="shared" si="2"/>
        <v>4</v>
      </c>
      <c r="J19" s="4">
        <v>76</v>
      </c>
      <c r="K19" s="4">
        <v>1</v>
      </c>
      <c r="L19" s="4">
        <v>64</v>
      </c>
      <c r="M19" s="4">
        <v>3</v>
      </c>
      <c r="N19" s="4">
        <f t="shared" si="3"/>
        <v>-12</v>
      </c>
      <c r="O19" s="4">
        <f t="shared" si="0"/>
        <v>1</v>
      </c>
      <c r="P19" s="4">
        <f t="shared" si="0"/>
        <v>-4</v>
      </c>
      <c r="Q19" s="4">
        <f t="shared" si="0"/>
        <v>0</v>
      </c>
      <c r="R19" s="4">
        <f t="shared" si="0"/>
        <v>-8</v>
      </c>
      <c r="S19" s="4">
        <f t="shared" si="0"/>
        <v>1</v>
      </c>
    </row>
    <row r="20" spans="1:19" s="1" customFormat="1" ht="18" customHeight="1" x14ac:dyDescent="0.2">
      <c r="A20" s="4" t="s">
        <v>12</v>
      </c>
      <c r="B20" s="4">
        <f t="shared" si="1"/>
        <v>140</v>
      </c>
      <c r="C20" s="4">
        <f t="shared" si="1"/>
        <v>3</v>
      </c>
      <c r="D20" s="4">
        <v>72</v>
      </c>
      <c r="E20" s="4">
        <v>0</v>
      </c>
      <c r="F20" s="4">
        <v>68</v>
      </c>
      <c r="G20" s="4">
        <v>3</v>
      </c>
      <c r="H20" s="4">
        <f t="shared" si="2"/>
        <v>139</v>
      </c>
      <c r="I20" s="4">
        <f t="shared" si="2"/>
        <v>4</v>
      </c>
      <c r="J20" s="4">
        <v>74</v>
      </c>
      <c r="K20" s="4">
        <v>0</v>
      </c>
      <c r="L20" s="4">
        <v>65</v>
      </c>
      <c r="M20" s="4">
        <v>4</v>
      </c>
      <c r="N20" s="4">
        <f t="shared" si="3"/>
        <v>1</v>
      </c>
      <c r="O20" s="4">
        <f t="shared" si="0"/>
        <v>-1</v>
      </c>
      <c r="P20" s="4">
        <f t="shared" si="0"/>
        <v>-2</v>
      </c>
      <c r="Q20" s="4">
        <f t="shared" si="0"/>
        <v>0</v>
      </c>
      <c r="R20" s="4">
        <f t="shared" si="0"/>
        <v>3</v>
      </c>
      <c r="S20" s="4">
        <f t="shared" si="0"/>
        <v>-1</v>
      </c>
    </row>
    <row r="21" spans="1:19" s="1" customFormat="1" ht="18" customHeight="1" x14ac:dyDescent="0.2">
      <c r="A21" s="4" t="s">
        <v>13</v>
      </c>
      <c r="B21" s="4">
        <f t="shared" si="1"/>
        <v>158</v>
      </c>
      <c r="C21" s="4">
        <f t="shared" si="1"/>
        <v>1</v>
      </c>
      <c r="D21" s="4">
        <v>74</v>
      </c>
      <c r="E21" s="4">
        <v>0</v>
      </c>
      <c r="F21" s="4">
        <v>84</v>
      </c>
      <c r="G21" s="4">
        <v>1</v>
      </c>
      <c r="H21" s="4">
        <f t="shared" si="2"/>
        <v>169</v>
      </c>
      <c r="I21" s="4">
        <f t="shared" si="2"/>
        <v>0</v>
      </c>
      <c r="J21" s="4">
        <v>78</v>
      </c>
      <c r="K21" s="4">
        <v>0</v>
      </c>
      <c r="L21" s="4">
        <v>91</v>
      </c>
      <c r="M21" s="4">
        <v>0</v>
      </c>
      <c r="N21" s="4">
        <f t="shared" si="3"/>
        <v>-11</v>
      </c>
      <c r="O21" s="4">
        <f t="shared" si="0"/>
        <v>1</v>
      </c>
      <c r="P21" s="4">
        <f t="shared" si="0"/>
        <v>-4</v>
      </c>
      <c r="Q21" s="4">
        <f t="shared" si="0"/>
        <v>0</v>
      </c>
      <c r="R21" s="4">
        <f t="shared" si="0"/>
        <v>-7</v>
      </c>
      <c r="S21" s="4">
        <f t="shared" si="0"/>
        <v>1</v>
      </c>
    </row>
    <row r="22" spans="1:19" s="1" customFormat="1" ht="18" customHeight="1" x14ac:dyDescent="0.2">
      <c r="A22" s="4" t="s">
        <v>14</v>
      </c>
      <c r="B22" s="4">
        <f t="shared" si="1"/>
        <v>214</v>
      </c>
      <c r="C22" s="4">
        <f t="shared" si="1"/>
        <v>0</v>
      </c>
      <c r="D22" s="4">
        <v>108</v>
      </c>
      <c r="E22" s="4">
        <v>0</v>
      </c>
      <c r="F22" s="4">
        <v>106</v>
      </c>
      <c r="G22" s="4">
        <v>0</v>
      </c>
      <c r="H22" s="4">
        <f t="shared" si="2"/>
        <v>225</v>
      </c>
      <c r="I22" s="4">
        <f t="shared" si="2"/>
        <v>0</v>
      </c>
      <c r="J22" s="4">
        <v>114</v>
      </c>
      <c r="K22" s="4">
        <v>0</v>
      </c>
      <c r="L22" s="4">
        <v>111</v>
      </c>
      <c r="M22" s="4">
        <v>0</v>
      </c>
      <c r="N22" s="4">
        <f t="shared" si="3"/>
        <v>-11</v>
      </c>
      <c r="O22" s="4">
        <f t="shared" si="0"/>
        <v>0</v>
      </c>
      <c r="P22" s="4">
        <f t="shared" si="0"/>
        <v>-6</v>
      </c>
      <c r="Q22" s="4">
        <f t="shared" si="0"/>
        <v>0</v>
      </c>
      <c r="R22" s="4">
        <f t="shared" si="0"/>
        <v>-5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272</v>
      </c>
      <c r="C23" s="4">
        <f t="shared" si="1"/>
        <v>0</v>
      </c>
      <c r="D23" s="4">
        <v>141</v>
      </c>
      <c r="E23" s="4">
        <v>0</v>
      </c>
      <c r="F23" s="4">
        <v>131</v>
      </c>
      <c r="G23" s="4">
        <v>0</v>
      </c>
      <c r="H23" s="4">
        <f t="shared" si="2"/>
        <v>280</v>
      </c>
      <c r="I23" s="4">
        <f t="shared" si="2"/>
        <v>0</v>
      </c>
      <c r="J23" s="4">
        <v>141</v>
      </c>
      <c r="K23" s="4">
        <v>0</v>
      </c>
      <c r="L23" s="4">
        <v>139</v>
      </c>
      <c r="M23" s="4">
        <v>0</v>
      </c>
      <c r="N23" s="4">
        <f t="shared" si="3"/>
        <v>-8</v>
      </c>
      <c r="O23" s="4">
        <f t="shared" si="0"/>
        <v>0</v>
      </c>
      <c r="P23" s="4">
        <f t="shared" si="0"/>
        <v>0</v>
      </c>
      <c r="Q23" s="4">
        <f t="shared" si="0"/>
        <v>0</v>
      </c>
      <c r="R23" s="4">
        <f t="shared" si="0"/>
        <v>-8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301</v>
      </c>
      <c r="C24" s="4">
        <f t="shared" si="1"/>
        <v>0</v>
      </c>
      <c r="D24" s="4">
        <v>152</v>
      </c>
      <c r="E24" s="4">
        <v>0</v>
      </c>
      <c r="F24" s="4">
        <v>149</v>
      </c>
      <c r="G24" s="4">
        <v>0</v>
      </c>
      <c r="H24" s="4">
        <f t="shared" si="2"/>
        <v>310</v>
      </c>
      <c r="I24" s="4">
        <f t="shared" si="2"/>
        <v>0</v>
      </c>
      <c r="J24" s="4">
        <v>154</v>
      </c>
      <c r="K24" s="4">
        <v>0</v>
      </c>
      <c r="L24" s="4">
        <v>156</v>
      </c>
      <c r="M24" s="4">
        <v>0</v>
      </c>
      <c r="N24" s="4">
        <f t="shared" si="3"/>
        <v>-9</v>
      </c>
      <c r="O24" s="4">
        <f>C24-I24</f>
        <v>0</v>
      </c>
      <c r="P24" s="4">
        <f t="shared" si="0"/>
        <v>-2</v>
      </c>
      <c r="Q24" s="4">
        <f t="shared" si="0"/>
        <v>0</v>
      </c>
      <c r="R24" s="4">
        <f t="shared" si="0"/>
        <v>-7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213</v>
      </c>
      <c r="C25" s="4">
        <f t="shared" si="1"/>
        <v>0</v>
      </c>
      <c r="D25" s="4">
        <v>97</v>
      </c>
      <c r="E25" s="4">
        <v>0</v>
      </c>
      <c r="F25" s="4">
        <v>116</v>
      </c>
      <c r="G25" s="4">
        <v>0</v>
      </c>
      <c r="H25" s="4">
        <f t="shared" si="2"/>
        <v>214</v>
      </c>
      <c r="I25" s="4">
        <f t="shared" si="2"/>
        <v>0</v>
      </c>
      <c r="J25" s="4">
        <v>97</v>
      </c>
      <c r="K25" s="4">
        <v>0</v>
      </c>
      <c r="L25" s="4">
        <v>117</v>
      </c>
      <c r="M25" s="4">
        <v>0</v>
      </c>
      <c r="N25" s="4">
        <f t="shared" si="3"/>
        <v>-1</v>
      </c>
      <c r="O25" s="4">
        <f t="shared" si="3"/>
        <v>0</v>
      </c>
      <c r="P25" s="4">
        <f t="shared" si="3"/>
        <v>0</v>
      </c>
      <c r="Q25" s="4">
        <f t="shared" si="3"/>
        <v>0</v>
      </c>
      <c r="R25" s="4">
        <f t="shared" si="3"/>
        <v>-1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245</v>
      </c>
      <c r="C26" s="4">
        <f t="shared" si="1"/>
        <v>0</v>
      </c>
      <c r="D26" s="4">
        <v>94</v>
      </c>
      <c r="E26" s="4">
        <v>0</v>
      </c>
      <c r="F26" s="4">
        <v>151</v>
      </c>
      <c r="G26" s="4">
        <v>0</v>
      </c>
      <c r="H26" s="4">
        <f t="shared" si="2"/>
        <v>234</v>
      </c>
      <c r="I26" s="4">
        <f t="shared" si="2"/>
        <v>0</v>
      </c>
      <c r="J26" s="4">
        <v>89</v>
      </c>
      <c r="K26" s="4">
        <v>0</v>
      </c>
      <c r="L26" s="4">
        <v>145</v>
      </c>
      <c r="M26" s="4">
        <v>0</v>
      </c>
      <c r="N26" s="4">
        <f t="shared" si="3"/>
        <v>11</v>
      </c>
      <c r="O26" s="4">
        <f t="shared" si="3"/>
        <v>0</v>
      </c>
      <c r="P26" s="4">
        <f t="shared" si="3"/>
        <v>5</v>
      </c>
      <c r="Q26" s="4">
        <f t="shared" si="3"/>
        <v>0</v>
      </c>
      <c r="R26" s="4">
        <f t="shared" si="3"/>
        <v>6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172</v>
      </c>
      <c r="C27" s="4">
        <f t="shared" si="1"/>
        <v>0</v>
      </c>
      <c r="D27" s="4">
        <v>59</v>
      </c>
      <c r="E27" s="4">
        <v>0</v>
      </c>
      <c r="F27" s="4">
        <v>113</v>
      </c>
      <c r="G27" s="4">
        <v>0</v>
      </c>
      <c r="H27" s="4">
        <f t="shared" si="2"/>
        <v>192</v>
      </c>
      <c r="I27" s="4">
        <f t="shared" si="2"/>
        <v>0</v>
      </c>
      <c r="J27" s="4">
        <v>65</v>
      </c>
      <c r="K27" s="4">
        <v>0</v>
      </c>
      <c r="L27" s="4">
        <v>127</v>
      </c>
      <c r="M27" s="4">
        <v>0</v>
      </c>
      <c r="N27" s="4">
        <f t="shared" si="3"/>
        <v>-20</v>
      </c>
      <c r="O27" s="4">
        <f t="shared" si="3"/>
        <v>0</v>
      </c>
      <c r="P27" s="4">
        <f t="shared" si="3"/>
        <v>-6</v>
      </c>
      <c r="Q27" s="4">
        <f t="shared" si="3"/>
        <v>0</v>
      </c>
      <c r="R27" s="4">
        <f t="shared" si="3"/>
        <v>-14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121</v>
      </c>
      <c r="C28" s="4">
        <f t="shared" si="1"/>
        <v>0</v>
      </c>
      <c r="D28" s="4">
        <v>38</v>
      </c>
      <c r="E28" s="4">
        <v>0</v>
      </c>
      <c r="F28" s="4">
        <v>83</v>
      </c>
      <c r="G28" s="4">
        <v>0</v>
      </c>
      <c r="H28" s="4">
        <f t="shared" si="2"/>
        <v>110</v>
      </c>
      <c r="I28" s="4">
        <f t="shared" si="2"/>
        <v>0</v>
      </c>
      <c r="J28" s="4">
        <v>35</v>
      </c>
      <c r="K28" s="4">
        <v>0</v>
      </c>
      <c r="L28" s="4">
        <v>75</v>
      </c>
      <c r="M28" s="4">
        <v>0</v>
      </c>
      <c r="N28" s="4">
        <f t="shared" si="3"/>
        <v>11</v>
      </c>
      <c r="O28" s="4">
        <f t="shared" si="3"/>
        <v>0</v>
      </c>
      <c r="P28" s="4">
        <f t="shared" si="3"/>
        <v>3</v>
      </c>
      <c r="Q28" s="4">
        <f t="shared" si="3"/>
        <v>0</v>
      </c>
      <c r="R28" s="4">
        <f t="shared" si="3"/>
        <v>8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29</v>
      </c>
      <c r="C29" s="4">
        <f t="shared" si="1"/>
        <v>0</v>
      </c>
      <c r="D29" s="4">
        <v>5</v>
      </c>
      <c r="E29" s="4">
        <v>0</v>
      </c>
      <c r="F29" s="4">
        <v>24</v>
      </c>
      <c r="G29" s="4">
        <v>0</v>
      </c>
      <c r="H29" s="4">
        <f t="shared" si="2"/>
        <v>36</v>
      </c>
      <c r="I29" s="4">
        <f t="shared" si="2"/>
        <v>0</v>
      </c>
      <c r="J29" s="4">
        <v>6</v>
      </c>
      <c r="K29" s="4">
        <v>0</v>
      </c>
      <c r="L29" s="4">
        <v>30</v>
      </c>
      <c r="M29" s="4">
        <v>0</v>
      </c>
      <c r="N29" s="4">
        <f t="shared" si="3"/>
        <v>-7</v>
      </c>
      <c r="O29" s="4">
        <f t="shared" si="3"/>
        <v>0</v>
      </c>
      <c r="P29" s="4">
        <f t="shared" si="3"/>
        <v>-1</v>
      </c>
      <c r="Q29" s="4">
        <f t="shared" si="3"/>
        <v>0</v>
      </c>
      <c r="R29" s="4">
        <f t="shared" si="3"/>
        <v>-6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7</v>
      </c>
      <c r="C30" s="4">
        <f>E30+G30</f>
        <v>0</v>
      </c>
      <c r="D30" s="4">
        <v>0</v>
      </c>
      <c r="E30" s="4">
        <v>0</v>
      </c>
      <c r="F30" s="4">
        <v>7</v>
      </c>
      <c r="G30" s="4">
        <v>0</v>
      </c>
      <c r="H30" s="4">
        <f t="shared" si="2"/>
        <v>8</v>
      </c>
      <c r="I30" s="4">
        <f t="shared" si="2"/>
        <v>0</v>
      </c>
      <c r="J30" s="4">
        <v>1</v>
      </c>
      <c r="K30" s="4">
        <v>0</v>
      </c>
      <c r="L30" s="4">
        <v>7</v>
      </c>
      <c r="M30" s="4">
        <v>0</v>
      </c>
      <c r="N30" s="4">
        <f t="shared" si="3"/>
        <v>-1</v>
      </c>
      <c r="O30" s="4">
        <f t="shared" si="3"/>
        <v>0</v>
      </c>
      <c r="P30" s="4">
        <f t="shared" si="3"/>
        <v>-1</v>
      </c>
      <c r="Q30" s="4">
        <f t="shared" si="3"/>
        <v>0</v>
      </c>
      <c r="R30" s="4">
        <f t="shared" si="3"/>
        <v>0</v>
      </c>
      <c r="S30" s="4">
        <f t="shared" si="3"/>
        <v>0</v>
      </c>
    </row>
    <row r="31" spans="1:19" s="1" customFormat="1" ht="18" customHeight="1" thickBot="1" x14ac:dyDescent="0.25">
      <c r="A31" s="4" t="s">
        <v>36</v>
      </c>
      <c r="B31" s="4">
        <f>D31+F31</f>
        <v>1</v>
      </c>
      <c r="C31" s="4">
        <f>E31+G31</f>
        <v>0</v>
      </c>
      <c r="D31" s="4">
        <v>1</v>
      </c>
      <c r="E31" s="4">
        <v>0</v>
      </c>
      <c r="F31" s="4">
        <v>0</v>
      </c>
      <c r="G31" s="4">
        <v>0</v>
      </c>
      <c r="H31" s="4">
        <f>J31+L31</f>
        <v>1</v>
      </c>
      <c r="I31" s="4">
        <f t="shared" ref="I31" si="4">K31+M31</f>
        <v>0</v>
      </c>
      <c r="J31" s="4">
        <v>1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170</v>
      </c>
      <c r="C33" s="4">
        <f t="shared" ref="C33:G33" si="5">SUM(C10:C12)</f>
        <v>0</v>
      </c>
      <c r="D33" s="4">
        <f t="shared" si="5"/>
        <v>97</v>
      </c>
      <c r="E33" s="4">
        <f t="shared" si="5"/>
        <v>0</v>
      </c>
      <c r="F33" s="4">
        <f t="shared" si="5"/>
        <v>73</v>
      </c>
      <c r="G33" s="4">
        <f t="shared" si="5"/>
        <v>0</v>
      </c>
      <c r="H33" s="4">
        <f>SUM(H10:H12)</f>
        <v>181</v>
      </c>
      <c r="I33" s="4">
        <f t="shared" ref="I33:M33" si="6">SUM(I10:I12)</f>
        <v>0</v>
      </c>
      <c r="J33" s="4">
        <f t="shared" si="6"/>
        <v>101</v>
      </c>
      <c r="K33" s="4">
        <f t="shared" si="6"/>
        <v>0</v>
      </c>
      <c r="L33" s="4">
        <f t="shared" si="6"/>
        <v>80</v>
      </c>
      <c r="M33" s="4">
        <f t="shared" si="6"/>
        <v>0</v>
      </c>
      <c r="N33" s="4">
        <f>SUM(N10:N12)</f>
        <v>-11</v>
      </c>
      <c r="O33" s="4">
        <f t="shared" ref="O33:S33" si="7">SUM(O10:O12)</f>
        <v>0</v>
      </c>
      <c r="P33" s="4">
        <f t="shared" si="7"/>
        <v>-4</v>
      </c>
      <c r="Q33" s="4">
        <f t="shared" si="7"/>
        <v>0</v>
      </c>
      <c r="R33" s="4">
        <f t="shared" si="7"/>
        <v>-7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1130</v>
      </c>
      <c r="C34" s="4">
        <f t="shared" ref="C34:G34" si="8">SUM(C13:C22)</f>
        <v>28</v>
      </c>
      <c r="D34" s="4">
        <f t="shared" si="8"/>
        <v>583</v>
      </c>
      <c r="E34" s="4">
        <f t="shared" si="8"/>
        <v>5</v>
      </c>
      <c r="F34" s="4">
        <f t="shared" si="8"/>
        <v>547</v>
      </c>
      <c r="G34" s="4">
        <f t="shared" si="8"/>
        <v>23</v>
      </c>
      <c r="H34" s="4">
        <f>SUM(H13:H22)</f>
        <v>1201</v>
      </c>
      <c r="I34" s="4">
        <f t="shared" ref="I34:M34" si="9">SUM(I13:I22)</f>
        <v>29</v>
      </c>
      <c r="J34" s="4">
        <f t="shared" si="9"/>
        <v>620</v>
      </c>
      <c r="K34" s="4">
        <f t="shared" si="9"/>
        <v>4</v>
      </c>
      <c r="L34" s="4">
        <f t="shared" si="9"/>
        <v>581</v>
      </c>
      <c r="M34" s="4">
        <f t="shared" si="9"/>
        <v>25</v>
      </c>
      <c r="N34" s="4">
        <f>SUM(N13:N22)</f>
        <v>-71</v>
      </c>
      <c r="O34" s="4">
        <f t="shared" ref="O34:S34" si="10">SUM(O13:O22)</f>
        <v>-1</v>
      </c>
      <c r="P34" s="4">
        <f t="shared" si="10"/>
        <v>-37</v>
      </c>
      <c r="Q34" s="4">
        <f t="shared" si="10"/>
        <v>1</v>
      </c>
      <c r="R34" s="4">
        <f t="shared" si="10"/>
        <v>-34</v>
      </c>
      <c r="S34" s="4">
        <f t="shared" si="10"/>
        <v>-2</v>
      </c>
    </row>
    <row r="35" spans="1:19" s="1" customFormat="1" ht="18" customHeight="1" x14ac:dyDescent="0.2">
      <c r="A35" s="4" t="s">
        <v>25</v>
      </c>
      <c r="B35" s="4">
        <f>SUM(B23:B30)</f>
        <v>1360</v>
      </c>
      <c r="C35" s="4">
        <f t="shared" ref="C35:G35" si="11">SUM(C23:C30)</f>
        <v>0</v>
      </c>
      <c r="D35" s="4">
        <f t="shared" si="11"/>
        <v>586</v>
      </c>
      <c r="E35" s="4">
        <f t="shared" si="11"/>
        <v>0</v>
      </c>
      <c r="F35" s="4">
        <f t="shared" si="11"/>
        <v>774</v>
      </c>
      <c r="G35" s="4">
        <f t="shared" si="11"/>
        <v>0</v>
      </c>
      <c r="H35" s="4">
        <f>SUM(H23:H30)</f>
        <v>1384</v>
      </c>
      <c r="I35" s="4">
        <f t="shared" ref="I35:M35" si="12">SUM(I23:I30)</f>
        <v>0</v>
      </c>
      <c r="J35" s="4">
        <f t="shared" si="12"/>
        <v>588</v>
      </c>
      <c r="K35" s="4">
        <f t="shared" si="12"/>
        <v>0</v>
      </c>
      <c r="L35" s="4">
        <f t="shared" si="12"/>
        <v>796</v>
      </c>
      <c r="M35" s="4">
        <f t="shared" si="12"/>
        <v>0</v>
      </c>
      <c r="N35" s="4">
        <f>SUM(N23:N30)</f>
        <v>-24</v>
      </c>
      <c r="O35" s="4">
        <f t="shared" ref="O35:R35" si="13">SUM(O23:O30)</f>
        <v>0</v>
      </c>
      <c r="P35" s="4">
        <f t="shared" si="13"/>
        <v>-2</v>
      </c>
      <c r="Q35" s="4">
        <f t="shared" si="13"/>
        <v>0</v>
      </c>
      <c r="R35" s="4">
        <f t="shared" si="13"/>
        <v>-22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787</v>
      </c>
      <c r="C36" s="4">
        <f t="shared" ref="C36:G36" si="14">SUM(C25:C30)</f>
        <v>0</v>
      </c>
      <c r="D36" s="4">
        <f t="shared" si="14"/>
        <v>293</v>
      </c>
      <c r="E36" s="4">
        <f t="shared" si="14"/>
        <v>0</v>
      </c>
      <c r="F36" s="4">
        <f t="shared" si="14"/>
        <v>494</v>
      </c>
      <c r="G36" s="4">
        <f t="shared" si="14"/>
        <v>0</v>
      </c>
      <c r="H36" s="4">
        <f>SUM(H25:H30)</f>
        <v>794</v>
      </c>
      <c r="I36" s="4">
        <f t="shared" ref="I36:M36" si="15">SUM(I25:I30)</f>
        <v>0</v>
      </c>
      <c r="J36" s="4">
        <f t="shared" si="15"/>
        <v>293</v>
      </c>
      <c r="K36" s="4">
        <f t="shared" si="15"/>
        <v>0</v>
      </c>
      <c r="L36" s="4">
        <f t="shared" si="15"/>
        <v>501</v>
      </c>
      <c r="M36" s="4">
        <f t="shared" si="15"/>
        <v>0</v>
      </c>
      <c r="N36" s="4">
        <f>SUM(N25:N30)</f>
        <v>-7</v>
      </c>
      <c r="O36" s="4">
        <f t="shared" ref="O36:S36" si="16">SUM(O25:O30)</f>
        <v>0</v>
      </c>
      <c r="P36" s="4">
        <f t="shared" si="16"/>
        <v>0</v>
      </c>
      <c r="Q36" s="4">
        <f t="shared" si="16"/>
        <v>0</v>
      </c>
      <c r="R36" s="4">
        <f t="shared" si="16"/>
        <v>-7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329</v>
      </c>
      <c r="C37" s="4">
        <f t="shared" ref="C37:G37" si="17">SUM(C27:C30)</f>
        <v>0</v>
      </c>
      <c r="D37" s="4">
        <f t="shared" si="17"/>
        <v>102</v>
      </c>
      <c r="E37" s="4">
        <f t="shared" si="17"/>
        <v>0</v>
      </c>
      <c r="F37" s="4">
        <f t="shared" si="17"/>
        <v>227</v>
      </c>
      <c r="G37" s="4">
        <f t="shared" si="17"/>
        <v>0</v>
      </c>
      <c r="H37" s="4">
        <f>SUM(H27:H30)</f>
        <v>346</v>
      </c>
      <c r="I37" s="4">
        <f t="shared" ref="I37:M37" si="18">SUM(I27:I30)</f>
        <v>0</v>
      </c>
      <c r="J37" s="4">
        <f t="shared" si="18"/>
        <v>107</v>
      </c>
      <c r="K37" s="4">
        <f t="shared" si="18"/>
        <v>0</v>
      </c>
      <c r="L37" s="4">
        <f t="shared" si="18"/>
        <v>239</v>
      </c>
      <c r="M37" s="4">
        <f t="shared" si="18"/>
        <v>0</v>
      </c>
      <c r="N37" s="4">
        <f>SUM(N27:N30)</f>
        <v>-17</v>
      </c>
      <c r="O37" s="4">
        <f t="shared" ref="O37:S37" si="19">SUM(O27:O30)</f>
        <v>0</v>
      </c>
      <c r="P37" s="4">
        <f t="shared" si="19"/>
        <v>-5</v>
      </c>
      <c r="Q37" s="4">
        <f t="shared" si="19"/>
        <v>0</v>
      </c>
      <c r="R37" s="4">
        <f t="shared" si="19"/>
        <v>-12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6.3909774436090219</v>
      </c>
      <c r="C39" s="11">
        <f t="shared" ref="C39:G39" si="20">C33/(C9-C31)*100</f>
        <v>0</v>
      </c>
      <c r="D39" s="11">
        <f t="shared" si="20"/>
        <v>7.6619273301737758</v>
      </c>
      <c r="E39" s="11">
        <f t="shared" si="20"/>
        <v>0</v>
      </c>
      <c r="F39" s="11">
        <f t="shared" si="20"/>
        <v>5.2367288378766137</v>
      </c>
      <c r="G39" s="11">
        <f t="shared" si="20"/>
        <v>0</v>
      </c>
      <c r="H39" s="11">
        <f>H33/(H9-H31)*100</f>
        <v>6.5437454808387558</v>
      </c>
      <c r="I39" s="11">
        <f t="shared" ref="I39:M39" si="21">I33/(I9-I31)*100</f>
        <v>0</v>
      </c>
      <c r="J39" s="11">
        <f t="shared" si="21"/>
        <v>7.7158135981665392</v>
      </c>
      <c r="K39" s="11">
        <f t="shared" si="21"/>
        <v>0</v>
      </c>
      <c r="L39" s="11">
        <f t="shared" si="21"/>
        <v>5.4907343857240907</v>
      </c>
      <c r="M39" s="11">
        <f t="shared" si="21"/>
        <v>0</v>
      </c>
      <c r="N39" s="11">
        <f>N33/(N9-N31)*100</f>
        <v>10.377358490566039</v>
      </c>
      <c r="O39" s="11">
        <f t="shared" ref="O39:S39" si="22">O33/(O9-O31)*100</f>
        <v>0</v>
      </c>
      <c r="P39" s="11">
        <f t="shared" si="22"/>
        <v>9.3023255813953494</v>
      </c>
      <c r="Q39" s="11">
        <f t="shared" si="22"/>
        <v>0</v>
      </c>
      <c r="R39" s="11">
        <f t="shared" si="22"/>
        <v>11.111111111111111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42.481203007518801</v>
      </c>
      <c r="C40" s="11">
        <f t="shared" ref="C40:G40" si="23">C34/(C9-C31)*100</f>
        <v>100</v>
      </c>
      <c r="D40" s="11">
        <f t="shared" si="23"/>
        <v>46.050552922590839</v>
      </c>
      <c r="E40" s="11">
        <f t="shared" si="23"/>
        <v>100</v>
      </c>
      <c r="F40" s="11">
        <f t="shared" si="23"/>
        <v>39.239598278335727</v>
      </c>
      <c r="G40" s="11">
        <f t="shared" si="23"/>
        <v>100</v>
      </c>
      <c r="H40" s="11">
        <f>H34/(H9-H31)*100</f>
        <v>43.420101229211859</v>
      </c>
      <c r="I40" s="11">
        <f t="shared" ref="I40:M40" si="24">I34/(I9-I31)*100</f>
        <v>100</v>
      </c>
      <c r="J40" s="11">
        <f t="shared" si="24"/>
        <v>47.364400305576773</v>
      </c>
      <c r="K40" s="11">
        <f t="shared" si="24"/>
        <v>100</v>
      </c>
      <c r="L40" s="11">
        <f t="shared" si="24"/>
        <v>39.876458476321211</v>
      </c>
      <c r="M40" s="11">
        <f t="shared" si="24"/>
        <v>100</v>
      </c>
      <c r="N40" s="11">
        <f>N34/(N9-N31)*100</f>
        <v>66.981132075471692</v>
      </c>
      <c r="O40" s="11">
        <f t="shared" ref="O40:S40" si="25">O34/(O9-O31)*100</f>
        <v>100</v>
      </c>
      <c r="P40" s="11">
        <f t="shared" si="25"/>
        <v>86.04651162790698</v>
      </c>
      <c r="Q40" s="11">
        <f t="shared" si="25"/>
        <v>100</v>
      </c>
      <c r="R40" s="11">
        <f t="shared" si="25"/>
        <v>53.968253968253968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51.127819548872175</v>
      </c>
      <c r="C41" s="11">
        <f t="shared" ref="C41:G41" si="26">C35/(C9-C31)*100</f>
        <v>0</v>
      </c>
      <c r="D41" s="11">
        <f t="shared" si="26"/>
        <v>46.287519747235386</v>
      </c>
      <c r="E41" s="11">
        <f t="shared" si="26"/>
        <v>0</v>
      </c>
      <c r="F41" s="11">
        <f t="shared" si="26"/>
        <v>55.523672883787654</v>
      </c>
      <c r="G41" s="11">
        <f t="shared" si="26"/>
        <v>0</v>
      </c>
      <c r="H41" s="11">
        <f>H35/(H9-H31)*100</f>
        <v>50.036153289949382</v>
      </c>
      <c r="I41" s="11">
        <f t="shared" ref="I41:M41" si="27">I35/(I9-I31)*100</f>
        <v>0</v>
      </c>
      <c r="J41" s="11">
        <f t="shared" si="27"/>
        <v>44.919786096256686</v>
      </c>
      <c r="K41" s="11">
        <f t="shared" si="27"/>
        <v>0</v>
      </c>
      <c r="L41" s="11">
        <f t="shared" si="27"/>
        <v>54.6328071379547</v>
      </c>
      <c r="M41" s="11">
        <f t="shared" si="27"/>
        <v>0</v>
      </c>
      <c r="N41" s="11">
        <f>N35/(N9-N31)*100</f>
        <v>22.641509433962266</v>
      </c>
      <c r="O41" s="11">
        <f t="shared" ref="O41:S41" si="28">O35/(O9-O31)*100</f>
        <v>0</v>
      </c>
      <c r="P41" s="11">
        <f t="shared" si="28"/>
        <v>4.6511627906976747</v>
      </c>
      <c r="Q41" s="11">
        <f t="shared" si="28"/>
        <v>0</v>
      </c>
      <c r="R41" s="11">
        <f t="shared" si="28"/>
        <v>34.920634920634917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29.586466165413533</v>
      </c>
      <c r="C42" s="11">
        <f t="shared" ref="C42:F42" si="29">C36/(C9-C31)*100</f>
        <v>0</v>
      </c>
      <c r="D42" s="11">
        <f t="shared" si="29"/>
        <v>23.143759873617693</v>
      </c>
      <c r="E42" s="11">
        <f t="shared" si="29"/>
        <v>0</v>
      </c>
      <c r="F42" s="11">
        <f t="shared" si="29"/>
        <v>35.437589670014347</v>
      </c>
      <c r="G42" s="11">
        <f>G36/(G9-G31)*100</f>
        <v>0</v>
      </c>
      <c r="H42" s="11">
        <f>H36/(H9-H31)*100</f>
        <v>28.705712219812003</v>
      </c>
      <c r="I42" s="11">
        <f t="shared" ref="I42:L42" si="30">I36/(I9-I31)*100</f>
        <v>0</v>
      </c>
      <c r="J42" s="11">
        <f t="shared" si="30"/>
        <v>22.38349885408709</v>
      </c>
      <c r="K42" s="11">
        <f t="shared" si="30"/>
        <v>0</v>
      </c>
      <c r="L42" s="11">
        <f t="shared" si="30"/>
        <v>34.385724090597122</v>
      </c>
      <c r="M42" s="11">
        <f>M36/(M9-M31)*100</f>
        <v>0</v>
      </c>
      <c r="N42" s="11">
        <f>N36/(N9-N31)*100</f>
        <v>6.6037735849056602</v>
      </c>
      <c r="O42" s="11">
        <f t="shared" ref="O42:R42" si="31">O36/(O9-O31)*100</f>
        <v>0</v>
      </c>
      <c r="P42" s="11">
        <f t="shared" si="31"/>
        <v>0</v>
      </c>
      <c r="Q42" s="11">
        <f t="shared" si="31"/>
        <v>0</v>
      </c>
      <c r="R42" s="11">
        <f t="shared" si="31"/>
        <v>11.111111111111111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12.368421052631579</v>
      </c>
      <c r="C43" s="11">
        <f t="shared" ref="C43:G43" si="32">C37/(C9-C31)*100</f>
        <v>0</v>
      </c>
      <c r="D43" s="11">
        <f t="shared" si="32"/>
        <v>8.0568720379146921</v>
      </c>
      <c r="E43" s="11">
        <f t="shared" si="32"/>
        <v>0</v>
      </c>
      <c r="F43" s="11">
        <f t="shared" si="32"/>
        <v>16.284074605451938</v>
      </c>
      <c r="G43" s="11">
        <f t="shared" si="32"/>
        <v>0</v>
      </c>
      <c r="H43" s="11">
        <f>H37/(H9-H31)*100</f>
        <v>12.509038322487346</v>
      </c>
      <c r="I43" s="11">
        <f t="shared" ref="I43:M43" si="33">I37/(I9-I31)*100</f>
        <v>0</v>
      </c>
      <c r="J43" s="11">
        <f t="shared" si="33"/>
        <v>8.1741787624140567</v>
      </c>
      <c r="K43" s="11">
        <f t="shared" si="33"/>
        <v>0</v>
      </c>
      <c r="L43" s="11">
        <f t="shared" si="33"/>
        <v>16.403568977350723</v>
      </c>
      <c r="M43" s="11">
        <f t="shared" si="33"/>
        <v>0</v>
      </c>
      <c r="N43" s="11">
        <f>N37/(N9-N31)*100</f>
        <v>16.037735849056602</v>
      </c>
      <c r="O43" s="11">
        <f t="shared" ref="O43:S43" si="34">O37/(O9-O31)*100</f>
        <v>0</v>
      </c>
      <c r="P43" s="11">
        <f t="shared" si="34"/>
        <v>11.627906976744185</v>
      </c>
      <c r="Q43" s="11">
        <f t="shared" si="34"/>
        <v>0</v>
      </c>
      <c r="R43" s="11">
        <f t="shared" si="34"/>
        <v>19.047619047619047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44"/>
  <sheetViews>
    <sheetView view="pageBreakPreview" zoomScale="75" zoomScaleNormal="70" zoomScaleSheetLayoutView="75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59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43</v>
      </c>
    </row>
    <row r="6" spans="1:19" s="1" customFormat="1" ht="18" customHeight="1" x14ac:dyDescent="0.2">
      <c r="A6" s="2" t="s">
        <v>0</v>
      </c>
      <c r="B6" s="16" t="s">
        <v>56</v>
      </c>
      <c r="C6" s="17"/>
      <c r="D6" s="17"/>
      <c r="E6" s="17"/>
      <c r="F6" s="17"/>
      <c r="G6" s="18"/>
      <c r="H6" s="16" t="s">
        <v>57</v>
      </c>
      <c r="I6" s="17"/>
      <c r="J6" s="17"/>
      <c r="K6" s="17"/>
      <c r="L6" s="17"/>
      <c r="M6" s="18"/>
      <c r="N6" s="16" t="s">
        <v>58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31</v>
      </c>
      <c r="C7" s="15"/>
      <c r="D7" s="14" t="s">
        <v>32</v>
      </c>
      <c r="E7" s="15"/>
      <c r="F7" s="14" t="s">
        <v>33</v>
      </c>
      <c r="G7" s="15"/>
      <c r="H7" s="14" t="s">
        <v>31</v>
      </c>
      <c r="I7" s="15"/>
      <c r="J7" s="14" t="s">
        <v>32</v>
      </c>
      <c r="K7" s="15"/>
      <c r="L7" s="14" t="s">
        <v>33</v>
      </c>
      <c r="M7" s="15"/>
      <c r="N7" s="14" t="s">
        <v>31</v>
      </c>
      <c r="O7" s="15"/>
      <c r="P7" s="14" t="s">
        <v>32</v>
      </c>
      <c r="Q7" s="15"/>
      <c r="R7" s="14" t="s">
        <v>33</v>
      </c>
      <c r="S7" s="15"/>
    </row>
    <row r="8" spans="1:19" s="1" customFormat="1" ht="18" customHeight="1" x14ac:dyDescent="0.2">
      <c r="A8" s="3"/>
      <c r="B8" s="8"/>
      <c r="C8" s="9" t="s">
        <v>35</v>
      </c>
      <c r="D8" s="8"/>
      <c r="E8" s="9" t="s">
        <v>35</v>
      </c>
      <c r="F8" s="8"/>
      <c r="G8" s="9" t="s">
        <v>35</v>
      </c>
      <c r="H8" s="8"/>
      <c r="I8" s="9" t="s">
        <v>35</v>
      </c>
      <c r="J8" s="8"/>
      <c r="K8" s="9" t="s">
        <v>35</v>
      </c>
      <c r="L8" s="8"/>
      <c r="M8" s="9" t="s">
        <v>35</v>
      </c>
      <c r="N8" s="8"/>
      <c r="O8" s="9" t="s">
        <v>35</v>
      </c>
      <c r="P8" s="8"/>
      <c r="Q8" s="9" t="s">
        <v>35</v>
      </c>
      <c r="R8" s="8"/>
      <c r="S8" s="9" t="s">
        <v>35</v>
      </c>
    </row>
    <row r="9" spans="1:19" s="1" customFormat="1" ht="18" customHeight="1" x14ac:dyDescent="0.2">
      <c r="A9" s="4" t="s">
        <v>1</v>
      </c>
      <c r="B9" s="4">
        <f>D9+F9</f>
        <v>6116</v>
      </c>
      <c r="C9" s="4">
        <f>E9+G9</f>
        <v>59</v>
      </c>
      <c r="D9" s="4">
        <f>SUM(D10:D31)</f>
        <v>2861</v>
      </c>
      <c r="E9" s="4">
        <f>SUM(E10:E31)</f>
        <v>29</v>
      </c>
      <c r="F9" s="4">
        <f>SUM(F10:F31)</f>
        <v>3255</v>
      </c>
      <c r="G9" s="4">
        <f>SUM(G10:G31)</f>
        <v>30</v>
      </c>
      <c r="H9" s="4">
        <f>J9+L9</f>
        <v>6251</v>
      </c>
      <c r="I9" s="4">
        <f>K9+M9</f>
        <v>33</v>
      </c>
      <c r="J9" s="4">
        <f>SUM(J10:J31)</f>
        <v>2926</v>
      </c>
      <c r="K9" s="4">
        <f>SUM(K10:K31)</f>
        <v>7</v>
      </c>
      <c r="L9" s="4">
        <f>SUM(L10:L31)</f>
        <v>3325</v>
      </c>
      <c r="M9" s="4">
        <f>SUM(M10:M31)</f>
        <v>26</v>
      </c>
      <c r="N9" s="4">
        <f>B9-H9</f>
        <v>-135</v>
      </c>
      <c r="O9" s="4">
        <f t="shared" ref="O9:S24" si="0">C9-I9</f>
        <v>26</v>
      </c>
      <c r="P9" s="4">
        <f t="shared" si="0"/>
        <v>-65</v>
      </c>
      <c r="Q9" s="4">
        <f t="shared" si="0"/>
        <v>22</v>
      </c>
      <c r="R9" s="4">
        <f t="shared" si="0"/>
        <v>-70</v>
      </c>
      <c r="S9" s="4">
        <f t="shared" si="0"/>
        <v>4</v>
      </c>
    </row>
    <row r="10" spans="1:19" s="1" customFormat="1" ht="18" customHeight="1" x14ac:dyDescent="0.2">
      <c r="A10" s="4" t="s">
        <v>2</v>
      </c>
      <c r="B10" s="4">
        <f t="shared" ref="B10:C30" si="1">D10+F10</f>
        <v>125</v>
      </c>
      <c r="C10" s="4">
        <f t="shared" si="1"/>
        <v>0</v>
      </c>
      <c r="D10" s="4">
        <v>62</v>
      </c>
      <c r="E10" s="4">
        <v>0</v>
      </c>
      <c r="F10" s="4">
        <v>63</v>
      </c>
      <c r="G10" s="4">
        <v>0</v>
      </c>
      <c r="H10" s="4">
        <f t="shared" ref="H10:I30" si="2">J10+L10</f>
        <v>147</v>
      </c>
      <c r="I10" s="4">
        <f t="shared" si="2"/>
        <v>0</v>
      </c>
      <c r="J10" s="4">
        <v>75</v>
      </c>
      <c r="K10" s="4">
        <v>0</v>
      </c>
      <c r="L10" s="4">
        <v>72</v>
      </c>
      <c r="M10" s="4">
        <v>0</v>
      </c>
      <c r="N10" s="4">
        <f t="shared" ref="N10:S31" si="3">B10-H10</f>
        <v>-22</v>
      </c>
      <c r="O10" s="4">
        <f t="shared" si="0"/>
        <v>0</v>
      </c>
      <c r="P10" s="4">
        <f t="shared" si="0"/>
        <v>-13</v>
      </c>
      <c r="Q10" s="4">
        <f t="shared" si="0"/>
        <v>0</v>
      </c>
      <c r="R10" s="4">
        <f t="shared" si="0"/>
        <v>-9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215</v>
      </c>
      <c r="C11" s="4">
        <f t="shared" si="1"/>
        <v>0</v>
      </c>
      <c r="D11" s="4">
        <v>114</v>
      </c>
      <c r="E11" s="4">
        <v>0</v>
      </c>
      <c r="F11" s="4">
        <v>101</v>
      </c>
      <c r="G11" s="4">
        <v>0</v>
      </c>
      <c r="H11" s="4">
        <f t="shared" si="2"/>
        <v>225</v>
      </c>
      <c r="I11" s="4">
        <f t="shared" si="2"/>
        <v>0</v>
      </c>
      <c r="J11" s="4">
        <v>122</v>
      </c>
      <c r="K11" s="4">
        <v>0</v>
      </c>
      <c r="L11" s="4">
        <v>103</v>
      </c>
      <c r="M11" s="4">
        <v>0</v>
      </c>
      <c r="N11" s="4">
        <f t="shared" si="3"/>
        <v>-10</v>
      </c>
      <c r="O11" s="4">
        <f t="shared" si="0"/>
        <v>0</v>
      </c>
      <c r="P11" s="4">
        <f t="shared" si="0"/>
        <v>-8</v>
      </c>
      <c r="Q11" s="4">
        <f t="shared" si="0"/>
        <v>0</v>
      </c>
      <c r="R11" s="4">
        <f t="shared" si="0"/>
        <v>-2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220</v>
      </c>
      <c r="C12" s="4">
        <f t="shared" si="1"/>
        <v>0</v>
      </c>
      <c r="D12" s="4">
        <v>106</v>
      </c>
      <c r="E12" s="4">
        <v>0</v>
      </c>
      <c r="F12" s="4">
        <v>114</v>
      </c>
      <c r="G12" s="4">
        <v>0</v>
      </c>
      <c r="H12" s="4">
        <f t="shared" si="2"/>
        <v>230</v>
      </c>
      <c r="I12" s="4">
        <f t="shared" si="2"/>
        <v>0</v>
      </c>
      <c r="J12" s="4">
        <v>107</v>
      </c>
      <c r="K12" s="4">
        <v>0</v>
      </c>
      <c r="L12" s="4">
        <v>123</v>
      </c>
      <c r="M12" s="4">
        <v>0</v>
      </c>
      <c r="N12" s="4">
        <f t="shared" si="3"/>
        <v>-10</v>
      </c>
      <c r="O12" s="4">
        <f t="shared" si="0"/>
        <v>0</v>
      </c>
      <c r="P12" s="4">
        <f t="shared" si="0"/>
        <v>-1</v>
      </c>
      <c r="Q12" s="4">
        <f t="shared" si="0"/>
        <v>0</v>
      </c>
      <c r="R12" s="4">
        <f t="shared" si="0"/>
        <v>-9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212</v>
      </c>
      <c r="C13" s="4">
        <f t="shared" si="1"/>
        <v>3</v>
      </c>
      <c r="D13" s="4">
        <v>105</v>
      </c>
      <c r="E13" s="4">
        <v>0</v>
      </c>
      <c r="F13" s="4">
        <v>107</v>
      </c>
      <c r="G13" s="4">
        <v>3</v>
      </c>
      <c r="H13" s="4">
        <f t="shared" si="2"/>
        <v>198</v>
      </c>
      <c r="I13" s="4">
        <f t="shared" si="2"/>
        <v>1</v>
      </c>
      <c r="J13" s="4">
        <v>104</v>
      </c>
      <c r="K13" s="4">
        <v>0</v>
      </c>
      <c r="L13" s="4">
        <v>94</v>
      </c>
      <c r="M13" s="4">
        <v>1</v>
      </c>
      <c r="N13" s="4">
        <f t="shared" si="3"/>
        <v>14</v>
      </c>
      <c r="O13" s="4">
        <f t="shared" si="0"/>
        <v>2</v>
      </c>
      <c r="P13" s="4">
        <f t="shared" si="0"/>
        <v>1</v>
      </c>
      <c r="Q13" s="4">
        <f t="shared" si="0"/>
        <v>0</v>
      </c>
      <c r="R13" s="4">
        <f t="shared" si="0"/>
        <v>13</v>
      </c>
      <c r="S13" s="4">
        <f t="shared" si="0"/>
        <v>2</v>
      </c>
    </row>
    <row r="14" spans="1:19" s="1" customFormat="1" ht="18" customHeight="1" x14ac:dyDescent="0.2">
      <c r="A14" s="4" t="s">
        <v>6</v>
      </c>
      <c r="B14" s="4">
        <f t="shared" si="1"/>
        <v>128</v>
      </c>
      <c r="C14" s="4">
        <f t="shared" si="1"/>
        <v>16</v>
      </c>
      <c r="D14" s="4">
        <v>67</v>
      </c>
      <c r="E14" s="4">
        <v>10</v>
      </c>
      <c r="F14" s="4">
        <v>61</v>
      </c>
      <c r="G14" s="4">
        <v>6</v>
      </c>
      <c r="H14" s="4">
        <f t="shared" si="2"/>
        <v>145</v>
      </c>
      <c r="I14" s="4">
        <f t="shared" si="2"/>
        <v>13</v>
      </c>
      <c r="J14" s="4">
        <v>68</v>
      </c>
      <c r="K14" s="4">
        <v>1</v>
      </c>
      <c r="L14" s="4">
        <v>77</v>
      </c>
      <c r="M14" s="4">
        <v>12</v>
      </c>
      <c r="N14" s="4">
        <f t="shared" si="3"/>
        <v>-17</v>
      </c>
      <c r="O14" s="4">
        <f t="shared" si="0"/>
        <v>3</v>
      </c>
      <c r="P14" s="4">
        <f t="shared" si="0"/>
        <v>-1</v>
      </c>
      <c r="Q14" s="4">
        <f t="shared" si="0"/>
        <v>9</v>
      </c>
      <c r="R14" s="4">
        <f t="shared" si="0"/>
        <v>-16</v>
      </c>
      <c r="S14" s="4">
        <f t="shared" si="0"/>
        <v>-6</v>
      </c>
    </row>
    <row r="15" spans="1:19" s="1" customFormat="1" ht="18" customHeight="1" x14ac:dyDescent="0.2">
      <c r="A15" s="4" t="s">
        <v>7</v>
      </c>
      <c r="B15" s="4">
        <f t="shared" si="1"/>
        <v>171</v>
      </c>
      <c r="C15" s="4">
        <f t="shared" si="1"/>
        <v>19</v>
      </c>
      <c r="D15" s="4">
        <v>94</v>
      </c>
      <c r="E15" s="4">
        <v>10</v>
      </c>
      <c r="F15" s="4">
        <v>77</v>
      </c>
      <c r="G15" s="4">
        <v>9</v>
      </c>
      <c r="H15" s="4">
        <f t="shared" si="2"/>
        <v>181</v>
      </c>
      <c r="I15" s="4">
        <f t="shared" si="2"/>
        <v>4</v>
      </c>
      <c r="J15" s="4">
        <v>102</v>
      </c>
      <c r="K15" s="4">
        <v>1</v>
      </c>
      <c r="L15" s="4">
        <v>79</v>
      </c>
      <c r="M15" s="4">
        <v>3</v>
      </c>
      <c r="N15" s="4">
        <f t="shared" si="3"/>
        <v>-10</v>
      </c>
      <c r="O15" s="4">
        <f t="shared" si="0"/>
        <v>15</v>
      </c>
      <c r="P15" s="4">
        <f t="shared" si="0"/>
        <v>-8</v>
      </c>
      <c r="Q15" s="4">
        <f t="shared" si="0"/>
        <v>9</v>
      </c>
      <c r="R15" s="4">
        <f t="shared" si="0"/>
        <v>-2</v>
      </c>
      <c r="S15" s="4">
        <f t="shared" si="0"/>
        <v>6</v>
      </c>
    </row>
    <row r="16" spans="1:19" s="1" customFormat="1" ht="18" customHeight="1" x14ac:dyDescent="0.2">
      <c r="A16" s="4" t="s">
        <v>8</v>
      </c>
      <c r="B16" s="4">
        <f t="shared" si="1"/>
        <v>187</v>
      </c>
      <c r="C16" s="4">
        <f t="shared" si="1"/>
        <v>8</v>
      </c>
      <c r="D16" s="4">
        <v>103</v>
      </c>
      <c r="E16" s="4">
        <v>5</v>
      </c>
      <c r="F16" s="4">
        <v>84</v>
      </c>
      <c r="G16" s="4">
        <v>3</v>
      </c>
      <c r="H16" s="4">
        <f t="shared" si="2"/>
        <v>198</v>
      </c>
      <c r="I16" s="4">
        <f t="shared" si="2"/>
        <v>4</v>
      </c>
      <c r="J16" s="4">
        <v>99</v>
      </c>
      <c r="K16" s="4">
        <v>1</v>
      </c>
      <c r="L16" s="4">
        <v>99</v>
      </c>
      <c r="M16" s="4">
        <v>3</v>
      </c>
      <c r="N16" s="4">
        <f t="shared" si="3"/>
        <v>-11</v>
      </c>
      <c r="O16" s="4">
        <f t="shared" si="0"/>
        <v>4</v>
      </c>
      <c r="P16" s="4">
        <f t="shared" si="0"/>
        <v>4</v>
      </c>
      <c r="Q16" s="4">
        <f t="shared" si="0"/>
        <v>4</v>
      </c>
      <c r="R16" s="4">
        <f t="shared" si="0"/>
        <v>-15</v>
      </c>
      <c r="S16" s="4">
        <f t="shared" si="0"/>
        <v>0</v>
      </c>
    </row>
    <row r="17" spans="1:19" s="1" customFormat="1" ht="18" customHeight="1" x14ac:dyDescent="0.2">
      <c r="A17" s="4" t="s">
        <v>9</v>
      </c>
      <c r="B17" s="4">
        <f t="shared" si="1"/>
        <v>261</v>
      </c>
      <c r="C17" s="4">
        <f t="shared" si="1"/>
        <v>3</v>
      </c>
      <c r="D17" s="4">
        <v>128</v>
      </c>
      <c r="E17" s="4">
        <v>0</v>
      </c>
      <c r="F17" s="4">
        <v>133</v>
      </c>
      <c r="G17" s="4">
        <v>3</v>
      </c>
      <c r="H17" s="4">
        <f t="shared" si="2"/>
        <v>285</v>
      </c>
      <c r="I17" s="4">
        <f t="shared" si="2"/>
        <v>6</v>
      </c>
      <c r="J17" s="4">
        <v>148</v>
      </c>
      <c r="K17" s="4">
        <v>2</v>
      </c>
      <c r="L17" s="4">
        <v>137</v>
      </c>
      <c r="M17" s="4">
        <v>4</v>
      </c>
      <c r="N17" s="4">
        <f t="shared" si="3"/>
        <v>-24</v>
      </c>
      <c r="O17" s="4">
        <f t="shared" si="0"/>
        <v>-3</v>
      </c>
      <c r="P17" s="4">
        <f t="shared" si="0"/>
        <v>-20</v>
      </c>
      <c r="Q17" s="4">
        <f t="shared" si="0"/>
        <v>-2</v>
      </c>
      <c r="R17" s="4">
        <f t="shared" si="0"/>
        <v>-4</v>
      </c>
      <c r="S17" s="4">
        <f t="shared" si="0"/>
        <v>-1</v>
      </c>
    </row>
    <row r="18" spans="1:19" s="1" customFormat="1" ht="18" customHeight="1" x14ac:dyDescent="0.2">
      <c r="A18" s="4" t="s">
        <v>10</v>
      </c>
      <c r="B18" s="4">
        <f t="shared" si="1"/>
        <v>320</v>
      </c>
      <c r="C18" s="4">
        <f t="shared" si="1"/>
        <v>2</v>
      </c>
      <c r="D18" s="4">
        <v>168</v>
      </c>
      <c r="E18" s="4">
        <v>1</v>
      </c>
      <c r="F18" s="4">
        <v>152</v>
      </c>
      <c r="G18" s="4">
        <v>1</v>
      </c>
      <c r="H18" s="4">
        <f t="shared" si="2"/>
        <v>307</v>
      </c>
      <c r="I18" s="4">
        <f t="shared" si="2"/>
        <v>0</v>
      </c>
      <c r="J18" s="4">
        <v>159</v>
      </c>
      <c r="K18" s="4">
        <v>0</v>
      </c>
      <c r="L18" s="4">
        <v>148</v>
      </c>
      <c r="M18" s="4">
        <v>0</v>
      </c>
      <c r="N18" s="4">
        <f t="shared" si="3"/>
        <v>13</v>
      </c>
      <c r="O18" s="4">
        <f t="shared" si="0"/>
        <v>2</v>
      </c>
      <c r="P18" s="4">
        <f t="shared" si="0"/>
        <v>9</v>
      </c>
      <c r="Q18" s="4">
        <f t="shared" si="0"/>
        <v>1</v>
      </c>
      <c r="R18" s="4">
        <f t="shared" si="0"/>
        <v>4</v>
      </c>
      <c r="S18" s="4">
        <f t="shared" si="0"/>
        <v>1</v>
      </c>
    </row>
    <row r="19" spans="1:19" s="1" customFormat="1" ht="18" customHeight="1" x14ac:dyDescent="0.2">
      <c r="A19" s="4" t="s">
        <v>11</v>
      </c>
      <c r="B19" s="4">
        <f t="shared" si="1"/>
        <v>288</v>
      </c>
      <c r="C19" s="4">
        <f t="shared" si="1"/>
        <v>6</v>
      </c>
      <c r="D19" s="4">
        <v>151</v>
      </c>
      <c r="E19" s="4">
        <v>1</v>
      </c>
      <c r="F19" s="4">
        <v>137</v>
      </c>
      <c r="G19" s="4">
        <v>5</v>
      </c>
      <c r="H19" s="4">
        <f t="shared" si="2"/>
        <v>295</v>
      </c>
      <c r="I19" s="4">
        <f t="shared" si="2"/>
        <v>4</v>
      </c>
      <c r="J19" s="4">
        <v>159</v>
      </c>
      <c r="K19" s="4">
        <v>1</v>
      </c>
      <c r="L19" s="4">
        <v>136</v>
      </c>
      <c r="M19" s="4">
        <v>3</v>
      </c>
      <c r="N19" s="4">
        <f t="shared" si="3"/>
        <v>-7</v>
      </c>
      <c r="O19" s="4">
        <f t="shared" si="0"/>
        <v>2</v>
      </c>
      <c r="P19" s="4">
        <f t="shared" si="0"/>
        <v>-8</v>
      </c>
      <c r="Q19" s="4">
        <f t="shared" si="0"/>
        <v>0</v>
      </c>
      <c r="R19" s="4">
        <f t="shared" si="0"/>
        <v>1</v>
      </c>
      <c r="S19" s="4">
        <f t="shared" si="0"/>
        <v>2</v>
      </c>
    </row>
    <row r="20" spans="1:19" s="1" customFormat="1" ht="18" customHeight="1" x14ac:dyDescent="0.2">
      <c r="A20" s="4" t="s">
        <v>12</v>
      </c>
      <c r="B20" s="4">
        <f t="shared" si="1"/>
        <v>328</v>
      </c>
      <c r="C20" s="4">
        <f t="shared" si="1"/>
        <v>-1</v>
      </c>
      <c r="D20" s="4">
        <v>158</v>
      </c>
      <c r="E20" s="4">
        <v>0</v>
      </c>
      <c r="F20" s="4">
        <v>170</v>
      </c>
      <c r="G20" s="4">
        <v>-1</v>
      </c>
      <c r="H20" s="4">
        <f t="shared" si="2"/>
        <v>324</v>
      </c>
      <c r="I20" s="4">
        <f t="shared" si="2"/>
        <v>-1</v>
      </c>
      <c r="J20" s="4">
        <v>149</v>
      </c>
      <c r="K20" s="4">
        <v>0</v>
      </c>
      <c r="L20" s="4">
        <v>175</v>
      </c>
      <c r="M20" s="4">
        <v>-1</v>
      </c>
      <c r="N20" s="4">
        <f t="shared" si="3"/>
        <v>4</v>
      </c>
      <c r="O20" s="4">
        <f t="shared" si="0"/>
        <v>0</v>
      </c>
      <c r="P20" s="4">
        <f t="shared" si="0"/>
        <v>9</v>
      </c>
      <c r="Q20" s="4">
        <f t="shared" si="0"/>
        <v>0</v>
      </c>
      <c r="R20" s="4">
        <f t="shared" si="0"/>
        <v>-5</v>
      </c>
      <c r="S20" s="4">
        <f t="shared" si="0"/>
        <v>0</v>
      </c>
    </row>
    <row r="21" spans="1:19" s="1" customFormat="1" ht="18" customHeight="1" x14ac:dyDescent="0.2">
      <c r="A21" s="4" t="s">
        <v>13</v>
      </c>
      <c r="B21" s="4">
        <f t="shared" si="1"/>
        <v>359</v>
      </c>
      <c r="C21" s="4">
        <f t="shared" si="1"/>
        <v>2</v>
      </c>
      <c r="D21" s="4">
        <v>171</v>
      </c>
      <c r="E21" s="4">
        <v>2</v>
      </c>
      <c r="F21" s="4">
        <v>188</v>
      </c>
      <c r="G21" s="4">
        <v>0</v>
      </c>
      <c r="H21" s="4">
        <f t="shared" si="2"/>
        <v>388</v>
      </c>
      <c r="I21" s="4">
        <f t="shared" si="2"/>
        <v>1</v>
      </c>
      <c r="J21" s="4">
        <v>185</v>
      </c>
      <c r="K21" s="4">
        <v>1</v>
      </c>
      <c r="L21" s="4">
        <v>203</v>
      </c>
      <c r="M21" s="4">
        <v>0</v>
      </c>
      <c r="N21" s="4">
        <f t="shared" si="3"/>
        <v>-29</v>
      </c>
      <c r="O21" s="4">
        <f t="shared" si="0"/>
        <v>1</v>
      </c>
      <c r="P21" s="4">
        <f t="shared" si="0"/>
        <v>-14</v>
      </c>
      <c r="Q21" s="4">
        <f t="shared" si="0"/>
        <v>1</v>
      </c>
      <c r="R21" s="4">
        <f t="shared" si="0"/>
        <v>-15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503</v>
      </c>
      <c r="C22" s="4">
        <f t="shared" si="1"/>
        <v>0</v>
      </c>
      <c r="D22" s="4">
        <v>256</v>
      </c>
      <c r="E22" s="4">
        <v>0</v>
      </c>
      <c r="F22" s="4">
        <v>247</v>
      </c>
      <c r="G22" s="4">
        <v>0</v>
      </c>
      <c r="H22" s="4">
        <f t="shared" si="2"/>
        <v>536</v>
      </c>
      <c r="I22" s="4">
        <f t="shared" si="2"/>
        <v>0</v>
      </c>
      <c r="J22" s="4">
        <v>279</v>
      </c>
      <c r="K22" s="4">
        <v>0</v>
      </c>
      <c r="L22" s="4">
        <v>257</v>
      </c>
      <c r="M22" s="4">
        <v>0</v>
      </c>
      <c r="N22" s="4">
        <f t="shared" si="3"/>
        <v>-33</v>
      </c>
      <c r="O22" s="4">
        <f t="shared" si="0"/>
        <v>0</v>
      </c>
      <c r="P22" s="4">
        <f t="shared" si="0"/>
        <v>-23</v>
      </c>
      <c r="Q22" s="4">
        <f t="shared" si="0"/>
        <v>0</v>
      </c>
      <c r="R22" s="4">
        <f t="shared" si="0"/>
        <v>-10</v>
      </c>
      <c r="S22" s="4">
        <f t="shared" si="0"/>
        <v>0</v>
      </c>
    </row>
    <row r="23" spans="1:19" s="1" customFormat="1" ht="18" customHeight="1" x14ac:dyDescent="0.2">
      <c r="A23" s="4" t="s">
        <v>15</v>
      </c>
      <c r="B23" s="4">
        <f t="shared" si="1"/>
        <v>662</v>
      </c>
      <c r="C23" s="4">
        <f t="shared" si="1"/>
        <v>0</v>
      </c>
      <c r="D23" s="4">
        <v>340</v>
      </c>
      <c r="E23" s="4">
        <v>0</v>
      </c>
      <c r="F23" s="4">
        <v>322</v>
      </c>
      <c r="G23" s="4">
        <v>0</v>
      </c>
      <c r="H23" s="4">
        <f t="shared" si="2"/>
        <v>661</v>
      </c>
      <c r="I23" s="4">
        <f t="shared" si="2"/>
        <v>0</v>
      </c>
      <c r="J23" s="4">
        <v>341</v>
      </c>
      <c r="K23" s="4">
        <v>0</v>
      </c>
      <c r="L23" s="4">
        <v>320</v>
      </c>
      <c r="M23" s="4">
        <v>0</v>
      </c>
      <c r="N23" s="4">
        <f t="shared" si="3"/>
        <v>1</v>
      </c>
      <c r="O23" s="4">
        <f t="shared" si="0"/>
        <v>0</v>
      </c>
      <c r="P23" s="4">
        <f t="shared" si="0"/>
        <v>-1</v>
      </c>
      <c r="Q23" s="4">
        <f t="shared" si="0"/>
        <v>0</v>
      </c>
      <c r="R23" s="4">
        <f t="shared" si="0"/>
        <v>2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617</v>
      </c>
      <c r="C24" s="4">
        <f t="shared" si="1"/>
        <v>1</v>
      </c>
      <c r="D24" s="4">
        <v>307</v>
      </c>
      <c r="E24" s="4">
        <v>0</v>
      </c>
      <c r="F24" s="4">
        <v>310</v>
      </c>
      <c r="G24" s="4">
        <v>1</v>
      </c>
      <c r="H24" s="4">
        <f t="shared" si="2"/>
        <v>620</v>
      </c>
      <c r="I24" s="4">
        <f t="shared" si="2"/>
        <v>1</v>
      </c>
      <c r="J24" s="4">
        <v>313</v>
      </c>
      <c r="K24" s="4">
        <v>0</v>
      </c>
      <c r="L24" s="4">
        <v>307</v>
      </c>
      <c r="M24" s="4">
        <v>1</v>
      </c>
      <c r="N24" s="4">
        <f t="shared" si="3"/>
        <v>-3</v>
      </c>
      <c r="O24" s="4">
        <f>C24-I24</f>
        <v>0</v>
      </c>
      <c r="P24" s="4">
        <f t="shared" si="0"/>
        <v>-6</v>
      </c>
      <c r="Q24" s="4">
        <f t="shared" si="0"/>
        <v>0</v>
      </c>
      <c r="R24" s="4">
        <f t="shared" si="0"/>
        <v>3</v>
      </c>
      <c r="S24" s="4">
        <f t="shared" si="0"/>
        <v>0</v>
      </c>
    </row>
    <row r="25" spans="1:19" s="1" customFormat="1" ht="18" customHeight="1" x14ac:dyDescent="0.2">
      <c r="A25" s="4" t="s">
        <v>17</v>
      </c>
      <c r="B25" s="4">
        <f t="shared" si="1"/>
        <v>392</v>
      </c>
      <c r="C25" s="4">
        <f t="shared" si="1"/>
        <v>0</v>
      </c>
      <c r="D25" s="4">
        <v>159</v>
      </c>
      <c r="E25" s="4">
        <v>0</v>
      </c>
      <c r="F25" s="4">
        <v>233</v>
      </c>
      <c r="G25" s="4">
        <v>0</v>
      </c>
      <c r="H25" s="4">
        <f t="shared" si="2"/>
        <v>394</v>
      </c>
      <c r="I25" s="4">
        <f t="shared" si="2"/>
        <v>0</v>
      </c>
      <c r="J25" s="4">
        <v>148</v>
      </c>
      <c r="K25" s="4">
        <v>0</v>
      </c>
      <c r="L25" s="4">
        <v>246</v>
      </c>
      <c r="M25" s="4">
        <v>0</v>
      </c>
      <c r="N25" s="4">
        <f t="shared" si="3"/>
        <v>-2</v>
      </c>
      <c r="O25" s="4">
        <f t="shared" si="3"/>
        <v>0</v>
      </c>
      <c r="P25" s="4">
        <f t="shared" si="3"/>
        <v>11</v>
      </c>
      <c r="Q25" s="4">
        <f t="shared" si="3"/>
        <v>0</v>
      </c>
      <c r="R25" s="4">
        <f t="shared" si="3"/>
        <v>-13</v>
      </c>
      <c r="S25" s="4">
        <f t="shared" si="3"/>
        <v>0</v>
      </c>
    </row>
    <row r="26" spans="1:19" s="1" customFormat="1" ht="18" customHeight="1" x14ac:dyDescent="0.2">
      <c r="A26" s="4" t="s">
        <v>18</v>
      </c>
      <c r="B26" s="4">
        <f t="shared" si="1"/>
        <v>412</v>
      </c>
      <c r="C26" s="4">
        <f t="shared" si="1"/>
        <v>0</v>
      </c>
      <c r="D26" s="4">
        <v>161</v>
      </c>
      <c r="E26" s="4">
        <v>0</v>
      </c>
      <c r="F26" s="4">
        <v>251</v>
      </c>
      <c r="G26" s="4">
        <v>0</v>
      </c>
      <c r="H26" s="4">
        <f t="shared" si="2"/>
        <v>421</v>
      </c>
      <c r="I26" s="4">
        <f t="shared" si="2"/>
        <v>0</v>
      </c>
      <c r="J26" s="4">
        <v>174</v>
      </c>
      <c r="K26" s="4">
        <v>0</v>
      </c>
      <c r="L26" s="4">
        <v>247</v>
      </c>
      <c r="M26" s="4">
        <v>0</v>
      </c>
      <c r="N26" s="4">
        <f t="shared" si="3"/>
        <v>-9</v>
      </c>
      <c r="O26" s="4">
        <f t="shared" si="3"/>
        <v>0</v>
      </c>
      <c r="P26" s="4">
        <f t="shared" si="3"/>
        <v>-13</v>
      </c>
      <c r="Q26" s="4">
        <f t="shared" si="3"/>
        <v>0</v>
      </c>
      <c r="R26" s="4">
        <f t="shared" si="3"/>
        <v>4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394</v>
      </c>
      <c r="C27" s="4">
        <f t="shared" si="1"/>
        <v>0</v>
      </c>
      <c r="D27" s="4">
        <v>133</v>
      </c>
      <c r="E27" s="4">
        <v>0</v>
      </c>
      <c r="F27" s="4">
        <v>261</v>
      </c>
      <c r="G27" s="4">
        <v>0</v>
      </c>
      <c r="H27" s="4">
        <f t="shared" si="2"/>
        <v>378</v>
      </c>
      <c r="I27" s="4">
        <f t="shared" si="2"/>
        <v>0</v>
      </c>
      <c r="J27" s="4">
        <v>119</v>
      </c>
      <c r="K27" s="4">
        <v>0</v>
      </c>
      <c r="L27" s="4">
        <v>259</v>
      </c>
      <c r="M27" s="4">
        <v>0</v>
      </c>
      <c r="N27" s="4">
        <f t="shared" si="3"/>
        <v>16</v>
      </c>
      <c r="O27" s="4">
        <f t="shared" si="3"/>
        <v>0</v>
      </c>
      <c r="P27" s="4">
        <f t="shared" si="3"/>
        <v>14</v>
      </c>
      <c r="Q27" s="4">
        <f t="shared" si="3"/>
        <v>0</v>
      </c>
      <c r="R27" s="4">
        <f t="shared" si="3"/>
        <v>2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230</v>
      </c>
      <c r="C28" s="4">
        <f t="shared" si="1"/>
        <v>0</v>
      </c>
      <c r="D28" s="4">
        <v>60</v>
      </c>
      <c r="E28" s="4">
        <v>0</v>
      </c>
      <c r="F28" s="4">
        <v>170</v>
      </c>
      <c r="G28" s="4">
        <v>0</v>
      </c>
      <c r="H28" s="4">
        <f t="shared" si="2"/>
        <v>236</v>
      </c>
      <c r="I28" s="4">
        <f t="shared" si="2"/>
        <v>0</v>
      </c>
      <c r="J28" s="4">
        <v>60</v>
      </c>
      <c r="K28" s="4">
        <v>0</v>
      </c>
      <c r="L28" s="4">
        <v>176</v>
      </c>
      <c r="M28" s="4">
        <v>0</v>
      </c>
      <c r="N28" s="4">
        <f t="shared" si="3"/>
        <v>-6</v>
      </c>
      <c r="O28" s="4">
        <f t="shared" si="3"/>
        <v>0</v>
      </c>
      <c r="P28" s="4">
        <f t="shared" si="3"/>
        <v>0</v>
      </c>
      <c r="Q28" s="4">
        <f t="shared" si="3"/>
        <v>0</v>
      </c>
      <c r="R28" s="4">
        <f t="shared" si="3"/>
        <v>-6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76</v>
      </c>
      <c r="C29" s="4">
        <f t="shared" si="1"/>
        <v>0</v>
      </c>
      <c r="D29" s="4">
        <v>17</v>
      </c>
      <c r="E29" s="4">
        <v>0</v>
      </c>
      <c r="F29" s="4">
        <v>59</v>
      </c>
      <c r="G29" s="4">
        <v>0</v>
      </c>
      <c r="H29" s="4">
        <f t="shared" si="2"/>
        <v>70</v>
      </c>
      <c r="I29" s="4">
        <f t="shared" si="2"/>
        <v>0</v>
      </c>
      <c r="J29" s="4">
        <v>15</v>
      </c>
      <c r="K29" s="4">
        <v>0</v>
      </c>
      <c r="L29" s="4">
        <v>55</v>
      </c>
      <c r="M29" s="4">
        <v>0</v>
      </c>
      <c r="N29" s="4">
        <f t="shared" si="3"/>
        <v>6</v>
      </c>
      <c r="O29" s="4">
        <f t="shared" si="3"/>
        <v>0</v>
      </c>
      <c r="P29" s="4">
        <f t="shared" si="3"/>
        <v>2</v>
      </c>
      <c r="Q29" s="4">
        <f t="shared" si="3"/>
        <v>0</v>
      </c>
      <c r="R29" s="4">
        <f t="shared" si="3"/>
        <v>4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16</v>
      </c>
      <c r="C30" s="4">
        <f>E30+G30</f>
        <v>0</v>
      </c>
      <c r="D30" s="4">
        <v>1</v>
      </c>
      <c r="E30" s="4">
        <v>0</v>
      </c>
      <c r="F30" s="4">
        <v>15</v>
      </c>
      <c r="G30" s="4">
        <v>0</v>
      </c>
      <c r="H30" s="4">
        <f t="shared" si="2"/>
        <v>12</v>
      </c>
      <c r="I30" s="4">
        <f t="shared" si="2"/>
        <v>0</v>
      </c>
      <c r="J30" s="4">
        <v>0</v>
      </c>
      <c r="K30" s="4">
        <v>0</v>
      </c>
      <c r="L30" s="4">
        <v>12</v>
      </c>
      <c r="M30" s="4">
        <v>0</v>
      </c>
      <c r="N30" s="4">
        <f t="shared" si="3"/>
        <v>4</v>
      </c>
      <c r="O30" s="4">
        <f t="shared" si="3"/>
        <v>0</v>
      </c>
      <c r="P30" s="4">
        <f t="shared" si="3"/>
        <v>1</v>
      </c>
      <c r="Q30" s="4">
        <f t="shared" si="3"/>
        <v>0</v>
      </c>
      <c r="R30" s="4">
        <f t="shared" si="3"/>
        <v>3</v>
      </c>
      <c r="S30" s="4">
        <f t="shared" si="3"/>
        <v>0</v>
      </c>
    </row>
    <row r="31" spans="1:19" s="1" customFormat="1" ht="18" customHeight="1" thickBot="1" x14ac:dyDescent="0.25">
      <c r="A31" s="4" t="s">
        <v>36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4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560</v>
      </c>
      <c r="C33" s="4">
        <f t="shared" ref="C33:G33" si="5">SUM(C10:C12)</f>
        <v>0</v>
      </c>
      <c r="D33" s="4">
        <f t="shared" si="5"/>
        <v>282</v>
      </c>
      <c r="E33" s="4">
        <f t="shared" si="5"/>
        <v>0</v>
      </c>
      <c r="F33" s="4">
        <f t="shared" si="5"/>
        <v>278</v>
      </c>
      <c r="G33" s="4">
        <f t="shared" si="5"/>
        <v>0</v>
      </c>
      <c r="H33" s="4">
        <f>SUM(H10:H12)</f>
        <v>602</v>
      </c>
      <c r="I33" s="4">
        <f t="shared" ref="I33:M33" si="6">SUM(I10:I12)</f>
        <v>0</v>
      </c>
      <c r="J33" s="4">
        <f t="shared" si="6"/>
        <v>304</v>
      </c>
      <c r="K33" s="4">
        <f t="shared" si="6"/>
        <v>0</v>
      </c>
      <c r="L33" s="4">
        <f t="shared" si="6"/>
        <v>298</v>
      </c>
      <c r="M33" s="4">
        <f t="shared" si="6"/>
        <v>0</v>
      </c>
      <c r="N33" s="4">
        <f>SUM(N10:N12)</f>
        <v>-42</v>
      </c>
      <c r="O33" s="4">
        <f t="shared" ref="O33:S33" si="7">SUM(O10:O12)</f>
        <v>0</v>
      </c>
      <c r="P33" s="4">
        <f t="shared" si="7"/>
        <v>-22</v>
      </c>
      <c r="Q33" s="4">
        <f t="shared" si="7"/>
        <v>0</v>
      </c>
      <c r="R33" s="4">
        <f t="shared" si="7"/>
        <v>-20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2757</v>
      </c>
      <c r="C34" s="4">
        <f t="shared" ref="C34:G34" si="8">SUM(C13:C22)</f>
        <v>58</v>
      </c>
      <c r="D34" s="4">
        <f t="shared" si="8"/>
        <v>1401</v>
      </c>
      <c r="E34" s="4">
        <f t="shared" si="8"/>
        <v>29</v>
      </c>
      <c r="F34" s="4">
        <f t="shared" si="8"/>
        <v>1356</v>
      </c>
      <c r="G34" s="4">
        <f t="shared" si="8"/>
        <v>29</v>
      </c>
      <c r="H34" s="4">
        <f>SUM(H13:H22)</f>
        <v>2857</v>
      </c>
      <c r="I34" s="4">
        <f t="shared" ref="I34:M34" si="9">SUM(I13:I22)</f>
        <v>32</v>
      </c>
      <c r="J34" s="4">
        <f t="shared" si="9"/>
        <v>1452</v>
      </c>
      <c r="K34" s="4">
        <f t="shared" si="9"/>
        <v>7</v>
      </c>
      <c r="L34" s="4">
        <f t="shared" si="9"/>
        <v>1405</v>
      </c>
      <c r="M34" s="4">
        <f t="shared" si="9"/>
        <v>25</v>
      </c>
      <c r="N34" s="4">
        <f>SUM(N13:N22)</f>
        <v>-100</v>
      </c>
      <c r="O34" s="4">
        <f t="shared" ref="O34:S34" si="10">SUM(O13:O22)</f>
        <v>26</v>
      </c>
      <c r="P34" s="4">
        <f t="shared" si="10"/>
        <v>-51</v>
      </c>
      <c r="Q34" s="4">
        <f t="shared" si="10"/>
        <v>22</v>
      </c>
      <c r="R34" s="4">
        <f t="shared" si="10"/>
        <v>-49</v>
      </c>
      <c r="S34" s="4">
        <f t="shared" si="10"/>
        <v>4</v>
      </c>
    </row>
    <row r="35" spans="1:19" s="1" customFormat="1" ht="18" customHeight="1" x14ac:dyDescent="0.2">
      <c r="A35" s="4" t="s">
        <v>25</v>
      </c>
      <c r="B35" s="4">
        <f>SUM(B23:B30)</f>
        <v>2799</v>
      </c>
      <c r="C35" s="4">
        <f t="shared" ref="C35:G35" si="11">SUM(C23:C30)</f>
        <v>1</v>
      </c>
      <c r="D35" s="4">
        <f t="shared" si="11"/>
        <v>1178</v>
      </c>
      <c r="E35" s="4">
        <f t="shared" si="11"/>
        <v>0</v>
      </c>
      <c r="F35" s="4">
        <f t="shared" si="11"/>
        <v>1621</v>
      </c>
      <c r="G35" s="4">
        <f t="shared" si="11"/>
        <v>1</v>
      </c>
      <c r="H35" s="4">
        <f>SUM(H23:H30)</f>
        <v>2792</v>
      </c>
      <c r="I35" s="4">
        <f t="shared" ref="I35:M35" si="12">SUM(I23:I30)</f>
        <v>1</v>
      </c>
      <c r="J35" s="4">
        <f t="shared" si="12"/>
        <v>1170</v>
      </c>
      <c r="K35" s="4">
        <f t="shared" si="12"/>
        <v>0</v>
      </c>
      <c r="L35" s="4">
        <f t="shared" si="12"/>
        <v>1622</v>
      </c>
      <c r="M35" s="4">
        <f t="shared" si="12"/>
        <v>1</v>
      </c>
      <c r="N35" s="4">
        <f>SUM(N23:N30)</f>
        <v>7</v>
      </c>
      <c r="O35" s="4">
        <f t="shared" ref="O35:R35" si="13">SUM(O23:O30)</f>
        <v>0</v>
      </c>
      <c r="P35" s="4">
        <f t="shared" si="13"/>
        <v>8</v>
      </c>
      <c r="Q35" s="4">
        <f t="shared" si="13"/>
        <v>0</v>
      </c>
      <c r="R35" s="4">
        <f t="shared" si="13"/>
        <v>-1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1520</v>
      </c>
      <c r="C36" s="4">
        <f t="shared" ref="C36:G36" si="14">SUM(C25:C30)</f>
        <v>0</v>
      </c>
      <c r="D36" s="4">
        <f t="shared" si="14"/>
        <v>531</v>
      </c>
      <c r="E36" s="4">
        <f t="shared" si="14"/>
        <v>0</v>
      </c>
      <c r="F36" s="4">
        <f t="shared" si="14"/>
        <v>989</v>
      </c>
      <c r="G36" s="4">
        <f t="shared" si="14"/>
        <v>0</v>
      </c>
      <c r="H36" s="4">
        <f>SUM(H25:H30)</f>
        <v>1511</v>
      </c>
      <c r="I36" s="4">
        <f t="shared" ref="I36:M36" si="15">SUM(I25:I30)</f>
        <v>0</v>
      </c>
      <c r="J36" s="4">
        <f t="shared" si="15"/>
        <v>516</v>
      </c>
      <c r="K36" s="4">
        <f t="shared" si="15"/>
        <v>0</v>
      </c>
      <c r="L36" s="4">
        <f t="shared" si="15"/>
        <v>995</v>
      </c>
      <c r="M36" s="4">
        <f t="shared" si="15"/>
        <v>0</v>
      </c>
      <c r="N36" s="4">
        <f>SUM(N25:N30)</f>
        <v>9</v>
      </c>
      <c r="O36" s="4">
        <f t="shared" ref="O36:S36" si="16">SUM(O25:O30)</f>
        <v>0</v>
      </c>
      <c r="P36" s="4">
        <f t="shared" si="16"/>
        <v>15</v>
      </c>
      <c r="Q36" s="4">
        <f t="shared" si="16"/>
        <v>0</v>
      </c>
      <c r="R36" s="4">
        <f t="shared" si="16"/>
        <v>-6</v>
      </c>
      <c r="S36" s="4">
        <f t="shared" si="16"/>
        <v>0</v>
      </c>
    </row>
    <row r="37" spans="1:19" s="1" customFormat="1" ht="18" customHeight="1" x14ac:dyDescent="0.2">
      <c r="A37" s="4" t="s">
        <v>27</v>
      </c>
      <c r="B37" s="4">
        <f>SUM(B27:B30)</f>
        <v>716</v>
      </c>
      <c r="C37" s="4">
        <f t="shared" ref="C37:G37" si="17">SUM(C27:C30)</f>
        <v>0</v>
      </c>
      <c r="D37" s="4">
        <f t="shared" si="17"/>
        <v>211</v>
      </c>
      <c r="E37" s="4">
        <f t="shared" si="17"/>
        <v>0</v>
      </c>
      <c r="F37" s="4">
        <f t="shared" si="17"/>
        <v>505</v>
      </c>
      <c r="G37" s="4">
        <f t="shared" si="17"/>
        <v>0</v>
      </c>
      <c r="H37" s="4">
        <f>SUM(H27:H30)</f>
        <v>696</v>
      </c>
      <c r="I37" s="4">
        <f t="shared" ref="I37:M37" si="18">SUM(I27:I30)</f>
        <v>0</v>
      </c>
      <c r="J37" s="4">
        <f t="shared" si="18"/>
        <v>194</v>
      </c>
      <c r="K37" s="4">
        <f t="shared" si="18"/>
        <v>0</v>
      </c>
      <c r="L37" s="4">
        <f t="shared" si="18"/>
        <v>502</v>
      </c>
      <c r="M37" s="4">
        <f t="shared" si="18"/>
        <v>0</v>
      </c>
      <c r="N37" s="4">
        <f>SUM(N27:N30)</f>
        <v>20</v>
      </c>
      <c r="O37" s="4">
        <f t="shared" ref="O37:S37" si="19">SUM(O27:O30)</f>
        <v>0</v>
      </c>
      <c r="P37" s="4">
        <f t="shared" si="19"/>
        <v>17</v>
      </c>
      <c r="Q37" s="4">
        <f t="shared" si="19"/>
        <v>0</v>
      </c>
      <c r="R37" s="4">
        <f t="shared" si="19"/>
        <v>3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9.1563113145846966</v>
      </c>
      <c r="C39" s="11">
        <f t="shared" ref="C39:G39" si="20">C33/(C9-C31)*100</f>
        <v>0</v>
      </c>
      <c r="D39" s="11">
        <f t="shared" si="20"/>
        <v>9.8566934638238379</v>
      </c>
      <c r="E39" s="11">
        <f t="shared" si="20"/>
        <v>0</v>
      </c>
      <c r="F39" s="11">
        <f t="shared" si="20"/>
        <v>8.5407066052227343</v>
      </c>
      <c r="G39" s="11">
        <f t="shared" si="20"/>
        <v>0</v>
      </c>
      <c r="H39" s="11">
        <f>H33/(H9-H31)*100</f>
        <v>9.630459126539753</v>
      </c>
      <c r="I39" s="11">
        <f t="shared" ref="I39:M39" si="21">I33/(I9-I31)*100</f>
        <v>0</v>
      </c>
      <c r="J39" s="11">
        <f t="shared" si="21"/>
        <v>10.38961038961039</v>
      </c>
      <c r="K39" s="11">
        <f t="shared" si="21"/>
        <v>0</v>
      </c>
      <c r="L39" s="11">
        <f t="shared" si="21"/>
        <v>8.9624060150375939</v>
      </c>
      <c r="M39" s="11">
        <f t="shared" si="21"/>
        <v>0</v>
      </c>
      <c r="N39" s="11">
        <f>N33/(N9-N31)*100</f>
        <v>31.111111111111111</v>
      </c>
      <c r="O39" s="11">
        <f t="shared" ref="O39:S39" si="22">O33/(O9-O31)*100</f>
        <v>0</v>
      </c>
      <c r="P39" s="11">
        <f t="shared" si="22"/>
        <v>33.846153846153847</v>
      </c>
      <c r="Q39" s="11">
        <f t="shared" si="22"/>
        <v>0</v>
      </c>
      <c r="R39" s="11">
        <f t="shared" si="22"/>
        <v>28.571428571428569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45.078482668410722</v>
      </c>
      <c r="C40" s="11">
        <f t="shared" ref="C40:G40" si="23">C34/(C9-C31)*100</f>
        <v>98.305084745762713</v>
      </c>
      <c r="D40" s="11">
        <f t="shared" si="23"/>
        <v>48.968891995805663</v>
      </c>
      <c r="E40" s="11">
        <f t="shared" si="23"/>
        <v>100</v>
      </c>
      <c r="F40" s="11">
        <f t="shared" si="23"/>
        <v>41.65898617511521</v>
      </c>
      <c r="G40" s="11">
        <f t="shared" si="23"/>
        <v>96.666666666666671</v>
      </c>
      <c r="H40" s="11">
        <f>H34/(H9-H31)*100</f>
        <v>45.704687250039996</v>
      </c>
      <c r="I40" s="11">
        <f t="shared" ref="I40:M40" si="24">I34/(I9-I31)*100</f>
        <v>96.969696969696969</v>
      </c>
      <c r="J40" s="11">
        <f t="shared" si="24"/>
        <v>49.624060150375939</v>
      </c>
      <c r="K40" s="11">
        <f t="shared" si="24"/>
        <v>100</v>
      </c>
      <c r="L40" s="11">
        <f t="shared" si="24"/>
        <v>42.255639097744364</v>
      </c>
      <c r="M40" s="11">
        <f t="shared" si="24"/>
        <v>96.15384615384616</v>
      </c>
      <c r="N40" s="11">
        <f>N34/(N9-N31)*100</f>
        <v>74.074074074074076</v>
      </c>
      <c r="O40" s="11">
        <f t="shared" ref="O40:S40" si="25">O34/(O9-O31)*100</f>
        <v>100</v>
      </c>
      <c r="P40" s="11">
        <f t="shared" si="25"/>
        <v>78.461538461538467</v>
      </c>
      <c r="Q40" s="11">
        <f t="shared" si="25"/>
        <v>100</v>
      </c>
      <c r="R40" s="11">
        <f t="shared" si="25"/>
        <v>70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45.76520601700458</v>
      </c>
      <c r="C41" s="11">
        <f t="shared" ref="C41:G41" si="26">C35/(C9-C31)*100</f>
        <v>1.6949152542372881</v>
      </c>
      <c r="D41" s="11">
        <f t="shared" si="26"/>
        <v>41.174414540370499</v>
      </c>
      <c r="E41" s="11">
        <f t="shared" si="26"/>
        <v>0</v>
      </c>
      <c r="F41" s="11">
        <f t="shared" si="26"/>
        <v>49.800307219662059</v>
      </c>
      <c r="G41" s="11">
        <f t="shared" si="26"/>
        <v>3.3333333333333335</v>
      </c>
      <c r="H41" s="11">
        <f>H35/(H9-H31)*100</f>
        <v>44.664853623420257</v>
      </c>
      <c r="I41" s="11">
        <f t="shared" ref="I41:M41" si="27">I35/(I9-I31)*100</f>
        <v>3.0303030303030303</v>
      </c>
      <c r="J41" s="11">
        <f t="shared" si="27"/>
        <v>39.986329460013671</v>
      </c>
      <c r="K41" s="11">
        <f t="shared" si="27"/>
        <v>0</v>
      </c>
      <c r="L41" s="11">
        <f t="shared" si="27"/>
        <v>48.781954887218042</v>
      </c>
      <c r="M41" s="11">
        <f t="shared" si="27"/>
        <v>3.8461538461538463</v>
      </c>
      <c r="N41" s="11">
        <f>N35/(N9-N31)*100</f>
        <v>-5.1851851851851851</v>
      </c>
      <c r="O41" s="11">
        <f t="shared" ref="O41:S41" si="28">O35/(O9-O31)*100</f>
        <v>0</v>
      </c>
      <c r="P41" s="11">
        <f t="shared" si="28"/>
        <v>-12.307692307692308</v>
      </c>
      <c r="Q41" s="11">
        <f t="shared" si="28"/>
        <v>0</v>
      </c>
      <c r="R41" s="11">
        <f t="shared" si="28"/>
        <v>1.4285714285714286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24.852844996729889</v>
      </c>
      <c r="C42" s="11">
        <f t="shared" ref="C42:F42" si="29">C36/(C9-C31)*100</f>
        <v>0</v>
      </c>
      <c r="D42" s="11">
        <f t="shared" si="29"/>
        <v>18.559944075498077</v>
      </c>
      <c r="E42" s="11">
        <f t="shared" si="29"/>
        <v>0</v>
      </c>
      <c r="F42" s="11">
        <f t="shared" si="29"/>
        <v>30.384024577572966</v>
      </c>
      <c r="G42" s="11">
        <f>G36/(G9-G31)*100</f>
        <v>0</v>
      </c>
      <c r="H42" s="11">
        <f>H36/(H9-H31)*100</f>
        <v>24.17213245880659</v>
      </c>
      <c r="I42" s="11">
        <f t="shared" ref="I42:L42" si="30">I36/(I9-I31)*100</f>
        <v>0</v>
      </c>
      <c r="J42" s="11">
        <f t="shared" si="30"/>
        <v>17.634996582365005</v>
      </c>
      <c r="K42" s="11">
        <f t="shared" si="30"/>
        <v>0</v>
      </c>
      <c r="L42" s="11">
        <f t="shared" si="30"/>
        <v>29.924812030075188</v>
      </c>
      <c r="M42" s="11">
        <f>M36/(M9-M31)*100</f>
        <v>0</v>
      </c>
      <c r="N42" s="11">
        <f>N36/(N9-N31)*100</f>
        <v>-6.666666666666667</v>
      </c>
      <c r="O42" s="11">
        <f t="shared" ref="O42:R42" si="31">O36/(O9-O31)*100</f>
        <v>0</v>
      </c>
      <c r="P42" s="11">
        <f t="shared" si="31"/>
        <v>-23.076923076923077</v>
      </c>
      <c r="Q42" s="11">
        <f t="shared" si="31"/>
        <v>0</v>
      </c>
      <c r="R42" s="11">
        <f t="shared" si="31"/>
        <v>8.5714285714285712</v>
      </c>
      <c r="S42" s="11">
        <f>S36/(S9-S31)*100</f>
        <v>0</v>
      </c>
    </row>
    <row r="43" spans="1:19" ht="18" customHeight="1" x14ac:dyDescent="0.2">
      <c r="A43" s="4" t="s">
        <v>27</v>
      </c>
      <c r="B43" s="11">
        <f>B37/(B9-B31)*100</f>
        <v>11.706998037933291</v>
      </c>
      <c r="C43" s="11">
        <f t="shared" ref="C43:G43" si="32">C37/(C9-C31)*100</f>
        <v>0</v>
      </c>
      <c r="D43" s="11">
        <f t="shared" si="32"/>
        <v>7.3750436910171278</v>
      </c>
      <c r="E43" s="11">
        <f t="shared" si="32"/>
        <v>0</v>
      </c>
      <c r="F43" s="11">
        <f t="shared" si="32"/>
        <v>15.514592933947775</v>
      </c>
      <c r="G43" s="11">
        <f t="shared" si="32"/>
        <v>0</v>
      </c>
      <c r="H43" s="11">
        <f>H37/(H9-H31)*100</f>
        <v>11.134218525035994</v>
      </c>
      <c r="I43" s="11">
        <f t="shared" ref="I43:M43" si="33">I37/(I9-I31)*100</f>
        <v>0</v>
      </c>
      <c r="J43" s="11">
        <f t="shared" si="33"/>
        <v>6.630211893369788</v>
      </c>
      <c r="K43" s="11">
        <f t="shared" si="33"/>
        <v>0</v>
      </c>
      <c r="L43" s="11">
        <f t="shared" si="33"/>
        <v>15.097744360902254</v>
      </c>
      <c r="M43" s="11">
        <f t="shared" si="33"/>
        <v>0</v>
      </c>
      <c r="N43" s="11">
        <f>N37/(N9-N31)*100</f>
        <v>-14.814814814814813</v>
      </c>
      <c r="O43" s="11">
        <f t="shared" ref="O43:S43" si="34">O37/(O9-O31)*100</f>
        <v>0</v>
      </c>
      <c r="P43" s="11">
        <f t="shared" si="34"/>
        <v>-26.153846153846157</v>
      </c>
      <c r="Q43" s="11">
        <f t="shared" si="34"/>
        <v>0</v>
      </c>
      <c r="R43" s="11">
        <f t="shared" si="34"/>
        <v>-4.2857142857142856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S44"/>
  <sheetViews>
    <sheetView view="pageBreakPreview" zoomScale="75" zoomScaleNormal="70" zoomScaleSheetLayoutView="75" workbookViewId="0"/>
  </sheetViews>
  <sheetFormatPr defaultRowHeight="13" x14ac:dyDescent="0.2"/>
  <cols>
    <col min="1" max="1" width="11.7265625" customWidth="1"/>
  </cols>
  <sheetData>
    <row r="1" spans="1:1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1" customFormat="1" ht="14.25" customHeight="1" x14ac:dyDescent="0.2">
      <c r="A2" s="10" t="s">
        <v>59</v>
      </c>
    </row>
    <row r="3" spans="1:19" s="1" customFormat="1" ht="12" x14ac:dyDescent="0.2"/>
    <row r="4" spans="1:19" s="1" customFormat="1" ht="12" x14ac:dyDescent="0.2"/>
    <row r="5" spans="1:19" s="1" customFormat="1" ht="12" x14ac:dyDescent="0.2">
      <c r="A5" s="1" t="s">
        <v>44</v>
      </c>
    </row>
    <row r="6" spans="1:19" s="1" customFormat="1" ht="18" customHeight="1" x14ac:dyDescent="0.2">
      <c r="A6" s="2" t="s">
        <v>0</v>
      </c>
      <c r="B6" s="16" t="s">
        <v>56</v>
      </c>
      <c r="C6" s="17"/>
      <c r="D6" s="17"/>
      <c r="E6" s="17"/>
      <c r="F6" s="17"/>
      <c r="G6" s="18"/>
      <c r="H6" s="16" t="s">
        <v>57</v>
      </c>
      <c r="I6" s="17"/>
      <c r="J6" s="17"/>
      <c r="K6" s="17"/>
      <c r="L6" s="17"/>
      <c r="M6" s="18"/>
      <c r="N6" s="16" t="s">
        <v>58</v>
      </c>
      <c r="O6" s="17"/>
      <c r="P6" s="17"/>
      <c r="Q6" s="17"/>
      <c r="R6" s="17"/>
      <c r="S6" s="18"/>
    </row>
    <row r="7" spans="1:19" s="1" customFormat="1" ht="18" customHeight="1" x14ac:dyDescent="0.2">
      <c r="A7" s="7"/>
      <c r="B7" s="14" t="s">
        <v>31</v>
      </c>
      <c r="C7" s="15"/>
      <c r="D7" s="14" t="s">
        <v>32</v>
      </c>
      <c r="E7" s="15"/>
      <c r="F7" s="14" t="s">
        <v>33</v>
      </c>
      <c r="G7" s="15"/>
      <c r="H7" s="14" t="s">
        <v>31</v>
      </c>
      <c r="I7" s="15"/>
      <c r="J7" s="14" t="s">
        <v>32</v>
      </c>
      <c r="K7" s="15"/>
      <c r="L7" s="14" t="s">
        <v>33</v>
      </c>
      <c r="M7" s="15"/>
      <c r="N7" s="14" t="s">
        <v>31</v>
      </c>
      <c r="O7" s="15"/>
      <c r="P7" s="14" t="s">
        <v>32</v>
      </c>
      <c r="Q7" s="15"/>
      <c r="R7" s="14" t="s">
        <v>33</v>
      </c>
      <c r="S7" s="15"/>
    </row>
    <row r="8" spans="1:19" s="1" customFormat="1" ht="18" customHeight="1" x14ac:dyDescent="0.2">
      <c r="A8" s="3"/>
      <c r="B8" s="8"/>
      <c r="C8" s="9" t="s">
        <v>35</v>
      </c>
      <c r="D8" s="8"/>
      <c r="E8" s="9" t="s">
        <v>35</v>
      </c>
      <c r="F8" s="8"/>
      <c r="G8" s="9" t="s">
        <v>35</v>
      </c>
      <c r="H8" s="8"/>
      <c r="I8" s="9" t="s">
        <v>35</v>
      </c>
      <c r="J8" s="8"/>
      <c r="K8" s="9" t="s">
        <v>35</v>
      </c>
      <c r="L8" s="8"/>
      <c r="M8" s="9" t="s">
        <v>35</v>
      </c>
      <c r="N8" s="8"/>
      <c r="O8" s="9" t="s">
        <v>35</v>
      </c>
      <c r="P8" s="8"/>
      <c r="Q8" s="9" t="s">
        <v>35</v>
      </c>
      <c r="R8" s="8"/>
      <c r="S8" s="9" t="s">
        <v>35</v>
      </c>
    </row>
    <row r="9" spans="1:19" s="1" customFormat="1" ht="18" customHeight="1" x14ac:dyDescent="0.2">
      <c r="A9" s="4" t="s">
        <v>1</v>
      </c>
      <c r="B9" s="4">
        <f>D9+F9</f>
        <v>15356</v>
      </c>
      <c r="C9" s="4">
        <f>E9+G9</f>
        <v>71</v>
      </c>
      <c r="D9" s="4">
        <f>SUM(D10:D31)</f>
        <v>7296</v>
      </c>
      <c r="E9" s="4">
        <f>SUM(E10:E31)</f>
        <v>12</v>
      </c>
      <c r="F9" s="4">
        <f>SUM(F10:F31)</f>
        <v>8060</v>
      </c>
      <c r="G9" s="4">
        <f>SUM(G10:G31)</f>
        <v>59</v>
      </c>
      <c r="H9" s="4">
        <f>J9+L9</f>
        <v>15618</v>
      </c>
      <c r="I9" s="4">
        <f>K9+M9</f>
        <v>68</v>
      </c>
      <c r="J9" s="4">
        <f>SUM(J10:J31)</f>
        <v>7437</v>
      </c>
      <c r="K9" s="4">
        <f>SUM(K10:K31)</f>
        <v>8</v>
      </c>
      <c r="L9" s="4">
        <f>SUM(L10:L31)</f>
        <v>8181</v>
      </c>
      <c r="M9" s="4">
        <f>SUM(M10:M31)</f>
        <v>60</v>
      </c>
      <c r="N9" s="4">
        <f>B9-H9</f>
        <v>-262</v>
      </c>
      <c r="O9" s="4">
        <f t="shared" ref="O9:S24" si="0">C9-I9</f>
        <v>3</v>
      </c>
      <c r="P9" s="4">
        <f t="shared" si="0"/>
        <v>-141</v>
      </c>
      <c r="Q9" s="4">
        <f t="shared" si="0"/>
        <v>4</v>
      </c>
      <c r="R9" s="4">
        <f t="shared" si="0"/>
        <v>-121</v>
      </c>
      <c r="S9" s="4">
        <f t="shared" si="0"/>
        <v>-1</v>
      </c>
    </row>
    <row r="10" spans="1:19" s="1" customFormat="1" ht="18" customHeight="1" x14ac:dyDescent="0.2">
      <c r="A10" s="4" t="s">
        <v>2</v>
      </c>
      <c r="B10" s="4">
        <f t="shared" ref="B10:C30" si="1">D10+F10</f>
        <v>479</v>
      </c>
      <c r="C10" s="4">
        <f t="shared" si="1"/>
        <v>1</v>
      </c>
      <c r="D10" s="4">
        <v>230</v>
      </c>
      <c r="E10" s="4">
        <v>0</v>
      </c>
      <c r="F10" s="4">
        <v>249</v>
      </c>
      <c r="G10" s="4">
        <v>1</v>
      </c>
      <c r="H10" s="4">
        <f t="shared" ref="H10:I30" si="2">J10+L10</f>
        <v>489</v>
      </c>
      <c r="I10" s="4">
        <f t="shared" si="2"/>
        <v>2</v>
      </c>
      <c r="J10" s="4">
        <v>240</v>
      </c>
      <c r="K10" s="4">
        <v>1</v>
      </c>
      <c r="L10" s="4">
        <v>249</v>
      </c>
      <c r="M10" s="4">
        <v>1</v>
      </c>
      <c r="N10" s="4">
        <f t="shared" ref="N10:S31" si="3">B10-H10</f>
        <v>-10</v>
      </c>
      <c r="O10" s="4">
        <f t="shared" si="0"/>
        <v>-1</v>
      </c>
      <c r="P10" s="4">
        <f t="shared" si="0"/>
        <v>-10</v>
      </c>
      <c r="Q10" s="4">
        <f t="shared" si="0"/>
        <v>-1</v>
      </c>
      <c r="R10" s="4">
        <f t="shared" si="0"/>
        <v>0</v>
      </c>
      <c r="S10" s="4">
        <f t="shared" si="0"/>
        <v>0</v>
      </c>
    </row>
    <row r="11" spans="1:19" s="1" customFormat="1" ht="18" customHeight="1" x14ac:dyDescent="0.2">
      <c r="A11" s="4" t="s">
        <v>3</v>
      </c>
      <c r="B11" s="4">
        <f t="shared" si="1"/>
        <v>599</v>
      </c>
      <c r="C11" s="4">
        <f t="shared" si="1"/>
        <v>1</v>
      </c>
      <c r="D11" s="4">
        <v>297</v>
      </c>
      <c r="E11" s="4">
        <v>1</v>
      </c>
      <c r="F11" s="4">
        <v>302</v>
      </c>
      <c r="G11" s="4">
        <v>0</v>
      </c>
      <c r="H11" s="4">
        <f t="shared" si="2"/>
        <v>609</v>
      </c>
      <c r="I11" s="4">
        <f t="shared" si="2"/>
        <v>0</v>
      </c>
      <c r="J11" s="4">
        <v>303</v>
      </c>
      <c r="K11" s="4">
        <v>0</v>
      </c>
      <c r="L11" s="4">
        <v>306</v>
      </c>
      <c r="M11" s="4">
        <v>0</v>
      </c>
      <c r="N11" s="4">
        <f t="shared" si="3"/>
        <v>-10</v>
      </c>
      <c r="O11" s="4">
        <f t="shared" si="0"/>
        <v>1</v>
      </c>
      <c r="P11" s="4">
        <f t="shared" si="0"/>
        <v>-6</v>
      </c>
      <c r="Q11" s="4">
        <f t="shared" si="0"/>
        <v>1</v>
      </c>
      <c r="R11" s="4">
        <f t="shared" si="0"/>
        <v>-4</v>
      </c>
      <c r="S11" s="4">
        <f t="shared" si="0"/>
        <v>0</v>
      </c>
    </row>
    <row r="12" spans="1:19" s="1" customFormat="1" ht="18" customHeight="1" x14ac:dyDescent="0.2">
      <c r="A12" s="4" t="s">
        <v>4</v>
      </c>
      <c r="B12" s="4">
        <f t="shared" si="1"/>
        <v>657</v>
      </c>
      <c r="C12" s="4">
        <f t="shared" si="1"/>
        <v>1</v>
      </c>
      <c r="D12" s="4">
        <v>349</v>
      </c>
      <c r="E12" s="4">
        <v>1</v>
      </c>
      <c r="F12" s="4">
        <v>308</v>
      </c>
      <c r="G12" s="4">
        <v>0</v>
      </c>
      <c r="H12" s="4">
        <f t="shared" si="2"/>
        <v>684</v>
      </c>
      <c r="I12" s="4">
        <f t="shared" si="2"/>
        <v>2</v>
      </c>
      <c r="J12" s="4">
        <v>374</v>
      </c>
      <c r="K12" s="4">
        <v>2</v>
      </c>
      <c r="L12" s="4">
        <v>310</v>
      </c>
      <c r="M12" s="4">
        <v>0</v>
      </c>
      <c r="N12" s="4">
        <f t="shared" si="3"/>
        <v>-27</v>
      </c>
      <c r="O12" s="4">
        <f t="shared" si="0"/>
        <v>-1</v>
      </c>
      <c r="P12" s="4">
        <f t="shared" si="0"/>
        <v>-25</v>
      </c>
      <c r="Q12" s="4">
        <f t="shared" si="0"/>
        <v>-1</v>
      </c>
      <c r="R12" s="4">
        <f t="shared" si="0"/>
        <v>-2</v>
      </c>
      <c r="S12" s="4">
        <f t="shared" si="0"/>
        <v>0</v>
      </c>
    </row>
    <row r="13" spans="1:19" s="1" customFormat="1" ht="18" customHeight="1" x14ac:dyDescent="0.2">
      <c r="A13" s="4" t="s">
        <v>5</v>
      </c>
      <c r="B13" s="4">
        <f t="shared" si="1"/>
        <v>685</v>
      </c>
      <c r="C13" s="4">
        <f t="shared" si="1"/>
        <v>4</v>
      </c>
      <c r="D13" s="4">
        <v>341</v>
      </c>
      <c r="E13" s="4">
        <v>2</v>
      </c>
      <c r="F13" s="4">
        <v>344</v>
      </c>
      <c r="G13" s="4">
        <v>2</v>
      </c>
      <c r="H13" s="4">
        <f t="shared" si="2"/>
        <v>716</v>
      </c>
      <c r="I13" s="4">
        <f t="shared" si="2"/>
        <v>1</v>
      </c>
      <c r="J13" s="4">
        <v>359</v>
      </c>
      <c r="K13" s="4">
        <v>0</v>
      </c>
      <c r="L13" s="4">
        <v>357</v>
      </c>
      <c r="M13" s="4">
        <v>1</v>
      </c>
      <c r="N13" s="4">
        <f t="shared" si="3"/>
        <v>-31</v>
      </c>
      <c r="O13" s="4">
        <f t="shared" si="0"/>
        <v>3</v>
      </c>
      <c r="P13" s="4">
        <f t="shared" si="0"/>
        <v>-18</v>
      </c>
      <c r="Q13" s="4">
        <f t="shared" si="0"/>
        <v>2</v>
      </c>
      <c r="R13" s="4">
        <f t="shared" si="0"/>
        <v>-13</v>
      </c>
      <c r="S13" s="4">
        <f t="shared" si="0"/>
        <v>1</v>
      </c>
    </row>
    <row r="14" spans="1:19" s="1" customFormat="1" ht="18" customHeight="1" x14ac:dyDescent="0.2">
      <c r="A14" s="4" t="s">
        <v>6</v>
      </c>
      <c r="B14" s="4">
        <f t="shared" si="1"/>
        <v>359</v>
      </c>
      <c r="C14" s="4">
        <f t="shared" si="1"/>
        <v>5</v>
      </c>
      <c r="D14" s="4">
        <v>176</v>
      </c>
      <c r="E14" s="4">
        <v>0</v>
      </c>
      <c r="F14" s="4">
        <v>183</v>
      </c>
      <c r="G14" s="4">
        <v>5</v>
      </c>
      <c r="H14" s="4">
        <f t="shared" si="2"/>
        <v>343</v>
      </c>
      <c r="I14" s="4">
        <f t="shared" si="2"/>
        <v>1</v>
      </c>
      <c r="J14" s="4">
        <v>164</v>
      </c>
      <c r="K14" s="4">
        <v>1</v>
      </c>
      <c r="L14" s="4">
        <v>179</v>
      </c>
      <c r="M14" s="4">
        <v>0</v>
      </c>
      <c r="N14" s="4">
        <f t="shared" si="3"/>
        <v>16</v>
      </c>
      <c r="O14" s="4">
        <f t="shared" si="0"/>
        <v>4</v>
      </c>
      <c r="P14" s="4">
        <f t="shared" si="0"/>
        <v>12</v>
      </c>
      <c r="Q14" s="4">
        <f t="shared" si="0"/>
        <v>-1</v>
      </c>
      <c r="R14" s="4">
        <f t="shared" si="0"/>
        <v>4</v>
      </c>
      <c r="S14" s="4">
        <f t="shared" si="0"/>
        <v>5</v>
      </c>
    </row>
    <row r="15" spans="1:19" s="1" customFormat="1" ht="18" customHeight="1" x14ac:dyDescent="0.2">
      <c r="A15" s="4" t="s">
        <v>7</v>
      </c>
      <c r="B15" s="4">
        <f t="shared" si="1"/>
        <v>481</v>
      </c>
      <c r="C15" s="4">
        <f t="shared" si="1"/>
        <v>3</v>
      </c>
      <c r="D15" s="4">
        <v>231</v>
      </c>
      <c r="E15" s="4">
        <v>2</v>
      </c>
      <c r="F15" s="4">
        <v>250</v>
      </c>
      <c r="G15" s="4">
        <v>1</v>
      </c>
      <c r="H15" s="4">
        <f t="shared" si="2"/>
        <v>528</v>
      </c>
      <c r="I15" s="4">
        <f t="shared" si="2"/>
        <v>5</v>
      </c>
      <c r="J15" s="4">
        <v>268</v>
      </c>
      <c r="K15" s="4">
        <v>0</v>
      </c>
      <c r="L15" s="4">
        <v>260</v>
      </c>
      <c r="M15" s="4">
        <v>5</v>
      </c>
      <c r="N15" s="4">
        <f t="shared" si="3"/>
        <v>-47</v>
      </c>
      <c r="O15" s="4">
        <f t="shared" si="0"/>
        <v>-2</v>
      </c>
      <c r="P15" s="4">
        <f t="shared" si="0"/>
        <v>-37</v>
      </c>
      <c r="Q15" s="4">
        <f t="shared" si="0"/>
        <v>2</v>
      </c>
      <c r="R15" s="4">
        <f t="shared" si="0"/>
        <v>-10</v>
      </c>
      <c r="S15" s="4">
        <f t="shared" si="0"/>
        <v>-4</v>
      </c>
    </row>
    <row r="16" spans="1:19" s="1" customFormat="1" ht="18" customHeight="1" x14ac:dyDescent="0.2">
      <c r="A16" s="4" t="s">
        <v>8</v>
      </c>
      <c r="B16" s="4">
        <f t="shared" si="1"/>
        <v>611</v>
      </c>
      <c r="C16" s="4">
        <f t="shared" si="1"/>
        <v>5</v>
      </c>
      <c r="D16" s="4">
        <v>325</v>
      </c>
      <c r="E16" s="4">
        <v>1</v>
      </c>
      <c r="F16" s="4">
        <v>286</v>
      </c>
      <c r="G16" s="4">
        <v>4</v>
      </c>
      <c r="H16" s="4">
        <f t="shared" si="2"/>
        <v>649</v>
      </c>
      <c r="I16" s="4">
        <f t="shared" si="2"/>
        <v>5</v>
      </c>
      <c r="J16" s="4">
        <v>330</v>
      </c>
      <c r="K16" s="4">
        <v>-1</v>
      </c>
      <c r="L16" s="4">
        <v>319</v>
      </c>
      <c r="M16" s="4">
        <v>6</v>
      </c>
      <c r="N16" s="4">
        <f t="shared" si="3"/>
        <v>-38</v>
      </c>
      <c r="O16" s="4">
        <f t="shared" si="0"/>
        <v>0</v>
      </c>
      <c r="P16" s="4">
        <f t="shared" si="0"/>
        <v>-5</v>
      </c>
      <c r="Q16" s="4">
        <f t="shared" si="0"/>
        <v>2</v>
      </c>
      <c r="R16" s="4">
        <f t="shared" si="0"/>
        <v>-33</v>
      </c>
      <c r="S16" s="4">
        <f t="shared" si="0"/>
        <v>-2</v>
      </c>
    </row>
    <row r="17" spans="1:19" s="1" customFormat="1" ht="18" customHeight="1" x14ac:dyDescent="0.2">
      <c r="A17" s="4" t="s">
        <v>9</v>
      </c>
      <c r="B17" s="4">
        <f t="shared" si="1"/>
        <v>802</v>
      </c>
      <c r="C17" s="4">
        <f t="shared" si="1"/>
        <v>11</v>
      </c>
      <c r="D17" s="4">
        <v>412</v>
      </c>
      <c r="E17" s="4">
        <v>2</v>
      </c>
      <c r="F17" s="4">
        <v>390</v>
      </c>
      <c r="G17" s="4">
        <v>9</v>
      </c>
      <c r="H17" s="4">
        <f t="shared" si="2"/>
        <v>830</v>
      </c>
      <c r="I17" s="4">
        <f t="shared" si="2"/>
        <v>15</v>
      </c>
      <c r="J17" s="4">
        <v>419</v>
      </c>
      <c r="K17" s="4">
        <v>1</v>
      </c>
      <c r="L17" s="4">
        <v>411</v>
      </c>
      <c r="M17" s="4">
        <v>14</v>
      </c>
      <c r="N17" s="4">
        <f t="shared" si="3"/>
        <v>-28</v>
      </c>
      <c r="O17" s="4">
        <f t="shared" si="0"/>
        <v>-4</v>
      </c>
      <c r="P17" s="4">
        <f t="shared" si="0"/>
        <v>-7</v>
      </c>
      <c r="Q17" s="4">
        <f t="shared" si="0"/>
        <v>1</v>
      </c>
      <c r="R17" s="4">
        <f t="shared" si="0"/>
        <v>-21</v>
      </c>
      <c r="S17" s="4">
        <f t="shared" si="0"/>
        <v>-5</v>
      </c>
    </row>
    <row r="18" spans="1:19" s="1" customFormat="1" ht="18" customHeight="1" x14ac:dyDescent="0.2">
      <c r="A18" s="4" t="s">
        <v>10</v>
      </c>
      <c r="B18" s="4">
        <f t="shared" si="1"/>
        <v>880</v>
      </c>
      <c r="C18" s="4">
        <f t="shared" si="1"/>
        <v>16</v>
      </c>
      <c r="D18" s="4">
        <v>428</v>
      </c>
      <c r="E18" s="4">
        <v>1</v>
      </c>
      <c r="F18" s="4">
        <v>452</v>
      </c>
      <c r="G18" s="4">
        <v>15</v>
      </c>
      <c r="H18" s="4">
        <f t="shared" si="2"/>
        <v>898</v>
      </c>
      <c r="I18" s="4">
        <f t="shared" si="2"/>
        <v>16</v>
      </c>
      <c r="J18" s="4">
        <v>450</v>
      </c>
      <c r="K18" s="4">
        <v>2</v>
      </c>
      <c r="L18" s="4">
        <v>448</v>
      </c>
      <c r="M18" s="4">
        <v>14</v>
      </c>
      <c r="N18" s="4">
        <f t="shared" si="3"/>
        <v>-18</v>
      </c>
      <c r="O18" s="4">
        <f t="shared" si="0"/>
        <v>0</v>
      </c>
      <c r="P18" s="4">
        <f t="shared" si="0"/>
        <v>-22</v>
      </c>
      <c r="Q18" s="4">
        <f t="shared" si="0"/>
        <v>-1</v>
      </c>
      <c r="R18" s="4">
        <f t="shared" si="0"/>
        <v>4</v>
      </c>
      <c r="S18" s="4">
        <f t="shared" si="0"/>
        <v>1</v>
      </c>
    </row>
    <row r="19" spans="1:19" s="1" customFormat="1" ht="18" customHeight="1" x14ac:dyDescent="0.2">
      <c r="A19" s="4" t="s">
        <v>11</v>
      </c>
      <c r="B19" s="4">
        <f t="shared" si="1"/>
        <v>986</v>
      </c>
      <c r="C19" s="4">
        <f t="shared" si="1"/>
        <v>11</v>
      </c>
      <c r="D19" s="4">
        <v>499</v>
      </c>
      <c r="E19" s="4">
        <v>0</v>
      </c>
      <c r="F19" s="4">
        <v>487</v>
      </c>
      <c r="G19" s="4">
        <v>11</v>
      </c>
      <c r="H19" s="4">
        <f t="shared" si="2"/>
        <v>996</v>
      </c>
      <c r="I19" s="4">
        <f t="shared" si="2"/>
        <v>8</v>
      </c>
      <c r="J19" s="4">
        <v>508</v>
      </c>
      <c r="K19" s="4">
        <v>0</v>
      </c>
      <c r="L19" s="4">
        <v>488</v>
      </c>
      <c r="M19" s="4">
        <v>8</v>
      </c>
      <c r="N19" s="4">
        <f t="shared" si="3"/>
        <v>-10</v>
      </c>
      <c r="O19" s="4">
        <f t="shared" si="0"/>
        <v>3</v>
      </c>
      <c r="P19" s="4">
        <f t="shared" si="0"/>
        <v>-9</v>
      </c>
      <c r="Q19" s="4">
        <f t="shared" si="0"/>
        <v>0</v>
      </c>
      <c r="R19" s="4">
        <f t="shared" si="0"/>
        <v>-1</v>
      </c>
      <c r="S19" s="4">
        <f t="shared" si="0"/>
        <v>3</v>
      </c>
    </row>
    <row r="20" spans="1:19" s="1" customFormat="1" ht="18" customHeight="1" x14ac:dyDescent="0.2">
      <c r="A20" s="4" t="s">
        <v>12</v>
      </c>
      <c r="B20" s="4">
        <f t="shared" si="1"/>
        <v>906</v>
      </c>
      <c r="C20" s="4">
        <f t="shared" si="1"/>
        <v>6</v>
      </c>
      <c r="D20" s="4">
        <v>456</v>
      </c>
      <c r="E20" s="4">
        <v>1</v>
      </c>
      <c r="F20" s="4">
        <v>450</v>
      </c>
      <c r="G20" s="4">
        <v>5</v>
      </c>
      <c r="H20" s="4">
        <f t="shared" si="2"/>
        <v>914</v>
      </c>
      <c r="I20" s="4">
        <f t="shared" si="2"/>
        <v>8</v>
      </c>
      <c r="J20" s="4">
        <v>450</v>
      </c>
      <c r="K20" s="4">
        <v>2</v>
      </c>
      <c r="L20" s="4">
        <v>464</v>
      </c>
      <c r="M20" s="4">
        <v>6</v>
      </c>
      <c r="N20" s="4">
        <f t="shared" si="3"/>
        <v>-8</v>
      </c>
      <c r="O20" s="4">
        <f t="shared" si="0"/>
        <v>-2</v>
      </c>
      <c r="P20" s="4">
        <f t="shared" si="0"/>
        <v>6</v>
      </c>
      <c r="Q20" s="4">
        <f t="shared" si="0"/>
        <v>-1</v>
      </c>
      <c r="R20" s="4">
        <f t="shared" si="0"/>
        <v>-14</v>
      </c>
      <c r="S20" s="4">
        <f t="shared" si="0"/>
        <v>-1</v>
      </c>
    </row>
    <row r="21" spans="1:19" s="1" customFormat="1" ht="18" customHeight="1" x14ac:dyDescent="0.2">
      <c r="A21" s="4" t="s">
        <v>13</v>
      </c>
      <c r="B21" s="4">
        <f t="shared" si="1"/>
        <v>936</v>
      </c>
      <c r="C21" s="4">
        <f t="shared" si="1"/>
        <v>4</v>
      </c>
      <c r="D21" s="4">
        <v>455</v>
      </c>
      <c r="E21" s="4">
        <v>1</v>
      </c>
      <c r="F21" s="4">
        <v>481</v>
      </c>
      <c r="G21" s="4">
        <v>3</v>
      </c>
      <c r="H21" s="4">
        <f t="shared" si="2"/>
        <v>969</v>
      </c>
      <c r="I21" s="4">
        <f t="shared" si="2"/>
        <v>3</v>
      </c>
      <c r="J21" s="4">
        <v>470</v>
      </c>
      <c r="K21" s="4">
        <v>0</v>
      </c>
      <c r="L21" s="4">
        <v>499</v>
      </c>
      <c r="M21" s="4">
        <v>3</v>
      </c>
      <c r="N21" s="4">
        <f t="shared" si="3"/>
        <v>-33</v>
      </c>
      <c r="O21" s="4">
        <f t="shared" si="0"/>
        <v>1</v>
      </c>
      <c r="P21" s="4">
        <f t="shared" si="0"/>
        <v>-15</v>
      </c>
      <c r="Q21" s="4">
        <f t="shared" si="0"/>
        <v>1</v>
      </c>
      <c r="R21" s="4">
        <f t="shared" si="0"/>
        <v>-18</v>
      </c>
      <c r="S21" s="4">
        <f t="shared" si="0"/>
        <v>0</v>
      </c>
    </row>
    <row r="22" spans="1:19" s="1" customFormat="1" ht="18" customHeight="1" x14ac:dyDescent="0.2">
      <c r="A22" s="4" t="s">
        <v>14</v>
      </c>
      <c r="B22" s="4">
        <f t="shared" si="1"/>
        <v>1163</v>
      </c>
      <c r="C22" s="4">
        <f t="shared" si="1"/>
        <v>1</v>
      </c>
      <c r="D22" s="4">
        <v>549</v>
      </c>
      <c r="E22" s="4">
        <v>0</v>
      </c>
      <c r="F22" s="4">
        <v>614</v>
      </c>
      <c r="G22" s="4">
        <v>1</v>
      </c>
      <c r="H22" s="4">
        <f t="shared" si="2"/>
        <v>1208</v>
      </c>
      <c r="I22" s="4">
        <f t="shared" si="2"/>
        <v>0</v>
      </c>
      <c r="J22" s="4">
        <v>576</v>
      </c>
      <c r="K22" s="4">
        <v>0</v>
      </c>
      <c r="L22" s="4">
        <v>632</v>
      </c>
      <c r="M22" s="4">
        <v>0</v>
      </c>
      <c r="N22" s="4">
        <f t="shared" si="3"/>
        <v>-45</v>
      </c>
      <c r="O22" s="4">
        <f t="shared" si="0"/>
        <v>1</v>
      </c>
      <c r="P22" s="4">
        <f t="shared" si="0"/>
        <v>-27</v>
      </c>
      <c r="Q22" s="4">
        <f t="shared" si="0"/>
        <v>0</v>
      </c>
      <c r="R22" s="4">
        <f t="shared" si="0"/>
        <v>-18</v>
      </c>
      <c r="S22" s="4">
        <f t="shared" si="0"/>
        <v>1</v>
      </c>
    </row>
    <row r="23" spans="1:19" s="1" customFormat="1" ht="18" customHeight="1" x14ac:dyDescent="0.2">
      <c r="A23" s="4" t="s">
        <v>15</v>
      </c>
      <c r="B23" s="4">
        <f t="shared" si="1"/>
        <v>1388</v>
      </c>
      <c r="C23" s="4">
        <f t="shared" si="1"/>
        <v>0</v>
      </c>
      <c r="D23" s="4">
        <v>694</v>
      </c>
      <c r="E23" s="4">
        <v>0</v>
      </c>
      <c r="F23" s="4">
        <v>694</v>
      </c>
      <c r="G23" s="4">
        <v>0</v>
      </c>
      <c r="H23" s="4">
        <f t="shared" si="2"/>
        <v>1437</v>
      </c>
      <c r="I23" s="4">
        <f t="shared" si="2"/>
        <v>0</v>
      </c>
      <c r="J23" s="4">
        <v>724</v>
      </c>
      <c r="K23" s="4">
        <v>0</v>
      </c>
      <c r="L23" s="4">
        <v>713</v>
      </c>
      <c r="M23" s="4">
        <v>0</v>
      </c>
      <c r="N23" s="4">
        <f t="shared" si="3"/>
        <v>-49</v>
      </c>
      <c r="O23" s="4">
        <f t="shared" si="0"/>
        <v>0</v>
      </c>
      <c r="P23" s="4">
        <f t="shared" si="0"/>
        <v>-30</v>
      </c>
      <c r="Q23" s="4">
        <f t="shared" si="0"/>
        <v>0</v>
      </c>
      <c r="R23" s="4">
        <f t="shared" si="0"/>
        <v>-19</v>
      </c>
      <c r="S23" s="4">
        <f t="shared" si="0"/>
        <v>0</v>
      </c>
    </row>
    <row r="24" spans="1:19" s="1" customFormat="1" ht="18" customHeight="1" x14ac:dyDescent="0.2">
      <c r="A24" s="4" t="s">
        <v>16</v>
      </c>
      <c r="B24" s="4">
        <f t="shared" si="1"/>
        <v>1551</v>
      </c>
      <c r="C24" s="4">
        <f t="shared" si="1"/>
        <v>1</v>
      </c>
      <c r="D24" s="4">
        <v>792</v>
      </c>
      <c r="E24" s="4">
        <v>0</v>
      </c>
      <c r="F24" s="4">
        <v>759</v>
      </c>
      <c r="G24" s="4">
        <v>1</v>
      </c>
      <c r="H24" s="4">
        <f t="shared" si="2"/>
        <v>1493</v>
      </c>
      <c r="I24" s="4">
        <f t="shared" si="2"/>
        <v>2</v>
      </c>
      <c r="J24" s="4">
        <v>765</v>
      </c>
      <c r="K24" s="4">
        <v>0</v>
      </c>
      <c r="L24" s="4">
        <v>728</v>
      </c>
      <c r="M24" s="4">
        <v>2</v>
      </c>
      <c r="N24" s="4">
        <f t="shared" si="3"/>
        <v>58</v>
      </c>
      <c r="O24" s="4">
        <f>C24-I24</f>
        <v>-1</v>
      </c>
      <c r="P24" s="4">
        <f t="shared" si="0"/>
        <v>27</v>
      </c>
      <c r="Q24" s="4">
        <f t="shared" si="0"/>
        <v>0</v>
      </c>
      <c r="R24" s="4">
        <f t="shared" si="0"/>
        <v>31</v>
      </c>
      <c r="S24" s="4">
        <f t="shared" si="0"/>
        <v>-1</v>
      </c>
    </row>
    <row r="25" spans="1:19" s="1" customFormat="1" ht="18" customHeight="1" x14ac:dyDescent="0.2">
      <c r="A25" s="4" t="s">
        <v>17</v>
      </c>
      <c r="B25" s="4">
        <f t="shared" si="1"/>
        <v>840</v>
      </c>
      <c r="C25" s="4">
        <f t="shared" si="1"/>
        <v>1</v>
      </c>
      <c r="D25" s="4">
        <v>391</v>
      </c>
      <c r="E25" s="4">
        <v>0</v>
      </c>
      <c r="F25" s="4">
        <v>449</v>
      </c>
      <c r="G25" s="4">
        <v>1</v>
      </c>
      <c r="H25" s="4">
        <f t="shared" si="2"/>
        <v>776</v>
      </c>
      <c r="I25" s="4">
        <f t="shared" si="2"/>
        <v>0</v>
      </c>
      <c r="J25" s="4">
        <v>348</v>
      </c>
      <c r="K25" s="4">
        <v>0</v>
      </c>
      <c r="L25" s="4">
        <v>428</v>
      </c>
      <c r="M25" s="4">
        <v>0</v>
      </c>
      <c r="N25" s="4">
        <f t="shared" si="3"/>
        <v>64</v>
      </c>
      <c r="O25" s="4">
        <f t="shared" si="3"/>
        <v>1</v>
      </c>
      <c r="P25" s="4">
        <f t="shared" si="3"/>
        <v>43</v>
      </c>
      <c r="Q25" s="4">
        <f t="shared" si="3"/>
        <v>0</v>
      </c>
      <c r="R25" s="4">
        <f t="shared" si="3"/>
        <v>21</v>
      </c>
      <c r="S25" s="4">
        <f t="shared" si="3"/>
        <v>1</v>
      </c>
    </row>
    <row r="26" spans="1:19" s="1" customFormat="1" ht="18" customHeight="1" x14ac:dyDescent="0.2">
      <c r="A26" s="4" t="s">
        <v>18</v>
      </c>
      <c r="B26" s="4">
        <f t="shared" si="1"/>
        <v>792</v>
      </c>
      <c r="C26" s="4">
        <f t="shared" si="1"/>
        <v>0</v>
      </c>
      <c r="D26" s="4">
        <v>295</v>
      </c>
      <c r="E26" s="4">
        <v>0</v>
      </c>
      <c r="F26" s="4">
        <v>497</v>
      </c>
      <c r="G26" s="4">
        <v>0</v>
      </c>
      <c r="H26" s="4">
        <f t="shared" si="2"/>
        <v>811</v>
      </c>
      <c r="I26" s="4">
        <f t="shared" si="2"/>
        <v>0</v>
      </c>
      <c r="J26" s="4">
        <v>308</v>
      </c>
      <c r="K26" s="4">
        <v>0</v>
      </c>
      <c r="L26" s="4">
        <v>503</v>
      </c>
      <c r="M26" s="4">
        <v>0</v>
      </c>
      <c r="N26" s="4">
        <f t="shared" si="3"/>
        <v>-19</v>
      </c>
      <c r="O26" s="4">
        <f t="shared" si="3"/>
        <v>0</v>
      </c>
      <c r="P26" s="4">
        <f t="shared" si="3"/>
        <v>-13</v>
      </c>
      <c r="Q26" s="4">
        <f t="shared" si="3"/>
        <v>0</v>
      </c>
      <c r="R26" s="4">
        <f t="shared" si="3"/>
        <v>-6</v>
      </c>
      <c r="S26" s="4">
        <f t="shared" si="3"/>
        <v>0</v>
      </c>
    </row>
    <row r="27" spans="1:19" s="1" customFormat="1" ht="18" customHeight="1" x14ac:dyDescent="0.2">
      <c r="A27" s="4" t="s">
        <v>19</v>
      </c>
      <c r="B27" s="4">
        <f t="shared" si="1"/>
        <v>679</v>
      </c>
      <c r="C27" s="4">
        <f t="shared" si="1"/>
        <v>0</v>
      </c>
      <c r="D27" s="4">
        <v>236</v>
      </c>
      <c r="E27" s="4">
        <v>0</v>
      </c>
      <c r="F27" s="4">
        <v>443</v>
      </c>
      <c r="G27" s="4">
        <v>0</v>
      </c>
      <c r="H27" s="4">
        <f t="shared" si="2"/>
        <v>701</v>
      </c>
      <c r="I27" s="4">
        <f t="shared" si="2"/>
        <v>0</v>
      </c>
      <c r="J27" s="4">
        <v>244</v>
      </c>
      <c r="K27" s="4">
        <v>0</v>
      </c>
      <c r="L27" s="4">
        <v>457</v>
      </c>
      <c r="M27" s="4">
        <v>0</v>
      </c>
      <c r="N27" s="4">
        <f t="shared" si="3"/>
        <v>-22</v>
      </c>
      <c r="O27" s="4">
        <f t="shared" si="3"/>
        <v>0</v>
      </c>
      <c r="P27" s="4">
        <f t="shared" si="3"/>
        <v>-8</v>
      </c>
      <c r="Q27" s="4">
        <f t="shared" si="3"/>
        <v>0</v>
      </c>
      <c r="R27" s="4">
        <f t="shared" si="3"/>
        <v>-14</v>
      </c>
      <c r="S27" s="4">
        <f t="shared" si="3"/>
        <v>0</v>
      </c>
    </row>
    <row r="28" spans="1:19" s="1" customFormat="1" ht="18" customHeight="1" x14ac:dyDescent="0.2">
      <c r="A28" s="4" t="s">
        <v>20</v>
      </c>
      <c r="B28" s="4">
        <f t="shared" si="1"/>
        <v>410</v>
      </c>
      <c r="C28" s="4">
        <f t="shared" si="1"/>
        <v>0</v>
      </c>
      <c r="D28" s="4">
        <v>110</v>
      </c>
      <c r="E28" s="4">
        <v>0</v>
      </c>
      <c r="F28" s="4">
        <v>300</v>
      </c>
      <c r="G28" s="4">
        <v>0</v>
      </c>
      <c r="H28" s="4">
        <f t="shared" si="2"/>
        <v>426</v>
      </c>
      <c r="I28" s="4">
        <f t="shared" si="2"/>
        <v>0</v>
      </c>
      <c r="J28" s="4">
        <v>106</v>
      </c>
      <c r="K28" s="4">
        <v>0</v>
      </c>
      <c r="L28" s="4">
        <v>320</v>
      </c>
      <c r="M28" s="4">
        <v>0</v>
      </c>
      <c r="N28" s="4">
        <f t="shared" si="3"/>
        <v>-16</v>
      </c>
      <c r="O28" s="4">
        <f t="shared" si="3"/>
        <v>0</v>
      </c>
      <c r="P28" s="4">
        <f t="shared" si="3"/>
        <v>4</v>
      </c>
      <c r="Q28" s="4">
        <f t="shared" si="3"/>
        <v>0</v>
      </c>
      <c r="R28" s="4">
        <f t="shared" si="3"/>
        <v>-20</v>
      </c>
      <c r="S28" s="4">
        <f t="shared" si="3"/>
        <v>0</v>
      </c>
    </row>
    <row r="29" spans="1:19" s="1" customFormat="1" ht="18" customHeight="1" x14ac:dyDescent="0.2">
      <c r="A29" s="4" t="s">
        <v>21</v>
      </c>
      <c r="B29" s="4">
        <f t="shared" si="1"/>
        <v>131</v>
      </c>
      <c r="C29" s="4">
        <f t="shared" si="1"/>
        <v>0</v>
      </c>
      <c r="D29" s="4">
        <v>24</v>
      </c>
      <c r="E29" s="4">
        <v>0</v>
      </c>
      <c r="F29" s="4">
        <v>107</v>
      </c>
      <c r="G29" s="4">
        <v>0</v>
      </c>
      <c r="H29" s="4">
        <f t="shared" si="2"/>
        <v>122</v>
      </c>
      <c r="I29" s="4">
        <f t="shared" si="2"/>
        <v>0</v>
      </c>
      <c r="J29" s="4">
        <v>26</v>
      </c>
      <c r="K29" s="4">
        <v>0</v>
      </c>
      <c r="L29" s="4">
        <v>96</v>
      </c>
      <c r="M29" s="4">
        <v>0</v>
      </c>
      <c r="N29" s="4">
        <f t="shared" si="3"/>
        <v>9</v>
      </c>
      <c r="O29" s="4">
        <f t="shared" si="3"/>
        <v>0</v>
      </c>
      <c r="P29" s="4">
        <f t="shared" si="3"/>
        <v>-2</v>
      </c>
      <c r="Q29" s="4">
        <f t="shared" si="3"/>
        <v>0</v>
      </c>
      <c r="R29" s="4">
        <f t="shared" si="3"/>
        <v>11</v>
      </c>
      <c r="S29" s="4">
        <f t="shared" si="3"/>
        <v>0</v>
      </c>
    </row>
    <row r="30" spans="1:19" s="1" customFormat="1" ht="18" customHeight="1" x14ac:dyDescent="0.2">
      <c r="A30" s="4" t="s">
        <v>22</v>
      </c>
      <c r="B30" s="4">
        <f t="shared" si="1"/>
        <v>18</v>
      </c>
      <c r="C30" s="4">
        <f>E30+G30</f>
        <v>0</v>
      </c>
      <c r="D30" s="4">
        <v>4</v>
      </c>
      <c r="E30" s="4">
        <v>0</v>
      </c>
      <c r="F30" s="4">
        <v>14</v>
      </c>
      <c r="G30" s="4">
        <v>0</v>
      </c>
      <c r="H30" s="4">
        <f t="shared" si="2"/>
        <v>16</v>
      </c>
      <c r="I30" s="4">
        <f t="shared" si="2"/>
        <v>0</v>
      </c>
      <c r="J30" s="4">
        <v>3</v>
      </c>
      <c r="K30" s="4">
        <v>0</v>
      </c>
      <c r="L30" s="4">
        <v>13</v>
      </c>
      <c r="M30" s="4">
        <v>0</v>
      </c>
      <c r="N30" s="4">
        <f t="shared" si="3"/>
        <v>2</v>
      </c>
      <c r="O30" s="4">
        <f t="shared" si="3"/>
        <v>0</v>
      </c>
      <c r="P30" s="4">
        <f t="shared" si="3"/>
        <v>1</v>
      </c>
      <c r="Q30" s="4">
        <f t="shared" si="3"/>
        <v>0</v>
      </c>
      <c r="R30" s="4">
        <f t="shared" si="3"/>
        <v>1</v>
      </c>
      <c r="S30" s="4">
        <f t="shared" si="3"/>
        <v>0</v>
      </c>
    </row>
    <row r="31" spans="1:19" s="1" customFormat="1" ht="18" customHeight="1" thickBot="1" x14ac:dyDescent="0.25">
      <c r="A31" s="4" t="s">
        <v>36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4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si="3"/>
        <v>0</v>
      </c>
      <c r="O31" s="4">
        <f t="shared" si="3"/>
        <v>0</v>
      </c>
      <c r="P31" s="4">
        <f t="shared" si="3"/>
        <v>0</v>
      </c>
      <c r="Q31" s="4">
        <f t="shared" si="3"/>
        <v>0</v>
      </c>
      <c r="R31" s="4">
        <f t="shared" si="3"/>
        <v>0</v>
      </c>
      <c r="S31" s="4">
        <f t="shared" si="3"/>
        <v>0</v>
      </c>
    </row>
    <row r="32" spans="1:19" s="1" customFormat="1" ht="18" customHeight="1" thickTop="1" x14ac:dyDescent="0.2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s="1" customFormat="1" ht="18" customHeight="1" x14ac:dyDescent="0.2">
      <c r="A33" s="4" t="s">
        <v>24</v>
      </c>
      <c r="B33" s="4">
        <f>SUM(B10:B12)</f>
        <v>1735</v>
      </c>
      <c r="C33" s="4">
        <f t="shared" ref="C33:G33" si="5">SUM(C10:C12)</f>
        <v>3</v>
      </c>
      <c r="D33" s="4">
        <f t="shared" si="5"/>
        <v>876</v>
      </c>
      <c r="E33" s="4">
        <f t="shared" si="5"/>
        <v>2</v>
      </c>
      <c r="F33" s="4">
        <f t="shared" si="5"/>
        <v>859</v>
      </c>
      <c r="G33" s="4">
        <f t="shared" si="5"/>
        <v>1</v>
      </c>
      <c r="H33" s="4">
        <f>SUM(H10:H12)</f>
        <v>1782</v>
      </c>
      <c r="I33" s="4">
        <f t="shared" ref="I33:M33" si="6">SUM(I10:I12)</f>
        <v>4</v>
      </c>
      <c r="J33" s="4">
        <f t="shared" si="6"/>
        <v>917</v>
      </c>
      <c r="K33" s="4">
        <f t="shared" si="6"/>
        <v>3</v>
      </c>
      <c r="L33" s="4">
        <f t="shared" si="6"/>
        <v>865</v>
      </c>
      <c r="M33" s="4">
        <f t="shared" si="6"/>
        <v>1</v>
      </c>
      <c r="N33" s="4">
        <f>SUM(N10:N12)</f>
        <v>-47</v>
      </c>
      <c r="O33" s="4">
        <f t="shared" ref="O33:S33" si="7">SUM(O10:O12)</f>
        <v>-1</v>
      </c>
      <c r="P33" s="4">
        <f t="shared" si="7"/>
        <v>-41</v>
      </c>
      <c r="Q33" s="4">
        <f t="shared" si="7"/>
        <v>-1</v>
      </c>
      <c r="R33" s="4">
        <f t="shared" si="7"/>
        <v>-6</v>
      </c>
      <c r="S33" s="4">
        <f t="shared" si="7"/>
        <v>0</v>
      </c>
    </row>
    <row r="34" spans="1:19" s="1" customFormat="1" ht="18" customHeight="1" x14ac:dyDescent="0.2">
      <c r="A34" s="4" t="s">
        <v>29</v>
      </c>
      <c r="B34" s="4">
        <f>SUM(B13:B22)</f>
        <v>7809</v>
      </c>
      <c r="C34" s="4">
        <f t="shared" ref="C34:G34" si="8">SUM(C13:C22)</f>
        <v>66</v>
      </c>
      <c r="D34" s="4">
        <f t="shared" si="8"/>
        <v>3872</v>
      </c>
      <c r="E34" s="4">
        <f t="shared" si="8"/>
        <v>10</v>
      </c>
      <c r="F34" s="4">
        <f t="shared" si="8"/>
        <v>3937</v>
      </c>
      <c r="G34" s="4">
        <f t="shared" si="8"/>
        <v>56</v>
      </c>
      <c r="H34" s="4">
        <f>SUM(H13:H22)</f>
        <v>8051</v>
      </c>
      <c r="I34" s="4">
        <f t="shared" ref="I34:M34" si="9">SUM(I13:I22)</f>
        <v>62</v>
      </c>
      <c r="J34" s="4">
        <f t="shared" si="9"/>
        <v>3994</v>
      </c>
      <c r="K34" s="4">
        <f t="shared" si="9"/>
        <v>5</v>
      </c>
      <c r="L34" s="4">
        <f t="shared" si="9"/>
        <v>4057</v>
      </c>
      <c r="M34" s="4">
        <f t="shared" si="9"/>
        <v>57</v>
      </c>
      <c r="N34" s="4">
        <f>SUM(N13:N22)</f>
        <v>-242</v>
      </c>
      <c r="O34" s="4">
        <f t="shared" ref="O34:S34" si="10">SUM(O13:O22)</f>
        <v>4</v>
      </c>
      <c r="P34" s="4">
        <f t="shared" si="10"/>
        <v>-122</v>
      </c>
      <c r="Q34" s="4">
        <f t="shared" si="10"/>
        <v>5</v>
      </c>
      <c r="R34" s="4">
        <f t="shared" si="10"/>
        <v>-120</v>
      </c>
      <c r="S34" s="4">
        <f t="shared" si="10"/>
        <v>-1</v>
      </c>
    </row>
    <row r="35" spans="1:19" s="1" customFormat="1" ht="18" customHeight="1" x14ac:dyDescent="0.2">
      <c r="A35" s="4" t="s">
        <v>25</v>
      </c>
      <c r="B35" s="4">
        <f>SUM(B23:B30)</f>
        <v>5809</v>
      </c>
      <c r="C35" s="4">
        <f t="shared" ref="C35:G35" si="11">SUM(C23:C30)</f>
        <v>2</v>
      </c>
      <c r="D35" s="4">
        <f t="shared" si="11"/>
        <v>2546</v>
      </c>
      <c r="E35" s="4">
        <f t="shared" si="11"/>
        <v>0</v>
      </c>
      <c r="F35" s="4">
        <f t="shared" si="11"/>
        <v>3263</v>
      </c>
      <c r="G35" s="4">
        <f t="shared" si="11"/>
        <v>2</v>
      </c>
      <c r="H35" s="4">
        <f>SUM(H23:H30)</f>
        <v>5782</v>
      </c>
      <c r="I35" s="4">
        <f t="shared" ref="I35:M35" si="12">SUM(I23:I30)</f>
        <v>2</v>
      </c>
      <c r="J35" s="4">
        <f t="shared" si="12"/>
        <v>2524</v>
      </c>
      <c r="K35" s="4">
        <f t="shared" si="12"/>
        <v>0</v>
      </c>
      <c r="L35" s="4">
        <f t="shared" si="12"/>
        <v>3258</v>
      </c>
      <c r="M35" s="4">
        <f t="shared" si="12"/>
        <v>2</v>
      </c>
      <c r="N35" s="4">
        <f>SUM(N23:N30)</f>
        <v>27</v>
      </c>
      <c r="O35" s="4">
        <f t="shared" ref="O35:R35" si="13">SUM(O23:O30)</f>
        <v>0</v>
      </c>
      <c r="P35" s="4">
        <f t="shared" si="13"/>
        <v>22</v>
      </c>
      <c r="Q35" s="4">
        <f t="shared" si="13"/>
        <v>0</v>
      </c>
      <c r="R35" s="4">
        <f t="shared" si="13"/>
        <v>5</v>
      </c>
      <c r="S35" s="4">
        <f>SUM(S23:S30)</f>
        <v>0</v>
      </c>
    </row>
    <row r="36" spans="1:19" s="1" customFormat="1" ht="18" customHeight="1" x14ac:dyDescent="0.2">
      <c r="A36" s="4" t="s">
        <v>26</v>
      </c>
      <c r="B36" s="4">
        <f>SUM(B25:B30)</f>
        <v>2870</v>
      </c>
      <c r="C36" s="4">
        <f t="shared" ref="C36:G36" si="14">SUM(C25:C30)</f>
        <v>1</v>
      </c>
      <c r="D36" s="4">
        <f t="shared" si="14"/>
        <v>1060</v>
      </c>
      <c r="E36" s="4">
        <f t="shared" si="14"/>
        <v>0</v>
      </c>
      <c r="F36" s="4">
        <f t="shared" si="14"/>
        <v>1810</v>
      </c>
      <c r="G36" s="4">
        <f t="shared" si="14"/>
        <v>1</v>
      </c>
      <c r="H36" s="4">
        <f>SUM(H25:H30)</f>
        <v>2852</v>
      </c>
      <c r="I36" s="4">
        <f t="shared" ref="I36:M36" si="15">SUM(I25:I30)</f>
        <v>0</v>
      </c>
      <c r="J36" s="4">
        <f t="shared" si="15"/>
        <v>1035</v>
      </c>
      <c r="K36" s="4">
        <f t="shared" si="15"/>
        <v>0</v>
      </c>
      <c r="L36" s="4">
        <f t="shared" si="15"/>
        <v>1817</v>
      </c>
      <c r="M36" s="4">
        <f t="shared" si="15"/>
        <v>0</v>
      </c>
      <c r="N36" s="4">
        <f>SUM(N25:N30)</f>
        <v>18</v>
      </c>
      <c r="O36" s="4">
        <f t="shared" ref="O36:S36" si="16">SUM(O25:O30)</f>
        <v>1</v>
      </c>
      <c r="P36" s="4">
        <f t="shared" si="16"/>
        <v>25</v>
      </c>
      <c r="Q36" s="4">
        <f t="shared" si="16"/>
        <v>0</v>
      </c>
      <c r="R36" s="4">
        <f t="shared" si="16"/>
        <v>-7</v>
      </c>
      <c r="S36" s="4">
        <f t="shared" si="16"/>
        <v>1</v>
      </c>
    </row>
    <row r="37" spans="1:19" s="1" customFormat="1" ht="18" customHeight="1" x14ac:dyDescent="0.2">
      <c r="A37" s="4" t="s">
        <v>27</v>
      </c>
      <c r="B37" s="4">
        <f>SUM(B27:B30)</f>
        <v>1238</v>
      </c>
      <c r="C37" s="4">
        <f t="shared" ref="C37:G37" si="17">SUM(C27:C30)</f>
        <v>0</v>
      </c>
      <c r="D37" s="4">
        <f t="shared" si="17"/>
        <v>374</v>
      </c>
      <c r="E37" s="4">
        <f t="shared" si="17"/>
        <v>0</v>
      </c>
      <c r="F37" s="4">
        <f t="shared" si="17"/>
        <v>864</v>
      </c>
      <c r="G37" s="4">
        <f t="shared" si="17"/>
        <v>0</v>
      </c>
      <c r="H37" s="4">
        <f>SUM(H27:H30)</f>
        <v>1265</v>
      </c>
      <c r="I37" s="4">
        <f t="shared" ref="I37:M37" si="18">SUM(I27:I30)</f>
        <v>0</v>
      </c>
      <c r="J37" s="4">
        <f t="shared" si="18"/>
        <v>379</v>
      </c>
      <c r="K37" s="4">
        <f t="shared" si="18"/>
        <v>0</v>
      </c>
      <c r="L37" s="4">
        <f t="shared" si="18"/>
        <v>886</v>
      </c>
      <c r="M37" s="4">
        <f t="shared" si="18"/>
        <v>0</v>
      </c>
      <c r="N37" s="4">
        <f>SUM(N27:N30)</f>
        <v>-27</v>
      </c>
      <c r="O37" s="4">
        <f t="shared" ref="O37:S37" si="19">SUM(O27:O30)</f>
        <v>0</v>
      </c>
      <c r="P37" s="4">
        <f t="shared" si="19"/>
        <v>-5</v>
      </c>
      <c r="Q37" s="4">
        <f t="shared" si="19"/>
        <v>0</v>
      </c>
      <c r="R37" s="4">
        <f t="shared" si="19"/>
        <v>-22</v>
      </c>
      <c r="S37" s="4">
        <f t="shared" si="19"/>
        <v>0</v>
      </c>
    </row>
    <row r="38" spans="1:19" ht="18" customHeight="1" x14ac:dyDescent="0.2">
      <c r="A38" s="12" t="s">
        <v>28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8" customHeight="1" x14ac:dyDescent="0.2">
      <c r="A39" s="4" t="s">
        <v>24</v>
      </c>
      <c r="B39" s="11">
        <f>B33/(B9-B31)*100</f>
        <v>11.300722985735687</v>
      </c>
      <c r="C39" s="11">
        <f t="shared" ref="C39:G39" si="20">C33/(C9-C31)*100</f>
        <v>4.225352112676056</v>
      </c>
      <c r="D39" s="11">
        <f t="shared" si="20"/>
        <v>12.00987112695366</v>
      </c>
      <c r="E39" s="11">
        <f t="shared" si="20"/>
        <v>16.666666666666664</v>
      </c>
      <c r="F39" s="11">
        <f t="shared" si="20"/>
        <v>10.658890681225959</v>
      </c>
      <c r="G39" s="11">
        <f t="shared" si="20"/>
        <v>1.6949152542372881</v>
      </c>
      <c r="H39" s="11">
        <f>H33/(H9-H31)*100</f>
        <v>11.412103746397694</v>
      </c>
      <c r="I39" s="11">
        <f t="shared" ref="I39:M39" si="21">I33/(I9-I31)*100</f>
        <v>5.8823529411764701</v>
      </c>
      <c r="J39" s="11">
        <f t="shared" si="21"/>
        <v>12.333557498318763</v>
      </c>
      <c r="K39" s="11">
        <f t="shared" si="21"/>
        <v>37.5</v>
      </c>
      <c r="L39" s="11">
        <f t="shared" si="21"/>
        <v>10.574572127139364</v>
      </c>
      <c r="M39" s="11">
        <f t="shared" si="21"/>
        <v>1.6666666666666667</v>
      </c>
      <c r="N39" s="11">
        <f>N33/(N9-N31)*100</f>
        <v>17.938931297709924</v>
      </c>
      <c r="O39" s="11">
        <f t="shared" ref="O39:S39" si="22">O33/(O9-O31)*100</f>
        <v>-33.333333333333329</v>
      </c>
      <c r="P39" s="11">
        <f t="shared" si="22"/>
        <v>29.078014184397162</v>
      </c>
      <c r="Q39" s="11">
        <f t="shared" si="22"/>
        <v>-25</v>
      </c>
      <c r="R39" s="11">
        <f t="shared" si="22"/>
        <v>4.9586776859504136</v>
      </c>
      <c r="S39" s="11">
        <f t="shared" si="22"/>
        <v>0</v>
      </c>
    </row>
    <row r="40" spans="1:19" ht="18" customHeight="1" x14ac:dyDescent="0.2">
      <c r="A40" s="4" t="s">
        <v>29</v>
      </c>
      <c r="B40" s="11">
        <f>B34/(B9-B31)*100</f>
        <v>50.863023513319874</v>
      </c>
      <c r="C40" s="11">
        <f t="shared" ref="C40:G40" si="23">C34/(C9-C31)*100</f>
        <v>92.957746478873233</v>
      </c>
      <c r="D40" s="11">
        <f t="shared" si="23"/>
        <v>53.084727173018919</v>
      </c>
      <c r="E40" s="11">
        <f t="shared" si="23"/>
        <v>83.333333333333343</v>
      </c>
      <c r="F40" s="11">
        <f t="shared" si="23"/>
        <v>48.852214915001859</v>
      </c>
      <c r="G40" s="11">
        <f t="shared" si="23"/>
        <v>94.915254237288138</v>
      </c>
      <c r="H40" s="11">
        <f>H34/(H9-H31)*100</f>
        <v>51.559398014729432</v>
      </c>
      <c r="I40" s="11">
        <f t="shared" ref="I40:M40" si="24">I34/(I9-I31)*100</f>
        <v>91.17647058823529</v>
      </c>
      <c r="J40" s="11">
        <f t="shared" si="24"/>
        <v>53.71889710827169</v>
      </c>
      <c r="K40" s="11">
        <f t="shared" si="24"/>
        <v>62.5</v>
      </c>
      <c r="L40" s="11">
        <f t="shared" si="24"/>
        <v>49.59657701711491</v>
      </c>
      <c r="M40" s="11">
        <f t="shared" si="24"/>
        <v>95</v>
      </c>
      <c r="N40" s="11">
        <f>N34/(N9-N31)*100</f>
        <v>92.36641221374046</v>
      </c>
      <c r="O40" s="11">
        <f t="shared" ref="O40:S40" si="25">O34/(O9-O31)*100</f>
        <v>133.33333333333331</v>
      </c>
      <c r="P40" s="11">
        <f t="shared" si="25"/>
        <v>86.524822695035468</v>
      </c>
      <c r="Q40" s="11">
        <f t="shared" si="25"/>
        <v>125</v>
      </c>
      <c r="R40" s="11">
        <f t="shared" si="25"/>
        <v>99.173553719008268</v>
      </c>
      <c r="S40" s="11">
        <f t="shared" si="25"/>
        <v>100</v>
      </c>
    </row>
    <row r="41" spans="1:19" ht="18" customHeight="1" x14ac:dyDescent="0.2">
      <c r="A41" s="4" t="s">
        <v>25</v>
      </c>
      <c r="B41" s="11">
        <f>B35/(B9-B31)*100</f>
        <v>37.836253500944437</v>
      </c>
      <c r="C41" s="11">
        <f t="shared" ref="C41:G41" si="26">C35/(C9-C31)*100</f>
        <v>2.8169014084507045</v>
      </c>
      <c r="D41" s="11">
        <f t="shared" si="26"/>
        <v>34.905401700027419</v>
      </c>
      <c r="E41" s="11">
        <f t="shared" si="26"/>
        <v>0</v>
      </c>
      <c r="F41" s="11">
        <f t="shared" si="26"/>
        <v>40.488894403772179</v>
      </c>
      <c r="G41" s="11">
        <f t="shared" si="26"/>
        <v>3.3898305084745761</v>
      </c>
      <c r="H41" s="11">
        <f>H35/(H9-H31)*100</f>
        <v>37.028498238872878</v>
      </c>
      <c r="I41" s="11">
        <f t="shared" ref="I41:M41" si="27">I35/(I9-I31)*100</f>
        <v>2.9411764705882351</v>
      </c>
      <c r="J41" s="11">
        <f t="shared" si="27"/>
        <v>33.947545393409548</v>
      </c>
      <c r="K41" s="11">
        <f t="shared" si="27"/>
        <v>0</v>
      </c>
      <c r="L41" s="11">
        <f t="shared" si="27"/>
        <v>39.828850855745721</v>
      </c>
      <c r="M41" s="11">
        <f t="shared" si="27"/>
        <v>3.3333333333333335</v>
      </c>
      <c r="N41" s="11">
        <f>N35/(N9-N31)*100</f>
        <v>-10.305343511450381</v>
      </c>
      <c r="O41" s="11">
        <f t="shared" ref="O41:S41" si="28">O35/(O9-O31)*100</f>
        <v>0</v>
      </c>
      <c r="P41" s="11">
        <f t="shared" si="28"/>
        <v>-15.602836879432624</v>
      </c>
      <c r="Q41" s="11">
        <f t="shared" si="28"/>
        <v>0</v>
      </c>
      <c r="R41" s="11">
        <f t="shared" si="28"/>
        <v>-4.1322314049586781</v>
      </c>
      <c r="S41" s="11">
        <f t="shared" si="28"/>
        <v>0</v>
      </c>
    </row>
    <row r="42" spans="1:19" ht="18" customHeight="1" x14ac:dyDescent="0.2">
      <c r="A42" s="4" t="s">
        <v>26</v>
      </c>
      <c r="B42" s="11">
        <f>B36/(B9-B31)*100</f>
        <v>18.693414967758745</v>
      </c>
      <c r="C42" s="11">
        <f t="shared" ref="C42:F42" si="29">C36/(C9-C31)*100</f>
        <v>1.4084507042253522</v>
      </c>
      <c r="D42" s="11">
        <f t="shared" si="29"/>
        <v>14.532492459555799</v>
      </c>
      <c r="E42" s="11">
        <f t="shared" si="29"/>
        <v>0</v>
      </c>
      <c r="F42" s="11">
        <f t="shared" si="29"/>
        <v>22.459362203747364</v>
      </c>
      <c r="G42" s="11">
        <f>G36/(G9-G31)*100</f>
        <v>1.6949152542372881</v>
      </c>
      <c r="H42" s="11">
        <f>H36/(H9-H31)*100</f>
        <v>18.264489273134807</v>
      </c>
      <c r="I42" s="11">
        <f t="shared" ref="I42:L42" si="30">I36/(I9-I31)*100</f>
        <v>0</v>
      </c>
      <c r="J42" s="11">
        <f t="shared" si="30"/>
        <v>13.920645595158037</v>
      </c>
      <c r="K42" s="11">
        <f t="shared" si="30"/>
        <v>0</v>
      </c>
      <c r="L42" s="11">
        <f t="shared" si="30"/>
        <v>22.212713936430319</v>
      </c>
      <c r="M42" s="11">
        <f>M36/(M9-M31)*100</f>
        <v>0</v>
      </c>
      <c r="N42" s="11">
        <f>N36/(N9-N31)*100</f>
        <v>-6.8702290076335881</v>
      </c>
      <c r="O42" s="11">
        <f t="shared" ref="O42:R42" si="31">O36/(O9-O31)*100</f>
        <v>33.333333333333329</v>
      </c>
      <c r="P42" s="11">
        <f t="shared" si="31"/>
        <v>-17.730496453900709</v>
      </c>
      <c r="Q42" s="11">
        <f t="shared" si="31"/>
        <v>0</v>
      </c>
      <c r="R42" s="11">
        <f t="shared" si="31"/>
        <v>5.785123966942149</v>
      </c>
      <c r="S42" s="11">
        <f>S36/(S9-S31)*100</f>
        <v>-100</v>
      </c>
    </row>
    <row r="43" spans="1:19" ht="18" customHeight="1" x14ac:dyDescent="0.2">
      <c r="A43" s="4" t="s">
        <v>27</v>
      </c>
      <c r="B43" s="11">
        <f>B37/(B9-B31)*100</f>
        <v>8.0635706376603924</v>
      </c>
      <c r="C43" s="11">
        <f t="shared" ref="C43:G43" si="32">C37/(C9-C31)*100</f>
        <v>0</v>
      </c>
      <c r="D43" s="11">
        <f t="shared" si="32"/>
        <v>5.127502056484782</v>
      </c>
      <c r="E43" s="11">
        <f t="shared" si="32"/>
        <v>0</v>
      </c>
      <c r="F43" s="11">
        <f t="shared" si="32"/>
        <v>10.720933118252884</v>
      </c>
      <c r="G43" s="11">
        <f t="shared" si="32"/>
        <v>0</v>
      </c>
      <c r="H43" s="11">
        <f>H37/(H9-H31)*100</f>
        <v>8.1011847582452763</v>
      </c>
      <c r="I43" s="11">
        <f t="shared" ref="I43:M43" si="33">I37/(I9-I31)*100</f>
        <v>0</v>
      </c>
      <c r="J43" s="11">
        <f t="shared" si="33"/>
        <v>5.0975117686617351</v>
      </c>
      <c r="K43" s="11">
        <f t="shared" si="33"/>
        <v>0</v>
      </c>
      <c r="L43" s="11">
        <f t="shared" si="33"/>
        <v>10.831295843520783</v>
      </c>
      <c r="M43" s="11">
        <f t="shared" si="33"/>
        <v>0</v>
      </c>
      <c r="N43" s="11">
        <f>N37/(N9-N31)*100</f>
        <v>10.305343511450381</v>
      </c>
      <c r="O43" s="11">
        <f t="shared" ref="O43:S43" si="34">O37/(O9-O31)*100</f>
        <v>0</v>
      </c>
      <c r="P43" s="11">
        <f t="shared" si="34"/>
        <v>3.5460992907801421</v>
      </c>
      <c r="Q43" s="11">
        <f t="shared" si="34"/>
        <v>0</v>
      </c>
      <c r="R43" s="11">
        <f t="shared" si="34"/>
        <v>18.181818181818183</v>
      </c>
      <c r="S43" s="11">
        <f t="shared" si="34"/>
        <v>0</v>
      </c>
    </row>
    <row r="44" spans="1:19" x14ac:dyDescent="0.2">
      <c r="A44" s="6" t="s">
        <v>30</v>
      </c>
    </row>
  </sheetData>
  <mergeCells count="13">
    <mergeCell ref="P7:Q7"/>
    <mergeCell ref="R7:S7"/>
    <mergeCell ref="A38:S38"/>
    <mergeCell ref="B6:G6"/>
    <mergeCell ref="H6:M6"/>
    <mergeCell ref="N6:S6"/>
    <mergeCell ref="B7:C7"/>
    <mergeCell ref="D7:E7"/>
    <mergeCell ref="F7:G7"/>
    <mergeCell ref="H7:I7"/>
    <mergeCell ref="J7:K7"/>
    <mergeCell ref="L7:M7"/>
    <mergeCell ref="N7:O7"/>
  </mergeCells>
  <phoneticPr fontId="5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2022-11-09T10:12:39Z</cp:lastPrinted>
  <dcterms:created xsi:type="dcterms:W3CDTF">2017-09-15T07:09:36Z</dcterms:created>
  <dcterms:modified xsi:type="dcterms:W3CDTF">2022-11-09T10:13:19Z</dcterms:modified>
</cp:coreProperties>
</file>