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参考統計表\"/>
    </mc:Choice>
  </mc:AlternateContent>
  <bookViews>
    <workbookView xWindow="-20" yWindow="320" windowWidth="10250" windowHeight="7770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岩美町!$A$1:$U$31</definedName>
    <definedName name="_xlnm.Print_Area" localSheetId="4">境港市!$A$1:$U$31</definedName>
    <definedName name="_xlnm.Print_Area" localSheetId="11">琴浦町!$A$1:$U$31</definedName>
    <definedName name="_xlnm.Print_Area" localSheetId="0">県計!$A$1:$U$31</definedName>
    <definedName name="_xlnm.Print_Area" localSheetId="19">江府町!$A$1:$U$31</definedName>
    <definedName name="_xlnm.Print_Area" localSheetId="9">三朝町!$A$1:$U$31</definedName>
    <definedName name="_xlnm.Print_Area" localSheetId="6">若桜町!$A$1:$U$31</definedName>
    <definedName name="_xlnm.Print_Area" localSheetId="3">倉吉市!$A$1:$U$31</definedName>
    <definedName name="_xlnm.Print_Area" localSheetId="14">大山町!$A$1:$U$31</definedName>
    <definedName name="_xlnm.Print_Area" localSheetId="7">智頭町!$A$1:$U$31</definedName>
    <definedName name="_xlnm.Print_Area" localSheetId="1">鳥取市!$A$1:$U$31</definedName>
    <definedName name="_xlnm.Print_Area" localSheetId="10">湯梨浜町!$A$1:$U$31</definedName>
    <definedName name="_xlnm.Print_Area" localSheetId="15">南部町!$A$1:$U$31</definedName>
    <definedName name="_xlnm.Print_Area" localSheetId="13">日吉津村!$A$1:$U$31</definedName>
    <definedName name="_xlnm.Print_Area" localSheetId="17">日南町!$A$1:$U$31</definedName>
    <definedName name="_xlnm.Print_Area" localSheetId="18">日野町!$A$1:$U$31</definedName>
    <definedName name="_xlnm.Print_Area" localSheetId="16">伯耆町!$A$1:$U$31</definedName>
    <definedName name="_xlnm.Print_Area" localSheetId="8">八頭町!$A$1:$U$31</definedName>
    <definedName name="_xlnm.Print_Area" localSheetId="2">米子市!$A$1:$U$31</definedName>
    <definedName name="_xlnm.Print_Area" localSheetId="12">北栄町!$A$1:$U$31</definedName>
  </definedNames>
  <calcPr calcId="162913" forceFullCalc="1"/>
</workbook>
</file>

<file path=xl/calcChain.xml><?xml version="1.0" encoding="utf-8"?>
<calcChain xmlns="http://schemas.openxmlformats.org/spreadsheetml/2006/main">
  <c r="J17" i="12" l="1"/>
  <c r="J16" i="12"/>
  <c r="J15" i="12"/>
  <c r="J14" i="12"/>
  <c r="J13" i="12"/>
  <c r="J12" i="12"/>
  <c r="J11" i="12"/>
  <c r="J10" i="12"/>
  <c r="J17" i="13"/>
  <c r="J16" i="13"/>
  <c r="J15" i="13"/>
  <c r="J14" i="13"/>
  <c r="J13" i="13"/>
  <c r="J12" i="13"/>
  <c r="J11" i="13"/>
  <c r="J10" i="13"/>
  <c r="J17" i="14"/>
  <c r="J16" i="14"/>
  <c r="J15" i="14"/>
  <c r="J14" i="14"/>
  <c r="J13" i="14"/>
  <c r="J12" i="14"/>
  <c r="J11" i="14"/>
  <c r="J10" i="14"/>
  <c r="J17" i="15"/>
  <c r="J16" i="15"/>
  <c r="J15" i="15"/>
  <c r="J14" i="15"/>
  <c r="J13" i="15"/>
  <c r="J12" i="15"/>
  <c r="J11" i="15"/>
  <c r="J10" i="15"/>
  <c r="J17" i="16"/>
  <c r="J16" i="16"/>
  <c r="J15" i="16"/>
  <c r="J14" i="16"/>
  <c r="J13" i="16"/>
  <c r="J12" i="16"/>
  <c r="J11" i="16"/>
  <c r="J10" i="16"/>
  <c r="J17" i="17"/>
  <c r="J16" i="17"/>
  <c r="J15" i="17"/>
  <c r="J14" i="17"/>
  <c r="J13" i="17"/>
  <c r="J12" i="17"/>
  <c r="J11" i="17"/>
  <c r="J10" i="17"/>
  <c r="J17" i="18"/>
  <c r="J16" i="18"/>
  <c r="J15" i="18"/>
  <c r="J14" i="18"/>
  <c r="J13" i="18"/>
  <c r="J12" i="18"/>
  <c r="J11" i="18"/>
  <c r="J10" i="18"/>
  <c r="J17" i="19"/>
  <c r="J16" i="19"/>
  <c r="J15" i="19"/>
  <c r="J14" i="19"/>
  <c r="J13" i="19"/>
  <c r="J12" i="19"/>
  <c r="J11" i="19"/>
  <c r="J10" i="19"/>
  <c r="J17" i="20"/>
  <c r="J16" i="20"/>
  <c r="J15" i="20"/>
  <c r="J14" i="20"/>
  <c r="J13" i="20"/>
  <c r="J12" i="20"/>
  <c r="J11" i="20"/>
  <c r="J10" i="20"/>
  <c r="J17" i="21"/>
  <c r="J16" i="21"/>
  <c r="J15" i="21"/>
  <c r="J14" i="21"/>
  <c r="J13" i="21"/>
  <c r="J12" i="21"/>
  <c r="J11" i="21"/>
  <c r="J10" i="21"/>
  <c r="J17" i="22"/>
  <c r="J16" i="22"/>
  <c r="J15" i="22"/>
  <c r="J14" i="22"/>
  <c r="J13" i="22"/>
  <c r="J12" i="22"/>
  <c r="J11" i="22"/>
  <c r="J10" i="22"/>
  <c r="J17" i="23"/>
  <c r="J16" i="23"/>
  <c r="J15" i="23"/>
  <c r="J14" i="23"/>
  <c r="J13" i="23"/>
  <c r="J12" i="23"/>
  <c r="J11" i="23"/>
  <c r="J10" i="23"/>
  <c r="J17" i="24"/>
  <c r="J16" i="24"/>
  <c r="J15" i="24"/>
  <c r="J14" i="24"/>
  <c r="J13" i="24"/>
  <c r="J12" i="24"/>
  <c r="J11" i="24"/>
  <c r="J10" i="24"/>
  <c r="J17" i="25"/>
  <c r="J16" i="25"/>
  <c r="J15" i="25"/>
  <c r="J14" i="25"/>
  <c r="J13" i="25"/>
  <c r="J12" i="25"/>
  <c r="J11" i="25"/>
  <c r="J10" i="25"/>
  <c r="J17" i="26"/>
  <c r="J16" i="26"/>
  <c r="J15" i="26"/>
  <c r="J14" i="26"/>
  <c r="J13" i="26"/>
  <c r="J12" i="26"/>
  <c r="J11" i="26"/>
  <c r="J10" i="26"/>
  <c r="J17" i="27"/>
  <c r="J16" i="27"/>
  <c r="J15" i="27"/>
  <c r="J14" i="27"/>
  <c r="J13" i="27"/>
  <c r="J12" i="27"/>
  <c r="J11" i="27"/>
  <c r="J10" i="27"/>
  <c r="J17" i="28"/>
  <c r="J16" i="28"/>
  <c r="J15" i="28"/>
  <c r="J14" i="28"/>
  <c r="J13" i="28"/>
  <c r="J12" i="28"/>
  <c r="J11" i="28"/>
  <c r="J10" i="28"/>
  <c r="J17" i="29"/>
  <c r="J16" i="29"/>
  <c r="J15" i="29"/>
  <c r="J14" i="29"/>
  <c r="J13" i="29"/>
  <c r="J12" i="29"/>
  <c r="J11" i="29"/>
  <c r="J10" i="29"/>
  <c r="J17" i="30"/>
  <c r="J16" i="30"/>
  <c r="J15" i="30"/>
  <c r="J14" i="30"/>
  <c r="J13" i="30"/>
  <c r="J12" i="30"/>
  <c r="J11" i="30"/>
  <c r="J10" i="30"/>
  <c r="J17" i="3"/>
  <c r="J16" i="3"/>
  <c r="J15" i="3"/>
  <c r="J14" i="3"/>
  <c r="J13" i="3"/>
  <c r="J12" i="3"/>
  <c r="J11" i="3"/>
  <c r="J10" i="3"/>
  <c r="I17" i="12"/>
  <c r="I16" i="12"/>
  <c r="I15" i="12"/>
  <c r="I14" i="12"/>
  <c r="I13" i="12"/>
  <c r="I12" i="12"/>
  <c r="I11" i="12"/>
  <c r="I10" i="12"/>
  <c r="I17" i="13"/>
  <c r="I16" i="13"/>
  <c r="I15" i="13"/>
  <c r="I14" i="13"/>
  <c r="I13" i="13"/>
  <c r="I12" i="13"/>
  <c r="I11" i="13"/>
  <c r="I10" i="13"/>
  <c r="I17" i="14"/>
  <c r="I16" i="14"/>
  <c r="I15" i="14"/>
  <c r="I14" i="14"/>
  <c r="I13" i="14"/>
  <c r="I12" i="14"/>
  <c r="I11" i="14"/>
  <c r="I10" i="14"/>
  <c r="I17" i="15"/>
  <c r="I16" i="15"/>
  <c r="I15" i="15"/>
  <c r="I14" i="15"/>
  <c r="I13" i="15"/>
  <c r="I12" i="15"/>
  <c r="I11" i="15"/>
  <c r="I10" i="15"/>
  <c r="I17" i="16"/>
  <c r="I16" i="16"/>
  <c r="I15" i="16"/>
  <c r="I14" i="16"/>
  <c r="I13" i="16"/>
  <c r="I12" i="16"/>
  <c r="I11" i="16"/>
  <c r="I10" i="16"/>
  <c r="I17" i="17"/>
  <c r="I16" i="17"/>
  <c r="I15" i="17"/>
  <c r="I14" i="17"/>
  <c r="I13" i="17"/>
  <c r="I12" i="17"/>
  <c r="I11" i="17"/>
  <c r="I10" i="17"/>
  <c r="I17" i="18"/>
  <c r="I16" i="18"/>
  <c r="I15" i="18"/>
  <c r="I14" i="18"/>
  <c r="I13" i="18"/>
  <c r="I12" i="18"/>
  <c r="I11" i="18"/>
  <c r="I10" i="18"/>
  <c r="I17" i="19"/>
  <c r="I16" i="19"/>
  <c r="I15" i="19"/>
  <c r="I14" i="19"/>
  <c r="I13" i="19"/>
  <c r="I12" i="19"/>
  <c r="I11" i="19"/>
  <c r="I10" i="19"/>
  <c r="I17" i="20"/>
  <c r="I16" i="20"/>
  <c r="I15" i="20"/>
  <c r="I14" i="20"/>
  <c r="I13" i="20"/>
  <c r="I12" i="20"/>
  <c r="I11" i="20"/>
  <c r="I10" i="20"/>
  <c r="I17" i="21"/>
  <c r="I16" i="21"/>
  <c r="I15" i="21"/>
  <c r="I14" i="21"/>
  <c r="I13" i="21"/>
  <c r="I12" i="21"/>
  <c r="I11" i="21"/>
  <c r="I10" i="21"/>
  <c r="I17" i="22"/>
  <c r="I16" i="22"/>
  <c r="I15" i="22"/>
  <c r="I14" i="22"/>
  <c r="I13" i="22"/>
  <c r="I12" i="22"/>
  <c r="I11" i="22"/>
  <c r="I10" i="22"/>
  <c r="I17" i="23"/>
  <c r="I16" i="23"/>
  <c r="I15" i="23"/>
  <c r="I14" i="23"/>
  <c r="I13" i="23"/>
  <c r="I12" i="23"/>
  <c r="I11" i="23"/>
  <c r="I10" i="23"/>
  <c r="I17" i="24"/>
  <c r="I16" i="24"/>
  <c r="I15" i="24"/>
  <c r="I14" i="24"/>
  <c r="I13" i="24"/>
  <c r="I12" i="24"/>
  <c r="I11" i="24"/>
  <c r="I10" i="24"/>
  <c r="I17" i="25"/>
  <c r="I16" i="25"/>
  <c r="I15" i="25"/>
  <c r="I14" i="25"/>
  <c r="I13" i="25"/>
  <c r="I12" i="25"/>
  <c r="I11" i="25"/>
  <c r="I10" i="25"/>
  <c r="I17" i="26"/>
  <c r="I16" i="26"/>
  <c r="I15" i="26"/>
  <c r="I14" i="26"/>
  <c r="I13" i="26"/>
  <c r="I12" i="26"/>
  <c r="I11" i="26"/>
  <c r="I10" i="26"/>
  <c r="I17" i="27"/>
  <c r="I16" i="27"/>
  <c r="I15" i="27"/>
  <c r="I14" i="27"/>
  <c r="I13" i="27"/>
  <c r="I12" i="27"/>
  <c r="I11" i="27"/>
  <c r="I10" i="27"/>
  <c r="I17" i="28"/>
  <c r="I16" i="28"/>
  <c r="I15" i="28"/>
  <c r="I14" i="28"/>
  <c r="I13" i="28"/>
  <c r="I12" i="28"/>
  <c r="I11" i="28"/>
  <c r="I10" i="28"/>
  <c r="I17" i="29"/>
  <c r="I16" i="29"/>
  <c r="I15" i="29"/>
  <c r="I14" i="29"/>
  <c r="I13" i="29"/>
  <c r="I12" i="29"/>
  <c r="I11" i="29"/>
  <c r="I10" i="29"/>
  <c r="I17" i="30"/>
  <c r="I16" i="30"/>
  <c r="I15" i="30"/>
  <c r="I14" i="30"/>
  <c r="I13" i="30"/>
  <c r="I12" i="30"/>
  <c r="I11" i="30"/>
  <c r="I10" i="30"/>
  <c r="I17" i="3"/>
  <c r="I16" i="3"/>
  <c r="I15" i="3"/>
  <c r="I14" i="3"/>
  <c r="I13" i="3"/>
  <c r="I12" i="3"/>
  <c r="I11" i="3"/>
  <c r="I10" i="3"/>
  <c r="H17" i="12"/>
  <c r="H16" i="12"/>
  <c r="H15" i="12"/>
  <c r="H14" i="12"/>
  <c r="H13" i="12"/>
  <c r="H12" i="12"/>
  <c r="H11" i="12"/>
  <c r="H10" i="12"/>
  <c r="H17" i="13"/>
  <c r="H16" i="13"/>
  <c r="H15" i="13"/>
  <c r="H14" i="13"/>
  <c r="H13" i="13"/>
  <c r="H12" i="13"/>
  <c r="H11" i="13"/>
  <c r="H10" i="13"/>
  <c r="H17" i="14"/>
  <c r="H16" i="14"/>
  <c r="H15" i="14"/>
  <c r="H14" i="14"/>
  <c r="H13" i="14"/>
  <c r="H12" i="14"/>
  <c r="H11" i="14"/>
  <c r="H10" i="14"/>
  <c r="H17" i="15"/>
  <c r="H16" i="15"/>
  <c r="H15" i="15"/>
  <c r="H14" i="15"/>
  <c r="H13" i="15"/>
  <c r="H12" i="15"/>
  <c r="H11" i="15"/>
  <c r="H10" i="15"/>
  <c r="H17" i="16"/>
  <c r="H16" i="16"/>
  <c r="H15" i="16"/>
  <c r="H14" i="16"/>
  <c r="H13" i="16"/>
  <c r="H12" i="16"/>
  <c r="H11" i="16"/>
  <c r="H10" i="16"/>
  <c r="H17" i="17"/>
  <c r="H16" i="17"/>
  <c r="H15" i="17"/>
  <c r="H14" i="17"/>
  <c r="H13" i="17"/>
  <c r="H12" i="17"/>
  <c r="H11" i="17"/>
  <c r="H10" i="17"/>
  <c r="H17" i="18"/>
  <c r="H16" i="18"/>
  <c r="H15" i="18"/>
  <c r="H14" i="18"/>
  <c r="H13" i="18"/>
  <c r="H12" i="18"/>
  <c r="H11" i="18"/>
  <c r="H10" i="18"/>
  <c r="H17" i="19"/>
  <c r="H16" i="19"/>
  <c r="H15" i="19"/>
  <c r="H14" i="19"/>
  <c r="H13" i="19"/>
  <c r="H12" i="19"/>
  <c r="H11" i="19"/>
  <c r="H10" i="19"/>
  <c r="H17" i="20"/>
  <c r="H16" i="20"/>
  <c r="H15" i="20"/>
  <c r="H14" i="20"/>
  <c r="H13" i="20"/>
  <c r="H12" i="20"/>
  <c r="H11" i="20"/>
  <c r="H10" i="20"/>
  <c r="H17" i="21"/>
  <c r="H16" i="21"/>
  <c r="H15" i="21"/>
  <c r="H14" i="21"/>
  <c r="H13" i="21"/>
  <c r="H12" i="21"/>
  <c r="H11" i="21"/>
  <c r="H10" i="21"/>
  <c r="H17" i="22"/>
  <c r="H16" i="22"/>
  <c r="H15" i="22"/>
  <c r="H14" i="22"/>
  <c r="H13" i="22"/>
  <c r="H12" i="22"/>
  <c r="H11" i="22"/>
  <c r="H10" i="22"/>
  <c r="H17" i="23"/>
  <c r="H16" i="23"/>
  <c r="H15" i="23"/>
  <c r="H14" i="23"/>
  <c r="H13" i="23"/>
  <c r="H12" i="23"/>
  <c r="H11" i="23"/>
  <c r="H10" i="23"/>
  <c r="H17" i="24"/>
  <c r="H16" i="24"/>
  <c r="H15" i="24"/>
  <c r="H14" i="24"/>
  <c r="H13" i="24"/>
  <c r="H12" i="24"/>
  <c r="H11" i="24"/>
  <c r="H10" i="24"/>
  <c r="H17" i="25"/>
  <c r="H16" i="25"/>
  <c r="H15" i="25"/>
  <c r="H14" i="25"/>
  <c r="H13" i="25"/>
  <c r="H12" i="25"/>
  <c r="H11" i="25"/>
  <c r="H10" i="25"/>
  <c r="H17" i="26"/>
  <c r="H16" i="26"/>
  <c r="H15" i="26"/>
  <c r="H14" i="26"/>
  <c r="H13" i="26"/>
  <c r="H12" i="26"/>
  <c r="H11" i="26"/>
  <c r="H10" i="26"/>
  <c r="H17" i="27"/>
  <c r="H16" i="27"/>
  <c r="H15" i="27"/>
  <c r="H14" i="27"/>
  <c r="H13" i="27"/>
  <c r="H12" i="27"/>
  <c r="H11" i="27"/>
  <c r="H10" i="27"/>
  <c r="H17" i="28"/>
  <c r="H16" i="28"/>
  <c r="H15" i="28"/>
  <c r="H14" i="28"/>
  <c r="H13" i="28"/>
  <c r="H12" i="28"/>
  <c r="H11" i="28"/>
  <c r="H10" i="28"/>
  <c r="H17" i="29"/>
  <c r="H16" i="29"/>
  <c r="H15" i="29"/>
  <c r="H14" i="29"/>
  <c r="H13" i="29"/>
  <c r="H12" i="29"/>
  <c r="H11" i="29"/>
  <c r="H10" i="29"/>
  <c r="H17" i="30"/>
  <c r="H16" i="30"/>
  <c r="H15" i="30"/>
  <c r="H14" i="30"/>
  <c r="H13" i="30"/>
  <c r="H12" i="30"/>
  <c r="H11" i="30"/>
  <c r="H10" i="30"/>
  <c r="H17" i="3"/>
  <c r="H16" i="3"/>
  <c r="H15" i="3"/>
  <c r="H14" i="3"/>
  <c r="H13" i="3"/>
  <c r="H12" i="3"/>
  <c r="H11" i="3"/>
  <c r="H10" i="3"/>
  <c r="G17" i="12"/>
  <c r="G16" i="12"/>
  <c r="G15" i="12"/>
  <c r="G14" i="12"/>
  <c r="G13" i="12"/>
  <c r="G12" i="12"/>
  <c r="G11" i="12"/>
  <c r="G10" i="12"/>
  <c r="G17" i="13"/>
  <c r="G16" i="13"/>
  <c r="G15" i="13"/>
  <c r="G14" i="13"/>
  <c r="G13" i="13"/>
  <c r="G12" i="13"/>
  <c r="G11" i="13"/>
  <c r="G10" i="13"/>
  <c r="G17" i="14"/>
  <c r="G16" i="14"/>
  <c r="G15" i="14"/>
  <c r="G14" i="14"/>
  <c r="G13" i="14"/>
  <c r="G12" i="14"/>
  <c r="G11" i="14"/>
  <c r="G10" i="14"/>
  <c r="G17" i="15"/>
  <c r="G16" i="15"/>
  <c r="G15" i="15"/>
  <c r="G14" i="15"/>
  <c r="G13" i="15"/>
  <c r="G12" i="15"/>
  <c r="G11" i="15"/>
  <c r="G10" i="15"/>
  <c r="G17" i="16"/>
  <c r="G16" i="16"/>
  <c r="G15" i="16"/>
  <c r="G14" i="16"/>
  <c r="G13" i="16"/>
  <c r="G12" i="16"/>
  <c r="G11" i="16"/>
  <c r="G10" i="16"/>
  <c r="G17" i="17"/>
  <c r="G16" i="17"/>
  <c r="G15" i="17"/>
  <c r="G14" i="17"/>
  <c r="G13" i="17"/>
  <c r="G12" i="17"/>
  <c r="G11" i="17"/>
  <c r="G10" i="17"/>
  <c r="G17" i="18"/>
  <c r="G16" i="18"/>
  <c r="G15" i="18"/>
  <c r="G14" i="18"/>
  <c r="G13" i="18"/>
  <c r="G12" i="18"/>
  <c r="G11" i="18"/>
  <c r="G10" i="18"/>
  <c r="G17" i="19"/>
  <c r="G16" i="19"/>
  <c r="G15" i="19"/>
  <c r="G14" i="19"/>
  <c r="G13" i="19"/>
  <c r="G12" i="19"/>
  <c r="G11" i="19"/>
  <c r="G10" i="19"/>
  <c r="G17" i="20"/>
  <c r="G16" i="20"/>
  <c r="G15" i="20"/>
  <c r="G14" i="20"/>
  <c r="G13" i="20"/>
  <c r="G12" i="20"/>
  <c r="G11" i="20"/>
  <c r="G10" i="20"/>
  <c r="G17" i="21"/>
  <c r="G16" i="21"/>
  <c r="G15" i="21"/>
  <c r="G14" i="21"/>
  <c r="G13" i="21"/>
  <c r="G12" i="21"/>
  <c r="G11" i="21"/>
  <c r="G10" i="21"/>
  <c r="G17" i="22"/>
  <c r="G16" i="22"/>
  <c r="G15" i="22"/>
  <c r="G14" i="22"/>
  <c r="G13" i="22"/>
  <c r="G12" i="22"/>
  <c r="G11" i="22"/>
  <c r="G10" i="22"/>
  <c r="G17" i="23"/>
  <c r="G16" i="23"/>
  <c r="G15" i="23"/>
  <c r="G14" i="23"/>
  <c r="G13" i="23"/>
  <c r="G12" i="23"/>
  <c r="G11" i="23"/>
  <c r="G10" i="23"/>
  <c r="G17" i="24"/>
  <c r="G16" i="24"/>
  <c r="G15" i="24"/>
  <c r="G14" i="24"/>
  <c r="G13" i="24"/>
  <c r="G12" i="24"/>
  <c r="G11" i="24"/>
  <c r="G10" i="24"/>
  <c r="G17" i="25"/>
  <c r="G16" i="25"/>
  <c r="G15" i="25"/>
  <c r="G14" i="25"/>
  <c r="G13" i="25"/>
  <c r="G12" i="25"/>
  <c r="G11" i="25"/>
  <c r="G10" i="25"/>
  <c r="G17" i="26"/>
  <c r="G16" i="26"/>
  <c r="G15" i="26"/>
  <c r="G14" i="26"/>
  <c r="G13" i="26"/>
  <c r="G12" i="26"/>
  <c r="G11" i="26"/>
  <c r="G10" i="26"/>
  <c r="G17" i="27"/>
  <c r="G16" i="27"/>
  <c r="G15" i="27"/>
  <c r="G14" i="27"/>
  <c r="G13" i="27"/>
  <c r="G12" i="27"/>
  <c r="G11" i="27"/>
  <c r="G10" i="27"/>
  <c r="G17" i="28"/>
  <c r="G16" i="28"/>
  <c r="G15" i="28"/>
  <c r="G14" i="28"/>
  <c r="G13" i="28"/>
  <c r="G12" i="28"/>
  <c r="G11" i="28"/>
  <c r="G10" i="28"/>
  <c r="G17" i="29"/>
  <c r="G16" i="29"/>
  <c r="G15" i="29"/>
  <c r="G14" i="29"/>
  <c r="G13" i="29"/>
  <c r="G12" i="29"/>
  <c r="G11" i="29"/>
  <c r="G10" i="29"/>
  <c r="G17" i="30"/>
  <c r="G16" i="30"/>
  <c r="G15" i="30"/>
  <c r="G14" i="30"/>
  <c r="G13" i="30"/>
  <c r="G12" i="30"/>
  <c r="G11" i="30"/>
  <c r="G10" i="30"/>
  <c r="G17" i="3"/>
  <c r="G16" i="3"/>
  <c r="G15" i="3"/>
  <c r="G14" i="3"/>
  <c r="G13" i="3"/>
  <c r="G12" i="3"/>
  <c r="G11" i="3"/>
  <c r="G10" i="3"/>
  <c r="R17" i="30" l="1"/>
  <c r="O17" i="30"/>
  <c r="N17" i="30"/>
  <c r="M17" i="30"/>
  <c r="L17" i="30"/>
  <c r="K17" i="30"/>
  <c r="B17" i="30"/>
  <c r="R16" i="30"/>
  <c r="O16" i="30"/>
  <c r="N16" i="30"/>
  <c r="M16" i="30"/>
  <c r="L16" i="30"/>
  <c r="K16" i="30"/>
  <c r="B16" i="30"/>
  <c r="R15" i="30"/>
  <c r="O15" i="30"/>
  <c r="N15" i="30"/>
  <c r="M15" i="30"/>
  <c r="L15" i="30"/>
  <c r="K15" i="30"/>
  <c r="B15" i="30"/>
  <c r="R14" i="30"/>
  <c r="O14" i="30"/>
  <c r="N14" i="30"/>
  <c r="M14" i="30"/>
  <c r="L14" i="30"/>
  <c r="K14" i="30"/>
  <c r="B14" i="30"/>
  <c r="R13" i="30"/>
  <c r="O13" i="30"/>
  <c r="N13" i="30"/>
  <c r="M13" i="30"/>
  <c r="L13" i="30"/>
  <c r="K13" i="30"/>
  <c r="B13" i="30"/>
  <c r="R12" i="30"/>
  <c r="O12" i="30"/>
  <c r="N12" i="30"/>
  <c r="M12" i="30"/>
  <c r="L12" i="30"/>
  <c r="K12" i="30"/>
  <c r="B12" i="30"/>
  <c r="R11" i="30"/>
  <c r="O11" i="30"/>
  <c r="N11" i="30"/>
  <c r="M11" i="30"/>
  <c r="L11" i="30"/>
  <c r="K11" i="30"/>
  <c r="B11" i="30"/>
  <c r="R10" i="30"/>
  <c r="O10" i="30"/>
  <c r="N10" i="30"/>
  <c r="M10" i="30"/>
  <c r="L10" i="30"/>
  <c r="K10" i="30"/>
  <c r="B10" i="30"/>
  <c r="R17" i="29"/>
  <c r="O17" i="29"/>
  <c r="N17" i="29"/>
  <c r="M17" i="29"/>
  <c r="L17" i="29"/>
  <c r="K17" i="29"/>
  <c r="B17" i="29"/>
  <c r="R16" i="29"/>
  <c r="O16" i="29"/>
  <c r="N16" i="29"/>
  <c r="M16" i="29"/>
  <c r="L16" i="29"/>
  <c r="K16" i="29"/>
  <c r="B16" i="29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R13" i="29"/>
  <c r="O13" i="29"/>
  <c r="N13" i="29"/>
  <c r="M13" i="29"/>
  <c r="L13" i="29"/>
  <c r="K13" i="29"/>
  <c r="B13" i="29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R10" i="29"/>
  <c r="O10" i="29"/>
  <c r="N10" i="29"/>
  <c r="M10" i="29"/>
  <c r="L10" i="29"/>
  <c r="K10" i="29"/>
  <c r="B10" i="29"/>
  <c r="R17" i="28"/>
  <c r="O17" i="28"/>
  <c r="N17" i="28"/>
  <c r="M17" i="28"/>
  <c r="L17" i="28"/>
  <c r="K17" i="28"/>
  <c r="B17" i="28"/>
  <c r="R16" i="28"/>
  <c r="O16" i="28"/>
  <c r="N16" i="28"/>
  <c r="M16" i="28"/>
  <c r="L16" i="28"/>
  <c r="K16" i="28"/>
  <c r="B16" i="28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R13" i="28"/>
  <c r="O13" i="28"/>
  <c r="N13" i="28"/>
  <c r="M13" i="28"/>
  <c r="L13" i="28"/>
  <c r="K13" i="28"/>
  <c r="B13" i="28"/>
  <c r="R12" i="28"/>
  <c r="O12" i="28"/>
  <c r="N12" i="28"/>
  <c r="M12" i="28"/>
  <c r="L12" i="28"/>
  <c r="K12" i="28"/>
  <c r="B12" i="28"/>
  <c r="R11" i="28"/>
  <c r="O11" i="28"/>
  <c r="N11" i="28"/>
  <c r="M11" i="28"/>
  <c r="L11" i="28"/>
  <c r="K11" i="28"/>
  <c r="B11" i="28"/>
  <c r="R10" i="28"/>
  <c r="O10" i="28"/>
  <c r="N10" i="28"/>
  <c r="M10" i="28"/>
  <c r="L10" i="28"/>
  <c r="K10" i="28"/>
  <c r="B10" i="28"/>
  <c r="R17" i="27"/>
  <c r="O17" i="27"/>
  <c r="N17" i="27"/>
  <c r="M17" i="27"/>
  <c r="L17" i="27"/>
  <c r="K17" i="27"/>
  <c r="B17" i="27"/>
  <c r="R16" i="27"/>
  <c r="O16" i="27"/>
  <c r="N16" i="27"/>
  <c r="M16" i="27"/>
  <c r="L16" i="27"/>
  <c r="K16" i="27"/>
  <c r="B16" i="27"/>
  <c r="R15" i="27"/>
  <c r="O15" i="27"/>
  <c r="N15" i="27"/>
  <c r="M15" i="27"/>
  <c r="L15" i="27"/>
  <c r="K15" i="27"/>
  <c r="B15" i="27"/>
  <c r="R14" i="27"/>
  <c r="O14" i="27"/>
  <c r="N14" i="27"/>
  <c r="M14" i="27"/>
  <c r="L14" i="27"/>
  <c r="K14" i="27"/>
  <c r="B14" i="27"/>
  <c r="R13" i="27"/>
  <c r="O13" i="27"/>
  <c r="N13" i="27"/>
  <c r="M13" i="27"/>
  <c r="L13" i="27"/>
  <c r="K13" i="27"/>
  <c r="B13" i="27"/>
  <c r="R12" i="27"/>
  <c r="O12" i="27"/>
  <c r="N12" i="27"/>
  <c r="M12" i="27"/>
  <c r="L12" i="27"/>
  <c r="K12" i="27"/>
  <c r="B12" i="27"/>
  <c r="R11" i="27"/>
  <c r="O11" i="27"/>
  <c r="N11" i="27"/>
  <c r="M11" i="27"/>
  <c r="L11" i="27"/>
  <c r="K11" i="27"/>
  <c r="B11" i="27"/>
  <c r="R10" i="27"/>
  <c r="O10" i="27"/>
  <c r="N10" i="27"/>
  <c r="M10" i="27"/>
  <c r="L10" i="27"/>
  <c r="K10" i="27"/>
  <c r="B10" i="27"/>
  <c r="R17" i="26"/>
  <c r="O17" i="26"/>
  <c r="N17" i="26"/>
  <c r="M17" i="26"/>
  <c r="L17" i="26"/>
  <c r="K17" i="26"/>
  <c r="B17" i="26"/>
  <c r="R16" i="26"/>
  <c r="O16" i="26"/>
  <c r="N16" i="26"/>
  <c r="M16" i="26"/>
  <c r="L16" i="26"/>
  <c r="K16" i="26"/>
  <c r="B16" i="26"/>
  <c r="R15" i="26"/>
  <c r="O15" i="26"/>
  <c r="N15" i="26"/>
  <c r="M15" i="26"/>
  <c r="L15" i="26"/>
  <c r="K15" i="26"/>
  <c r="B15" i="26"/>
  <c r="R14" i="26"/>
  <c r="O14" i="26"/>
  <c r="N14" i="26"/>
  <c r="M14" i="26"/>
  <c r="L14" i="26"/>
  <c r="K14" i="26"/>
  <c r="B14" i="26"/>
  <c r="R13" i="26"/>
  <c r="O13" i="26"/>
  <c r="N13" i="26"/>
  <c r="M13" i="26"/>
  <c r="L13" i="26"/>
  <c r="K13" i="26"/>
  <c r="B13" i="26"/>
  <c r="R12" i="26"/>
  <c r="O12" i="26"/>
  <c r="N12" i="26"/>
  <c r="M12" i="26"/>
  <c r="L12" i="26"/>
  <c r="K12" i="26"/>
  <c r="B12" i="26"/>
  <c r="R11" i="26"/>
  <c r="O11" i="26"/>
  <c r="N11" i="26"/>
  <c r="M11" i="26"/>
  <c r="L11" i="26"/>
  <c r="K11" i="26"/>
  <c r="B11" i="26"/>
  <c r="R10" i="26"/>
  <c r="O10" i="26"/>
  <c r="N10" i="26"/>
  <c r="M10" i="26"/>
  <c r="L10" i="26"/>
  <c r="K10" i="26"/>
  <c r="B10" i="26"/>
  <c r="R17" i="25"/>
  <c r="O17" i="25"/>
  <c r="N17" i="25"/>
  <c r="M17" i="25"/>
  <c r="L17" i="25"/>
  <c r="K17" i="25"/>
  <c r="B17" i="25"/>
  <c r="R16" i="25"/>
  <c r="O16" i="25"/>
  <c r="N16" i="25"/>
  <c r="M16" i="25"/>
  <c r="L16" i="25"/>
  <c r="K16" i="25"/>
  <c r="B16" i="25"/>
  <c r="R15" i="25"/>
  <c r="O15" i="25"/>
  <c r="N15" i="25"/>
  <c r="M15" i="25"/>
  <c r="L15" i="25"/>
  <c r="K15" i="25"/>
  <c r="B15" i="25"/>
  <c r="R14" i="25"/>
  <c r="O14" i="25"/>
  <c r="N14" i="25"/>
  <c r="M14" i="25"/>
  <c r="L14" i="25"/>
  <c r="K14" i="25"/>
  <c r="B14" i="25"/>
  <c r="R13" i="25"/>
  <c r="O13" i="25"/>
  <c r="N13" i="25"/>
  <c r="M13" i="25"/>
  <c r="L13" i="25"/>
  <c r="K13" i="25"/>
  <c r="B13" i="25"/>
  <c r="R12" i="25"/>
  <c r="O12" i="25"/>
  <c r="N12" i="25"/>
  <c r="M12" i="25"/>
  <c r="L12" i="25"/>
  <c r="K12" i="25"/>
  <c r="B12" i="25"/>
  <c r="R11" i="25"/>
  <c r="O11" i="25"/>
  <c r="N11" i="25"/>
  <c r="M11" i="25"/>
  <c r="L11" i="25"/>
  <c r="K11" i="25"/>
  <c r="B11" i="25"/>
  <c r="R10" i="25"/>
  <c r="O10" i="25"/>
  <c r="N10" i="25"/>
  <c r="M10" i="25"/>
  <c r="L10" i="25"/>
  <c r="K10" i="25"/>
  <c r="B10" i="25"/>
  <c r="R17" i="24"/>
  <c r="O17" i="24"/>
  <c r="N17" i="24"/>
  <c r="M17" i="24"/>
  <c r="L17" i="24"/>
  <c r="K17" i="24"/>
  <c r="B17" i="24"/>
  <c r="R16" i="24"/>
  <c r="O16" i="24"/>
  <c r="N16" i="24"/>
  <c r="M16" i="24"/>
  <c r="L16" i="24"/>
  <c r="K16" i="24"/>
  <c r="B16" i="24"/>
  <c r="R15" i="24"/>
  <c r="O15" i="24"/>
  <c r="N15" i="24"/>
  <c r="M15" i="24"/>
  <c r="L15" i="24"/>
  <c r="K15" i="24"/>
  <c r="B15" i="24"/>
  <c r="R14" i="24"/>
  <c r="O14" i="24"/>
  <c r="N14" i="24"/>
  <c r="M14" i="24"/>
  <c r="L14" i="24"/>
  <c r="K14" i="24"/>
  <c r="B14" i="24"/>
  <c r="R13" i="24"/>
  <c r="O13" i="24"/>
  <c r="N13" i="24"/>
  <c r="M13" i="24"/>
  <c r="L13" i="24"/>
  <c r="K13" i="24"/>
  <c r="B13" i="24"/>
  <c r="R12" i="24"/>
  <c r="O12" i="24"/>
  <c r="N12" i="24"/>
  <c r="M12" i="24"/>
  <c r="L12" i="24"/>
  <c r="K12" i="24"/>
  <c r="B12" i="24"/>
  <c r="R11" i="24"/>
  <c r="O11" i="24"/>
  <c r="N11" i="24"/>
  <c r="M11" i="24"/>
  <c r="L11" i="24"/>
  <c r="K11" i="24"/>
  <c r="B11" i="24"/>
  <c r="R10" i="24"/>
  <c r="O10" i="24"/>
  <c r="N10" i="24"/>
  <c r="M10" i="24"/>
  <c r="L10" i="24"/>
  <c r="K10" i="24"/>
  <c r="B10" i="24"/>
  <c r="R17" i="23"/>
  <c r="O17" i="23"/>
  <c r="N17" i="23"/>
  <c r="M17" i="23"/>
  <c r="L17" i="23"/>
  <c r="K17" i="23"/>
  <c r="B17" i="23"/>
  <c r="R16" i="23"/>
  <c r="O16" i="23"/>
  <c r="N16" i="23"/>
  <c r="M16" i="23"/>
  <c r="L16" i="23"/>
  <c r="K16" i="23"/>
  <c r="B16" i="23"/>
  <c r="R15" i="23"/>
  <c r="O15" i="23"/>
  <c r="N15" i="23"/>
  <c r="M15" i="23"/>
  <c r="L15" i="23"/>
  <c r="K15" i="23"/>
  <c r="B15" i="23"/>
  <c r="R14" i="23"/>
  <c r="O14" i="23"/>
  <c r="N14" i="23"/>
  <c r="M14" i="23"/>
  <c r="L14" i="23"/>
  <c r="K14" i="23"/>
  <c r="B14" i="23"/>
  <c r="R13" i="23"/>
  <c r="O13" i="23"/>
  <c r="N13" i="23"/>
  <c r="M13" i="23"/>
  <c r="L13" i="23"/>
  <c r="K13" i="23"/>
  <c r="B13" i="23"/>
  <c r="R12" i="23"/>
  <c r="O12" i="23"/>
  <c r="N12" i="23"/>
  <c r="M12" i="23"/>
  <c r="L12" i="23"/>
  <c r="K12" i="23"/>
  <c r="B12" i="23"/>
  <c r="R11" i="23"/>
  <c r="O11" i="23"/>
  <c r="N11" i="23"/>
  <c r="M11" i="23"/>
  <c r="L11" i="23"/>
  <c r="K11" i="23"/>
  <c r="B11" i="23"/>
  <c r="R10" i="23"/>
  <c r="O10" i="23"/>
  <c r="N10" i="23"/>
  <c r="M10" i="23"/>
  <c r="L10" i="23"/>
  <c r="K10" i="23"/>
  <c r="B10" i="23"/>
  <c r="R17" i="22"/>
  <c r="O17" i="22"/>
  <c r="N17" i="22"/>
  <c r="M17" i="22"/>
  <c r="L17" i="22"/>
  <c r="K17" i="22"/>
  <c r="B17" i="22"/>
  <c r="R16" i="22"/>
  <c r="O16" i="22"/>
  <c r="N16" i="22"/>
  <c r="M16" i="22"/>
  <c r="L16" i="22"/>
  <c r="K16" i="22"/>
  <c r="B16" i="22"/>
  <c r="R15" i="22"/>
  <c r="O15" i="22"/>
  <c r="N15" i="22"/>
  <c r="M15" i="22"/>
  <c r="L15" i="22"/>
  <c r="K15" i="22"/>
  <c r="B15" i="22"/>
  <c r="R14" i="22"/>
  <c r="O14" i="22"/>
  <c r="N14" i="22"/>
  <c r="M14" i="22"/>
  <c r="L14" i="22"/>
  <c r="K14" i="22"/>
  <c r="B14" i="22"/>
  <c r="R13" i="22"/>
  <c r="O13" i="22"/>
  <c r="N13" i="22"/>
  <c r="M13" i="22"/>
  <c r="L13" i="22"/>
  <c r="K13" i="22"/>
  <c r="B13" i="22"/>
  <c r="R12" i="22"/>
  <c r="O12" i="22"/>
  <c r="N12" i="22"/>
  <c r="M12" i="22"/>
  <c r="L12" i="22"/>
  <c r="K12" i="22"/>
  <c r="B12" i="22"/>
  <c r="R11" i="22"/>
  <c r="O11" i="22"/>
  <c r="N11" i="22"/>
  <c r="M11" i="22"/>
  <c r="L11" i="22"/>
  <c r="K11" i="22"/>
  <c r="B11" i="22"/>
  <c r="R10" i="22"/>
  <c r="O10" i="22"/>
  <c r="N10" i="22"/>
  <c r="M10" i="22"/>
  <c r="L10" i="22"/>
  <c r="K10" i="22"/>
  <c r="B10" i="22"/>
  <c r="R17" i="21"/>
  <c r="O17" i="21"/>
  <c r="N17" i="21"/>
  <c r="M17" i="21"/>
  <c r="L17" i="21"/>
  <c r="K17" i="21"/>
  <c r="B17" i="21"/>
  <c r="R16" i="21"/>
  <c r="O16" i="21"/>
  <c r="N16" i="21"/>
  <c r="M16" i="21"/>
  <c r="L16" i="21"/>
  <c r="K16" i="21"/>
  <c r="B16" i="21"/>
  <c r="R15" i="21"/>
  <c r="O15" i="21"/>
  <c r="N15" i="21"/>
  <c r="M15" i="21"/>
  <c r="L15" i="21"/>
  <c r="K15" i="21"/>
  <c r="B15" i="21"/>
  <c r="R14" i="21"/>
  <c r="O14" i="21"/>
  <c r="N14" i="21"/>
  <c r="M14" i="21"/>
  <c r="L14" i="21"/>
  <c r="K14" i="21"/>
  <c r="B14" i="21"/>
  <c r="R13" i="21"/>
  <c r="O13" i="21"/>
  <c r="N13" i="21"/>
  <c r="M13" i="21"/>
  <c r="L13" i="21"/>
  <c r="K13" i="21"/>
  <c r="B13" i="21"/>
  <c r="R12" i="21"/>
  <c r="O12" i="21"/>
  <c r="N12" i="21"/>
  <c r="M12" i="21"/>
  <c r="L12" i="21"/>
  <c r="K12" i="21"/>
  <c r="B12" i="21"/>
  <c r="R11" i="21"/>
  <c r="O11" i="21"/>
  <c r="N11" i="21"/>
  <c r="M11" i="21"/>
  <c r="L11" i="21"/>
  <c r="K11" i="21"/>
  <c r="B11" i="21"/>
  <c r="R10" i="21"/>
  <c r="O10" i="21"/>
  <c r="N10" i="21"/>
  <c r="M10" i="21"/>
  <c r="L10" i="21"/>
  <c r="K10" i="21"/>
  <c r="B10" i="21"/>
  <c r="R17" i="20"/>
  <c r="O17" i="20"/>
  <c r="N17" i="20"/>
  <c r="M17" i="20"/>
  <c r="L17" i="20"/>
  <c r="K17" i="20"/>
  <c r="B17" i="20"/>
  <c r="R16" i="20"/>
  <c r="O16" i="20"/>
  <c r="N16" i="20"/>
  <c r="M16" i="20"/>
  <c r="L16" i="20"/>
  <c r="K16" i="20"/>
  <c r="B16" i="20"/>
  <c r="R15" i="20"/>
  <c r="O15" i="20"/>
  <c r="N15" i="20"/>
  <c r="M15" i="20"/>
  <c r="L15" i="20"/>
  <c r="K15" i="20"/>
  <c r="B15" i="20"/>
  <c r="R14" i="20"/>
  <c r="O14" i="20"/>
  <c r="N14" i="20"/>
  <c r="M14" i="20"/>
  <c r="L14" i="20"/>
  <c r="K14" i="20"/>
  <c r="B14" i="20"/>
  <c r="R13" i="20"/>
  <c r="O13" i="20"/>
  <c r="N13" i="20"/>
  <c r="M13" i="20"/>
  <c r="L13" i="20"/>
  <c r="K13" i="20"/>
  <c r="B13" i="20"/>
  <c r="R12" i="20"/>
  <c r="O12" i="20"/>
  <c r="N12" i="20"/>
  <c r="M12" i="20"/>
  <c r="L12" i="20"/>
  <c r="K12" i="20"/>
  <c r="B12" i="20"/>
  <c r="R11" i="20"/>
  <c r="O11" i="20"/>
  <c r="N11" i="20"/>
  <c r="M11" i="20"/>
  <c r="L11" i="20"/>
  <c r="K11" i="20"/>
  <c r="B11" i="20"/>
  <c r="R10" i="20"/>
  <c r="O10" i="20"/>
  <c r="N10" i="20"/>
  <c r="M10" i="20"/>
  <c r="L10" i="20"/>
  <c r="K10" i="20"/>
  <c r="B10" i="20"/>
  <c r="R17" i="19"/>
  <c r="O17" i="19"/>
  <c r="N17" i="19"/>
  <c r="M17" i="19"/>
  <c r="L17" i="19"/>
  <c r="K17" i="19"/>
  <c r="B17" i="19"/>
  <c r="R16" i="19"/>
  <c r="O16" i="19"/>
  <c r="N16" i="19"/>
  <c r="M16" i="19"/>
  <c r="L16" i="19"/>
  <c r="K16" i="19"/>
  <c r="B16" i="19"/>
  <c r="R15" i="19"/>
  <c r="O15" i="19"/>
  <c r="N15" i="19"/>
  <c r="M15" i="19"/>
  <c r="L15" i="19"/>
  <c r="K15" i="19"/>
  <c r="B15" i="19"/>
  <c r="R14" i="19"/>
  <c r="O14" i="19"/>
  <c r="N14" i="19"/>
  <c r="M14" i="19"/>
  <c r="L14" i="19"/>
  <c r="K14" i="19"/>
  <c r="B14" i="19"/>
  <c r="R13" i="19"/>
  <c r="O13" i="19"/>
  <c r="N13" i="19"/>
  <c r="M13" i="19"/>
  <c r="L13" i="19"/>
  <c r="K13" i="19"/>
  <c r="B13" i="19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R10" i="19"/>
  <c r="O10" i="19"/>
  <c r="N10" i="19"/>
  <c r="M10" i="19"/>
  <c r="L10" i="19"/>
  <c r="K10" i="19"/>
  <c r="B10" i="19"/>
  <c r="R17" i="18"/>
  <c r="O17" i="18"/>
  <c r="N17" i="18"/>
  <c r="M17" i="18"/>
  <c r="L17" i="18"/>
  <c r="K17" i="18"/>
  <c r="B17" i="18"/>
  <c r="R16" i="18"/>
  <c r="O16" i="18"/>
  <c r="N16" i="18"/>
  <c r="M16" i="18"/>
  <c r="L16" i="18"/>
  <c r="K16" i="18"/>
  <c r="B16" i="18"/>
  <c r="R15" i="18"/>
  <c r="O15" i="18"/>
  <c r="N15" i="18"/>
  <c r="M15" i="18"/>
  <c r="L15" i="18"/>
  <c r="K15" i="18"/>
  <c r="B15" i="18"/>
  <c r="R14" i="18"/>
  <c r="O14" i="18"/>
  <c r="N14" i="18"/>
  <c r="M14" i="18"/>
  <c r="L14" i="18"/>
  <c r="K14" i="18"/>
  <c r="B14" i="18"/>
  <c r="R13" i="18"/>
  <c r="O13" i="18"/>
  <c r="N13" i="18"/>
  <c r="M13" i="18"/>
  <c r="L13" i="18"/>
  <c r="K13" i="18"/>
  <c r="B13" i="18"/>
  <c r="R12" i="18"/>
  <c r="O12" i="18"/>
  <c r="N12" i="18"/>
  <c r="M12" i="18"/>
  <c r="L12" i="18"/>
  <c r="K12" i="18"/>
  <c r="B12" i="18"/>
  <c r="R11" i="18"/>
  <c r="O11" i="18"/>
  <c r="N11" i="18"/>
  <c r="M11" i="18"/>
  <c r="L11" i="18"/>
  <c r="K11" i="18"/>
  <c r="B11" i="18"/>
  <c r="R10" i="18"/>
  <c r="O10" i="18"/>
  <c r="N10" i="18"/>
  <c r="M10" i="18"/>
  <c r="L10" i="18"/>
  <c r="K10" i="18"/>
  <c r="B10" i="18"/>
  <c r="R17" i="17"/>
  <c r="O17" i="17"/>
  <c r="N17" i="17"/>
  <c r="M17" i="17"/>
  <c r="L17" i="17"/>
  <c r="K17" i="17"/>
  <c r="B17" i="17"/>
  <c r="R16" i="17"/>
  <c r="O16" i="17"/>
  <c r="N16" i="17"/>
  <c r="M16" i="17"/>
  <c r="L16" i="17"/>
  <c r="K16" i="17"/>
  <c r="B16" i="17"/>
  <c r="R15" i="17"/>
  <c r="O15" i="17"/>
  <c r="N15" i="17"/>
  <c r="M15" i="17"/>
  <c r="L15" i="17"/>
  <c r="K15" i="17"/>
  <c r="B15" i="17"/>
  <c r="R14" i="17"/>
  <c r="O14" i="17"/>
  <c r="N14" i="17"/>
  <c r="M14" i="17"/>
  <c r="L14" i="17"/>
  <c r="K14" i="17"/>
  <c r="B14" i="17"/>
  <c r="R13" i="17"/>
  <c r="O13" i="17"/>
  <c r="N13" i="17"/>
  <c r="M13" i="17"/>
  <c r="L13" i="17"/>
  <c r="K13" i="17"/>
  <c r="B13" i="17"/>
  <c r="R12" i="17"/>
  <c r="O12" i="17"/>
  <c r="N12" i="17"/>
  <c r="M12" i="17"/>
  <c r="L12" i="17"/>
  <c r="K12" i="17"/>
  <c r="B12" i="17"/>
  <c r="R11" i="17"/>
  <c r="O11" i="17"/>
  <c r="N11" i="17"/>
  <c r="M11" i="17"/>
  <c r="L11" i="17"/>
  <c r="K11" i="17"/>
  <c r="B11" i="17"/>
  <c r="R10" i="17"/>
  <c r="O10" i="17"/>
  <c r="N10" i="17"/>
  <c r="M10" i="17"/>
  <c r="L10" i="17"/>
  <c r="K10" i="17"/>
  <c r="B10" i="17"/>
  <c r="R17" i="16"/>
  <c r="O17" i="16"/>
  <c r="N17" i="16"/>
  <c r="M17" i="16"/>
  <c r="L17" i="16"/>
  <c r="K17" i="16"/>
  <c r="B17" i="16"/>
  <c r="R16" i="16"/>
  <c r="O16" i="16"/>
  <c r="N16" i="16"/>
  <c r="M16" i="16"/>
  <c r="L16" i="16"/>
  <c r="K16" i="16"/>
  <c r="B16" i="16"/>
  <c r="R15" i="16"/>
  <c r="O15" i="16"/>
  <c r="N15" i="16"/>
  <c r="M15" i="16"/>
  <c r="L15" i="16"/>
  <c r="K15" i="16"/>
  <c r="B15" i="16"/>
  <c r="R14" i="16"/>
  <c r="O14" i="16"/>
  <c r="N14" i="16"/>
  <c r="M14" i="16"/>
  <c r="L14" i="16"/>
  <c r="K14" i="16"/>
  <c r="B14" i="16"/>
  <c r="R13" i="16"/>
  <c r="O13" i="16"/>
  <c r="N13" i="16"/>
  <c r="M13" i="16"/>
  <c r="L13" i="16"/>
  <c r="K13" i="16"/>
  <c r="B13" i="16"/>
  <c r="R12" i="16"/>
  <c r="O12" i="16"/>
  <c r="N12" i="16"/>
  <c r="M12" i="16"/>
  <c r="L12" i="16"/>
  <c r="K12" i="16"/>
  <c r="B12" i="16"/>
  <c r="R11" i="16"/>
  <c r="O11" i="16"/>
  <c r="N11" i="16"/>
  <c r="M11" i="16"/>
  <c r="L11" i="16"/>
  <c r="K11" i="16"/>
  <c r="B11" i="16"/>
  <c r="R10" i="16"/>
  <c r="O10" i="16"/>
  <c r="N10" i="16"/>
  <c r="M10" i="16"/>
  <c r="L10" i="16"/>
  <c r="K10" i="16"/>
  <c r="B10" i="16"/>
  <c r="R17" i="15"/>
  <c r="O17" i="15"/>
  <c r="N17" i="15"/>
  <c r="M17" i="15"/>
  <c r="L17" i="15"/>
  <c r="K17" i="15"/>
  <c r="B17" i="15"/>
  <c r="R16" i="15"/>
  <c r="O16" i="15"/>
  <c r="N16" i="15"/>
  <c r="M16" i="15"/>
  <c r="L16" i="15"/>
  <c r="K16" i="15"/>
  <c r="B16" i="15"/>
  <c r="R15" i="15"/>
  <c r="O15" i="15"/>
  <c r="N15" i="15"/>
  <c r="M15" i="15"/>
  <c r="L15" i="15"/>
  <c r="K15" i="15"/>
  <c r="B15" i="15"/>
  <c r="R14" i="15"/>
  <c r="O14" i="15"/>
  <c r="N14" i="15"/>
  <c r="M14" i="15"/>
  <c r="L14" i="15"/>
  <c r="K14" i="15"/>
  <c r="B14" i="15"/>
  <c r="R13" i="15"/>
  <c r="O13" i="15"/>
  <c r="N13" i="15"/>
  <c r="M13" i="15"/>
  <c r="L13" i="15"/>
  <c r="K13" i="15"/>
  <c r="B13" i="15"/>
  <c r="R12" i="15"/>
  <c r="O12" i="15"/>
  <c r="N12" i="15"/>
  <c r="M12" i="15"/>
  <c r="L12" i="15"/>
  <c r="K12" i="15"/>
  <c r="B12" i="15"/>
  <c r="R11" i="15"/>
  <c r="O11" i="15"/>
  <c r="N11" i="15"/>
  <c r="M11" i="15"/>
  <c r="L11" i="15"/>
  <c r="K11" i="15"/>
  <c r="B11" i="15"/>
  <c r="R10" i="15"/>
  <c r="O10" i="15"/>
  <c r="N10" i="15"/>
  <c r="M10" i="15"/>
  <c r="L10" i="15"/>
  <c r="K10" i="15"/>
  <c r="B10" i="15"/>
  <c r="R17" i="14"/>
  <c r="O17" i="14"/>
  <c r="N17" i="14"/>
  <c r="M17" i="14"/>
  <c r="L17" i="14"/>
  <c r="K17" i="14"/>
  <c r="B17" i="14"/>
  <c r="R16" i="14"/>
  <c r="O16" i="14"/>
  <c r="N16" i="14"/>
  <c r="M16" i="14"/>
  <c r="L16" i="14"/>
  <c r="K16" i="14"/>
  <c r="B16" i="14"/>
  <c r="R15" i="14"/>
  <c r="O15" i="14"/>
  <c r="N15" i="14"/>
  <c r="M15" i="14"/>
  <c r="L15" i="14"/>
  <c r="K15" i="14"/>
  <c r="B15" i="14"/>
  <c r="R14" i="14"/>
  <c r="O14" i="14"/>
  <c r="N14" i="14"/>
  <c r="M14" i="14"/>
  <c r="L14" i="14"/>
  <c r="K14" i="14"/>
  <c r="B14" i="14"/>
  <c r="R13" i="14"/>
  <c r="O13" i="14"/>
  <c r="N13" i="14"/>
  <c r="M13" i="14"/>
  <c r="L13" i="14"/>
  <c r="K13" i="14"/>
  <c r="B13" i="14"/>
  <c r="R12" i="14"/>
  <c r="O12" i="14"/>
  <c r="N12" i="14"/>
  <c r="M12" i="14"/>
  <c r="L12" i="14"/>
  <c r="K12" i="14"/>
  <c r="B12" i="14"/>
  <c r="R11" i="14"/>
  <c r="O11" i="14"/>
  <c r="N11" i="14"/>
  <c r="M11" i="14"/>
  <c r="L11" i="14"/>
  <c r="K11" i="14"/>
  <c r="B11" i="14"/>
  <c r="R10" i="14"/>
  <c r="O10" i="14"/>
  <c r="N10" i="14"/>
  <c r="M10" i="14"/>
  <c r="L10" i="14"/>
  <c r="K10" i="14"/>
  <c r="B10" i="14"/>
  <c r="R17" i="13"/>
  <c r="O17" i="13"/>
  <c r="N17" i="13"/>
  <c r="M17" i="13"/>
  <c r="L17" i="13"/>
  <c r="K17" i="13"/>
  <c r="B17" i="13"/>
  <c r="R16" i="13"/>
  <c r="O16" i="13"/>
  <c r="N16" i="13"/>
  <c r="M16" i="13"/>
  <c r="L16" i="13"/>
  <c r="K16" i="13"/>
  <c r="B16" i="13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R13" i="13"/>
  <c r="O13" i="13"/>
  <c r="N13" i="13"/>
  <c r="M13" i="13"/>
  <c r="L13" i="13"/>
  <c r="K13" i="13"/>
  <c r="B13" i="13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R10" i="13"/>
  <c r="O10" i="13"/>
  <c r="N10" i="13"/>
  <c r="M10" i="13"/>
  <c r="L10" i="13"/>
  <c r="K10" i="13"/>
  <c r="B10" i="13"/>
  <c r="R17" i="12"/>
  <c r="O17" i="12"/>
  <c r="N17" i="12"/>
  <c r="M17" i="12"/>
  <c r="L17" i="12"/>
  <c r="K17" i="12"/>
  <c r="B17" i="12"/>
  <c r="R16" i="12"/>
  <c r="O16" i="12"/>
  <c r="N16" i="12"/>
  <c r="M16" i="12"/>
  <c r="L16" i="12"/>
  <c r="K16" i="12"/>
  <c r="B16" i="12"/>
  <c r="R15" i="12"/>
  <c r="O15" i="12"/>
  <c r="N15" i="12"/>
  <c r="M15" i="12"/>
  <c r="L15" i="12"/>
  <c r="K15" i="12"/>
  <c r="B15" i="12"/>
  <c r="R14" i="12"/>
  <c r="O14" i="12"/>
  <c r="N14" i="12"/>
  <c r="M14" i="12"/>
  <c r="L14" i="12"/>
  <c r="K14" i="12"/>
  <c r="B14" i="12"/>
  <c r="R13" i="12"/>
  <c r="O13" i="12"/>
  <c r="N13" i="12"/>
  <c r="M13" i="12"/>
  <c r="L13" i="12"/>
  <c r="K13" i="12"/>
  <c r="B13" i="12"/>
  <c r="R12" i="12"/>
  <c r="O12" i="12"/>
  <c r="N12" i="12"/>
  <c r="M12" i="12"/>
  <c r="L12" i="12"/>
  <c r="K12" i="12"/>
  <c r="B12" i="12"/>
  <c r="R11" i="12"/>
  <c r="O11" i="12"/>
  <c r="N11" i="12"/>
  <c r="M11" i="12"/>
  <c r="L11" i="12"/>
  <c r="K11" i="12"/>
  <c r="B11" i="12"/>
  <c r="R10" i="12"/>
  <c r="O10" i="12"/>
  <c r="N10" i="12"/>
  <c r="M10" i="12"/>
  <c r="L10" i="12"/>
  <c r="K10" i="12"/>
  <c r="B10" i="12"/>
  <c r="R17" i="3"/>
  <c r="O17" i="3"/>
  <c r="N17" i="3"/>
  <c r="M17" i="3"/>
  <c r="L17" i="3"/>
  <c r="K17" i="3"/>
  <c r="B17" i="3"/>
  <c r="R16" i="3"/>
  <c r="O16" i="3"/>
  <c r="N16" i="3"/>
  <c r="M16" i="3"/>
  <c r="L16" i="3"/>
  <c r="K16" i="3"/>
  <c r="B16" i="3"/>
  <c r="B10" i="3"/>
  <c r="K10" i="3"/>
  <c r="L10" i="3"/>
  <c r="M10" i="3"/>
  <c r="N10" i="3"/>
  <c r="O10" i="3"/>
  <c r="R10" i="3"/>
  <c r="B11" i="3"/>
  <c r="K11" i="3"/>
  <c r="L11" i="3"/>
  <c r="M11" i="3"/>
  <c r="N11" i="3"/>
  <c r="O11" i="3"/>
  <c r="R11" i="3"/>
  <c r="B12" i="3"/>
  <c r="K12" i="3"/>
  <c r="L12" i="3"/>
  <c r="M12" i="3"/>
  <c r="N12" i="3"/>
  <c r="O12" i="3"/>
  <c r="R12" i="3"/>
  <c r="B13" i="3"/>
  <c r="K13" i="3"/>
  <c r="L13" i="3"/>
  <c r="M13" i="3"/>
  <c r="N13" i="3"/>
  <c r="O13" i="3"/>
  <c r="R13" i="3"/>
  <c r="B14" i="3"/>
  <c r="K14" i="3"/>
  <c r="L14" i="3"/>
  <c r="M14" i="3"/>
  <c r="N14" i="3"/>
  <c r="O14" i="3"/>
  <c r="R14" i="3"/>
  <c r="B15" i="3"/>
  <c r="K15" i="3"/>
  <c r="L15" i="3"/>
  <c r="M15" i="3"/>
  <c r="N15" i="3"/>
  <c r="O15" i="3"/>
  <c r="R15" i="3"/>
</calcChain>
</file>

<file path=xl/sharedStrings.xml><?xml version="1.0" encoding="utf-8"?>
<sst xmlns="http://schemas.openxmlformats.org/spreadsheetml/2006/main" count="1000" uniqueCount="63">
  <si>
    <t>人　　　　　　口</t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</si>
  <si>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</si>
  <si>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</si>
  <si>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</si>
  <si>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</si>
  <si>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</si>
  <si>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</si>
  <si>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</si>
  <si>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</si>
  <si>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</si>
  <si>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</si>
  <si>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</si>
  <si>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</si>
  <si>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</si>
  <si>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</si>
  <si>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</si>
  <si>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</si>
  <si>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</si>
  <si>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</si>
  <si>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</si>
  <si>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</si>
  <si>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</si>
  <si>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</si>
  <si>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</si>
  <si>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</si>
  <si>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</si>
  <si>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</si>
  <si>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</si>
  <si>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</si>
  <si>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</si>
  <si>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</si>
  <si>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</si>
  <si>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</si>
  <si>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</si>
  <si>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</si>
  <si>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</si>
  <si>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</si>
  <si>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</si>
  <si>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</si>
  <si>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</si>
  <si>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</si>
  <si>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</si>
  <si>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</si>
  <si>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</si>
  <si>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</si>
  <si>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</si>
  <si>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</si>
  <si>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</si>
  <si>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</si>
  <si>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</si>
  <si>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</si>
  <si>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第1表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</si>
  <si>
    <t>注　1　各年の人口は、当該年の10月1日現在の人口。各月の人口は、当該月の1日現在の人口。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</si>
  <si>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2　平成27年及び令和2年は、国勢調査による人口。</t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8" eb="20">
      <t>コクセイ</t>
    </rPh>
    <rPh sb="20" eb="22">
      <t>チョウサ</t>
    </rPh>
    <rPh sb="25" eb="27">
      <t>ジンコウ</t>
    </rPh>
    <phoneticPr fontId="4"/>
  </si>
  <si>
    <t>　　 3　令和2年9月以前の人口は、令和2年国勢調査結果による補間補正人口。</t>
    <rPh sb="5" eb="7">
      <t>レイワ</t>
    </rPh>
    <rPh sb="8" eb="9">
      <t>ネン</t>
    </rPh>
    <rPh sb="9" eb="10">
      <t>ヘイネン</t>
    </rPh>
    <rPh sb="10" eb="11">
      <t>ガツ</t>
    </rPh>
    <rPh sb="11" eb="13">
      <t>イゼン</t>
    </rPh>
    <rPh sb="14" eb="16">
      <t>ジンコウ</t>
    </rPh>
    <rPh sb="18" eb="20">
      <t>レイワ</t>
    </rPh>
    <rPh sb="21" eb="22">
      <t>ネン</t>
    </rPh>
    <rPh sb="22" eb="24">
      <t>コクセイ</t>
    </rPh>
    <rPh sb="24" eb="26">
      <t>チョウサ</t>
    </rPh>
    <rPh sb="26" eb="28">
      <t>ケッカ</t>
    </rPh>
    <rPh sb="31" eb="33">
      <t>ホカン</t>
    </rPh>
    <rPh sb="33" eb="35">
      <t>ホセイ</t>
    </rPh>
    <rPh sb="35" eb="37">
      <t>ジンコウ</t>
    </rPh>
    <phoneticPr fontId="4"/>
  </si>
  <si>
    <t>　　 4　各年の「人口増減」は、前年10月～当年9月の計。各月の「人口増減」は、当該1か月分の数値。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</si>
  <si>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5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</si>
  <si>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6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</si>
  <si>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7　少数第2位以下を四捨五入しているため、合計しても100％にならない場合がある。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</si>
  <si>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　　　　　　年少人口指数　＝　年少人口　÷　生産年齢人口　×　100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</si>
  <si>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100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</si>
  <si>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100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</si>
  <si>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100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</si>
</sst>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37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7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Border="1" applyAlignment="1" applyProtection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12" xfId="0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0" xfId="0" applyFont="1"/>
    <xf numFmtId="37" fontId="14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Border="1" applyAlignment="1" applyProtection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6" fillId="0" borderId="3" xfId="1" applyFont="1" applyBorder="1" applyAlignment="1" applyProtection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33"/>
  <sheetViews>
    <sheetView tabSelected="1"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10.36328125" style="36" bestFit="1" customWidth="1"/>
    <col min="17" max="17" width="10.36328125" style="32" bestFit="1" customWidth="1"/>
    <col min="18" max="20" width="8.453125" style="32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3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4"/>
      <c r="P6" s="41" t="s">
        <v>1</v>
      </c>
      <c r="Q6" s="44" t="s">
        <v>2</v>
      </c>
      <c r="R6" s="54" t="s">
        <v>3</v>
      </c>
      <c r="S6" s="54" t="s">
        <v>4</v>
      </c>
      <c r="T6" s="54" t="s">
        <v>2</v>
      </c>
    </row>
    <row r="7" spans="1:22" ht="24" customHeight="1" x14ac:dyDescent="0.2">
      <c r="A7" s="50"/>
      <c r="B7" s="14" t="s">
        <v>14</v>
      </c>
      <c r="C7" s="22"/>
      <c r="D7" s="22"/>
      <c r="E7" s="23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2" t="s">
        <v>8</v>
      </c>
      <c r="H8" s="22" t="s">
        <v>9</v>
      </c>
      <c r="I8" s="23" t="s">
        <v>10</v>
      </c>
      <c r="J8" s="24"/>
      <c r="K8" s="22" t="s">
        <v>16</v>
      </c>
      <c r="L8" s="22" t="s">
        <v>18</v>
      </c>
      <c r="M8" s="23" t="s">
        <v>19</v>
      </c>
      <c r="N8" s="23" t="s">
        <v>20</v>
      </c>
      <c r="O8" s="24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10" t="s">
        <v>43</v>
      </c>
      <c r="B10" s="38">
        <f t="shared" ref="B10:B17" si="0">P10+Q10</f>
        <v>573441</v>
      </c>
      <c r="C10" s="38">
        <v>73685</v>
      </c>
      <c r="D10" s="38">
        <v>326301</v>
      </c>
      <c r="E10" s="38">
        <v>169092</v>
      </c>
      <c r="F10" s="38">
        <v>89799</v>
      </c>
      <c r="G10" s="30">
        <f t="shared" ref="G10:G17" si="1">ROUND(C10/(C10+D10+E10)*100,1)</f>
        <v>12.9</v>
      </c>
      <c r="H10" s="30">
        <f t="shared" ref="H10:H17" si="2">ROUND(D10/(C10+D10+E10)*100,1)</f>
        <v>57.3</v>
      </c>
      <c r="I10" s="30">
        <f t="shared" ref="I10:I17" si="3">ROUND(E10/(C10+D10+E10)*100,1)</f>
        <v>29.7</v>
      </c>
      <c r="J10" s="30">
        <f t="shared" ref="J10:J17" si="4">ROUND(F10/(C10+D10+E10)*100,1)</f>
        <v>15.8</v>
      </c>
      <c r="K10" s="30">
        <f t="shared" ref="K10:K17" si="5">C10/D10*100</f>
        <v>22.581910567236999</v>
      </c>
      <c r="L10" s="30">
        <f t="shared" ref="L10:L17" si="6">E10/D10*100</f>
        <v>51.82086478435555</v>
      </c>
      <c r="M10" s="30">
        <f t="shared" ref="M10:M17" si="7">(C10+E10)/D10*100</f>
        <v>74.402775351592538</v>
      </c>
      <c r="N10" s="30">
        <f t="shared" ref="N10:N17" si="8">E10/C10*100</f>
        <v>229.47954129062902</v>
      </c>
      <c r="O10" s="30">
        <f t="shared" ref="O10:O17" si="9">F10/C10*100</f>
        <v>121.86876569179617</v>
      </c>
      <c r="P10" s="38">
        <v>273705</v>
      </c>
      <c r="Q10" s="39">
        <v>299736</v>
      </c>
      <c r="R10" s="39">
        <f t="shared" ref="R10:R17" si="10">S10+T10</f>
        <v>5448</v>
      </c>
      <c r="S10" s="39">
        <v>2125</v>
      </c>
      <c r="T10" s="39">
        <v>3323</v>
      </c>
      <c r="V10">
        <v>4363</v>
      </c>
    </row>
    <row r="11" spans="1:22" ht="30.75" customHeight="1" x14ac:dyDescent="0.2">
      <c r="A11" s="10" t="s">
        <v>44</v>
      </c>
      <c r="B11" s="38">
        <f t="shared" si="0"/>
        <v>569999</v>
      </c>
      <c r="C11" s="38">
        <v>72753</v>
      </c>
      <c r="D11" s="38">
        <v>320910</v>
      </c>
      <c r="E11" s="38">
        <v>171553</v>
      </c>
      <c r="F11" s="38">
        <v>90968</v>
      </c>
      <c r="G11" s="30">
        <f t="shared" si="1"/>
        <v>12.9</v>
      </c>
      <c r="H11" s="30">
        <f t="shared" si="2"/>
        <v>56.8</v>
      </c>
      <c r="I11" s="30">
        <f t="shared" si="3"/>
        <v>30.4</v>
      </c>
      <c r="J11" s="30">
        <f t="shared" si="4"/>
        <v>16.100000000000001</v>
      </c>
      <c r="K11" s="30">
        <f t="shared" si="5"/>
        <v>22.670842292231466</v>
      </c>
      <c r="L11" s="30">
        <f t="shared" si="6"/>
        <v>53.458290486429213</v>
      </c>
      <c r="M11" s="30">
        <f t="shared" si="7"/>
        <v>76.129132778660676</v>
      </c>
      <c r="N11" s="30">
        <f t="shared" si="8"/>
        <v>235.80196005662998</v>
      </c>
      <c r="O11" s="30">
        <f t="shared" si="9"/>
        <v>125.03676824323395</v>
      </c>
      <c r="P11" s="38">
        <v>272054</v>
      </c>
      <c r="Q11" s="39">
        <v>297945</v>
      </c>
      <c r="R11" s="39">
        <f t="shared" si="10"/>
        <v>6226</v>
      </c>
      <c r="S11" s="39">
        <v>2490</v>
      </c>
      <c r="T11" s="39">
        <v>3736</v>
      </c>
      <c r="V11">
        <v>4363</v>
      </c>
    </row>
    <row r="12" spans="1:22" ht="30.75" customHeight="1" x14ac:dyDescent="0.2">
      <c r="A12" s="10" t="s">
        <v>45</v>
      </c>
      <c r="B12" s="38">
        <f t="shared" si="0"/>
        <v>566073</v>
      </c>
      <c r="C12" s="38">
        <v>71759</v>
      </c>
      <c r="D12" s="38">
        <v>315517</v>
      </c>
      <c r="E12" s="38">
        <v>173593</v>
      </c>
      <c r="F12" s="38">
        <v>91725</v>
      </c>
      <c r="G12" s="30">
        <f t="shared" si="1"/>
        <v>12.8</v>
      </c>
      <c r="H12" s="30">
        <f t="shared" si="2"/>
        <v>56.3</v>
      </c>
      <c r="I12" s="30">
        <f t="shared" si="3"/>
        <v>31</v>
      </c>
      <c r="J12" s="30">
        <f t="shared" si="4"/>
        <v>16.399999999999999</v>
      </c>
      <c r="K12" s="30">
        <f t="shared" si="5"/>
        <v>22.743307016737607</v>
      </c>
      <c r="L12" s="30">
        <f t="shared" si="6"/>
        <v>55.01858853881091</v>
      </c>
      <c r="M12" s="30">
        <f t="shared" si="7"/>
        <v>77.761895555548506</v>
      </c>
      <c r="N12" s="30">
        <f t="shared" si="8"/>
        <v>241.91111916275312</v>
      </c>
      <c r="O12" s="30">
        <f t="shared" si="9"/>
        <v>127.82368762106495</v>
      </c>
      <c r="P12" s="38">
        <v>270361</v>
      </c>
      <c r="Q12" s="39">
        <v>295712</v>
      </c>
      <c r="R12" s="39">
        <f t="shared" si="10"/>
        <v>6993</v>
      </c>
      <c r="S12" s="39">
        <v>2858</v>
      </c>
      <c r="T12" s="39">
        <v>4135</v>
      </c>
      <c r="V12">
        <v>4363</v>
      </c>
    </row>
    <row r="13" spans="1:22" ht="30.75" customHeight="1" x14ac:dyDescent="0.2">
      <c r="A13" s="10" t="s">
        <v>46</v>
      </c>
      <c r="B13" s="38">
        <f t="shared" si="0"/>
        <v>561777</v>
      </c>
      <c r="C13" s="38">
        <v>70708</v>
      </c>
      <c r="D13" s="38">
        <v>310057</v>
      </c>
      <c r="E13" s="38">
        <v>175389</v>
      </c>
      <c r="F13" s="38">
        <v>92327</v>
      </c>
      <c r="G13" s="30">
        <f t="shared" si="1"/>
        <v>12.7</v>
      </c>
      <c r="H13" s="30">
        <f t="shared" si="2"/>
        <v>55.8</v>
      </c>
      <c r="I13" s="30">
        <f t="shared" si="3"/>
        <v>31.5</v>
      </c>
      <c r="J13" s="30">
        <f t="shared" si="4"/>
        <v>16.600000000000001</v>
      </c>
      <c r="K13" s="30">
        <f t="shared" si="5"/>
        <v>22.804839110228119</v>
      </c>
      <c r="L13" s="30">
        <f t="shared" si="6"/>
        <v>56.566695801094639</v>
      </c>
      <c r="M13" s="30">
        <f t="shared" si="7"/>
        <v>79.371534911322755</v>
      </c>
      <c r="N13" s="30">
        <f t="shared" si="8"/>
        <v>248.04689709792385</v>
      </c>
      <c r="O13" s="30">
        <f t="shared" si="9"/>
        <v>130.57504101374667</v>
      </c>
      <c r="P13" s="38">
        <v>268353</v>
      </c>
      <c r="Q13" s="39">
        <v>293424</v>
      </c>
      <c r="R13" s="39">
        <f t="shared" si="10"/>
        <v>7858</v>
      </c>
      <c r="S13" s="39">
        <v>3308</v>
      </c>
      <c r="T13" s="39">
        <v>4550</v>
      </c>
      <c r="V13">
        <v>4363</v>
      </c>
    </row>
    <row r="14" spans="1:22" ht="30.75" customHeight="1" x14ac:dyDescent="0.2">
      <c r="A14" s="10" t="s">
        <v>47</v>
      </c>
      <c r="B14" s="38">
        <f t="shared" si="0"/>
        <v>557343</v>
      </c>
      <c r="C14" s="38">
        <v>69569</v>
      </c>
      <c r="D14" s="38">
        <v>305232</v>
      </c>
      <c r="E14" s="38">
        <v>176499</v>
      </c>
      <c r="F14" s="38">
        <v>93095</v>
      </c>
      <c r="G14" s="30">
        <f t="shared" si="1"/>
        <v>12.6</v>
      </c>
      <c r="H14" s="30">
        <f t="shared" si="2"/>
        <v>55.4</v>
      </c>
      <c r="I14" s="30">
        <f t="shared" si="3"/>
        <v>32</v>
      </c>
      <c r="J14" s="30">
        <f t="shared" si="4"/>
        <v>16.899999999999999</v>
      </c>
      <c r="K14" s="30">
        <f t="shared" si="5"/>
        <v>22.792171200922574</v>
      </c>
      <c r="L14" s="30">
        <f t="shared" si="6"/>
        <v>57.824540022016038</v>
      </c>
      <c r="M14" s="30">
        <f t="shared" si="7"/>
        <v>80.616711222938619</v>
      </c>
      <c r="N14" s="30">
        <f t="shared" si="8"/>
        <v>253.70351737124292</v>
      </c>
      <c r="O14" s="30">
        <f t="shared" si="9"/>
        <v>133.8167862122497</v>
      </c>
      <c r="P14" s="38">
        <v>266334</v>
      </c>
      <c r="Q14" s="39">
        <v>291009</v>
      </c>
      <c r="R14" s="39">
        <f t="shared" si="10"/>
        <v>8864</v>
      </c>
      <c r="S14" s="39">
        <v>3757</v>
      </c>
      <c r="T14" s="39">
        <v>5107</v>
      </c>
      <c r="V14">
        <v>4363</v>
      </c>
    </row>
    <row r="15" spans="1:22" ht="30.75" customHeight="1" x14ac:dyDescent="0.2">
      <c r="A15" s="10" t="s">
        <v>48</v>
      </c>
      <c r="B15" s="38">
        <f t="shared" si="0"/>
        <v>553407</v>
      </c>
      <c r="C15" s="38">
        <v>68330</v>
      </c>
      <c r="D15" s="38">
        <v>300002</v>
      </c>
      <c r="E15" s="38">
        <v>177046</v>
      </c>
      <c r="F15" s="38">
        <v>92475</v>
      </c>
      <c r="G15" s="30">
        <f t="shared" si="1"/>
        <v>12.5</v>
      </c>
      <c r="H15" s="30">
        <f t="shared" si="2"/>
        <v>55</v>
      </c>
      <c r="I15" s="30">
        <f t="shared" si="3"/>
        <v>32.5</v>
      </c>
      <c r="J15" s="30">
        <f t="shared" si="4"/>
        <v>17</v>
      </c>
      <c r="K15" s="30">
        <f t="shared" si="5"/>
        <v>22.77651482323451</v>
      </c>
      <c r="L15" s="30">
        <f t="shared" si="6"/>
        <v>59.014939900400663</v>
      </c>
      <c r="M15" s="30">
        <f t="shared" si="7"/>
        <v>81.791454723635169</v>
      </c>
      <c r="N15" s="30">
        <f t="shared" si="8"/>
        <v>259.10434655349042</v>
      </c>
      <c r="O15" s="30">
        <f t="shared" si="9"/>
        <v>135.33587004244109</v>
      </c>
      <c r="P15" s="38">
        <v>264432</v>
      </c>
      <c r="Q15" s="39">
        <v>288975</v>
      </c>
      <c r="R15" s="39">
        <f t="shared" si="10"/>
        <v>9428</v>
      </c>
      <c r="S15" s="39">
        <v>4045</v>
      </c>
      <c r="T15" s="39">
        <v>5383</v>
      </c>
      <c r="V15">
        <v>8029</v>
      </c>
    </row>
    <row r="16" spans="1:22" ht="30.75" customHeight="1" x14ac:dyDescent="0.2">
      <c r="A16" s="21" t="s">
        <v>49</v>
      </c>
      <c r="B16" s="38">
        <f t="shared" si="0"/>
        <v>548562</v>
      </c>
      <c r="C16" s="38">
        <v>67088</v>
      </c>
      <c r="D16" s="38">
        <v>295531</v>
      </c>
      <c r="E16" s="38">
        <v>177914</v>
      </c>
      <c r="F16" s="38">
        <v>91468</v>
      </c>
      <c r="G16" s="30">
        <f t="shared" si="1"/>
        <v>12.4</v>
      </c>
      <c r="H16" s="30">
        <f t="shared" si="2"/>
        <v>54.7</v>
      </c>
      <c r="I16" s="30">
        <f t="shared" si="3"/>
        <v>32.9</v>
      </c>
      <c r="J16" s="30">
        <f t="shared" si="4"/>
        <v>16.899999999999999</v>
      </c>
      <c r="K16" s="30">
        <f t="shared" si="5"/>
        <v>22.700833415107045</v>
      </c>
      <c r="L16" s="30">
        <f t="shared" si="6"/>
        <v>60.201467866315205</v>
      </c>
      <c r="M16" s="30">
        <f t="shared" si="7"/>
        <v>82.902301281422254</v>
      </c>
      <c r="N16" s="30">
        <f t="shared" si="8"/>
        <v>265.19496780348197</v>
      </c>
      <c r="O16" s="30">
        <f t="shared" si="9"/>
        <v>136.34032911996184</v>
      </c>
      <c r="P16" s="38">
        <v>262227</v>
      </c>
      <c r="Q16" s="39">
        <v>286335</v>
      </c>
      <c r="R16" s="39">
        <f t="shared" si="10"/>
        <v>9230</v>
      </c>
      <c r="S16" s="39">
        <v>3973</v>
      </c>
      <c r="T16" s="39">
        <v>5257</v>
      </c>
      <c r="V16">
        <v>8029</v>
      </c>
    </row>
    <row r="17" spans="1:22" ht="30.75" customHeight="1" x14ac:dyDescent="0.2">
      <c r="A17" s="21" t="s">
        <v>50</v>
      </c>
      <c r="B17" s="38">
        <f t="shared" si="0"/>
        <v>543615</v>
      </c>
      <c r="C17" s="38">
        <v>65923</v>
      </c>
      <c r="D17" s="38">
        <v>291508</v>
      </c>
      <c r="E17" s="38">
        <v>178155</v>
      </c>
      <c r="F17" s="38">
        <v>93901</v>
      </c>
      <c r="G17" s="30">
        <f t="shared" si="1"/>
        <v>12.3</v>
      </c>
      <c r="H17" s="30">
        <f t="shared" si="2"/>
        <v>54.4</v>
      </c>
      <c r="I17" s="30">
        <f t="shared" si="3"/>
        <v>33.299999999999997</v>
      </c>
      <c r="J17" s="30">
        <f t="shared" si="4"/>
        <v>17.5</v>
      </c>
      <c r="K17" s="30">
        <f t="shared" si="5"/>
        <v>22.61447370226546</v>
      </c>
      <c r="L17" s="30">
        <f t="shared" si="6"/>
        <v>61.114960824402765</v>
      </c>
      <c r="M17" s="30">
        <f t="shared" si="7"/>
        <v>83.729434526668229</v>
      </c>
      <c r="N17" s="30">
        <f t="shared" si="8"/>
        <v>270.24710647270302</v>
      </c>
      <c r="O17" s="30">
        <f t="shared" si="9"/>
        <v>142.44042291764634</v>
      </c>
      <c r="P17" s="38">
        <v>260026</v>
      </c>
      <c r="Q17" s="39">
        <v>283589</v>
      </c>
      <c r="R17" s="39">
        <f t="shared" si="10"/>
        <v>9716</v>
      </c>
      <c r="S17" s="39">
        <v>4255</v>
      </c>
      <c r="T17" s="39">
        <v>5461</v>
      </c>
      <c r="V17">
        <v>8029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31"/>
      <c r="R24" s="31"/>
      <c r="S24" s="31"/>
      <c r="T24" s="31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33"/>
      <c r="R32" s="33"/>
      <c r="S32" s="33"/>
      <c r="T32" s="33"/>
    </row>
    <row r="33" ht="14.25" customHeight="1" x14ac:dyDescent="0.25"/>
  </sheetData>
  <mergeCells count="12">
    <mergeCell ref="U18:V24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6490</v>
      </c>
      <c r="C10" s="38">
        <v>769</v>
      </c>
      <c r="D10" s="38">
        <v>3372</v>
      </c>
      <c r="E10" s="38">
        <v>2349</v>
      </c>
      <c r="F10" s="38">
        <v>1386</v>
      </c>
      <c r="G10" s="30">
        <f t="shared" ref="G10:G17" si="1">ROUND(C10/(C10+D10+E10)*100,1)</f>
        <v>11.8</v>
      </c>
      <c r="H10" s="30">
        <f t="shared" ref="H10:H17" si="2">ROUND(D10/(C10+D10+E10)*100,1)</f>
        <v>52</v>
      </c>
      <c r="I10" s="30">
        <f t="shared" ref="I10:I17" si="3">ROUND(E10/(C10+D10+E10)*100,1)</f>
        <v>36.200000000000003</v>
      </c>
      <c r="J10" s="30">
        <f t="shared" ref="J10:J17" si="4">ROUND(F10/(C10+D10+E10)*100,1)</f>
        <v>21.4</v>
      </c>
      <c r="K10" s="30">
        <f t="shared" ref="K10:K17" si="5">C10/D10*100</f>
        <v>22.805456702253853</v>
      </c>
      <c r="L10" s="30">
        <f t="shared" ref="L10:L17" si="6">E10/D10*100</f>
        <v>69.661921708185048</v>
      </c>
      <c r="M10" s="30">
        <f t="shared" ref="M10:M17" si="7">(C10+E10)/D10*100</f>
        <v>92.467378410438911</v>
      </c>
      <c r="N10" s="30">
        <f t="shared" ref="N10:N17" si="8">E10/C10*100</f>
        <v>305.46163849154749</v>
      </c>
      <c r="O10" s="30">
        <f t="shared" ref="O10:O17" si="9">F10/C10*100</f>
        <v>180.23407022106633</v>
      </c>
      <c r="P10" s="38">
        <v>3061</v>
      </c>
      <c r="Q10" s="39">
        <v>3429</v>
      </c>
      <c r="R10" s="39">
        <f t="shared" ref="R10:R17" si="10">S10+T10</f>
        <v>50</v>
      </c>
      <c r="S10" s="39">
        <v>21</v>
      </c>
      <c r="T10" s="39">
        <v>29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6405</v>
      </c>
      <c r="C11" s="38">
        <v>763</v>
      </c>
      <c r="D11" s="38">
        <v>3271</v>
      </c>
      <c r="E11" s="38">
        <v>2359</v>
      </c>
      <c r="F11" s="38">
        <v>1371</v>
      </c>
      <c r="G11" s="30">
        <f t="shared" si="1"/>
        <v>11.9</v>
      </c>
      <c r="H11" s="30">
        <f t="shared" si="2"/>
        <v>51.2</v>
      </c>
      <c r="I11" s="30">
        <f t="shared" si="3"/>
        <v>36.9</v>
      </c>
      <c r="J11" s="30">
        <f t="shared" si="4"/>
        <v>21.4</v>
      </c>
      <c r="K11" s="30">
        <f t="shared" si="5"/>
        <v>23.326199938856618</v>
      </c>
      <c r="L11" s="30">
        <f t="shared" si="6"/>
        <v>72.11861815958423</v>
      </c>
      <c r="M11" s="30">
        <f t="shared" si="7"/>
        <v>95.444818098440848</v>
      </c>
      <c r="N11" s="30">
        <f t="shared" si="8"/>
        <v>309.17431192660547</v>
      </c>
      <c r="O11" s="30">
        <f t="shared" si="9"/>
        <v>179.68545216251638</v>
      </c>
      <c r="P11" s="38">
        <v>3026</v>
      </c>
      <c r="Q11" s="39">
        <v>3379</v>
      </c>
      <c r="R11" s="39">
        <f t="shared" si="10"/>
        <v>44</v>
      </c>
      <c r="S11" s="39">
        <v>18</v>
      </c>
      <c r="T11" s="39">
        <v>26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6335</v>
      </c>
      <c r="C12" s="38">
        <v>763</v>
      </c>
      <c r="D12" s="38">
        <v>3161</v>
      </c>
      <c r="E12" s="38">
        <v>2387</v>
      </c>
      <c r="F12" s="38">
        <v>1350</v>
      </c>
      <c r="G12" s="30">
        <f t="shared" si="1"/>
        <v>12.1</v>
      </c>
      <c r="H12" s="30">
        <f t="shared" si="2"/>
        <v>50.1</v>
      </c>
      <c r="I12" s="30">
        <f t="shared" si="3"/>
        <v>37.799999999999997</v>
      </c>
      <c r="J12" s="30">
        <f t="shared" si="4"/>
        <v>21.4</v>
      </c>
      <c r="K12" s="30">
        <f t="shared" si="5"/>
        <v>24.137931034482758</v>
      </c>
      <c r="L12" s="30">
        <f t="shared" si="6"/>
        <v>75.514077823473585</v>
      </c>
      <c r="M12" s="30">
        <f t="shared" si="7"/>
        <v>99.652008857956346</v>
      </c>
      <c r="N12" s="30">
        <f t="shared" si="8"/>
        <v>312.8440366972477</v>
      </c>
      <c r="O12" s="30">
        <f t="shared" si="9"/>
        <v>176.93315858453474</v>
      </c>
      <c r="P12" s="38">
        <v>3015</v>
      </c>
      <c r="Q12" s="39">
        <v>3320</v>
      </c>
      <c r="R12" s="39">
        <f t="shared" si="10"/>
        <v>59</v>
      </c>
      <c r="S12" s="39">
        <v>24</v>
      </c>
      <c r="T12" s="39">
        <v>35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6241</v>
      </c>
      <c r="C13" s="38">
        <v>746</v>
      </c>
      <c r="D13" s="38">
        <v>3071</v>
      </c>
      <c r="E13" s="38">
        <v>2388</v>
      </c>
      <c r="F13" s="38">
        <v>1335</v>
      </c>
      <c r="G13" s="30">
        <f t="shared" si="1"/>
        <v>12</v>
      </c>
      <c r="H13" s="30">
        <f t="shared" si="2"/>
        <v>49.5</v>
      </c>
      <c r="I13" s="30">
        <f t="shared" si="3"/>
        <v>38.5</v>
      </c>
      <c r="J13" s="30">
        <f t="shared" si="4"/>
        <v>21.5</v>
      </c>
      <c r="K13" s="30">
        <f t="shared" si="5"/>
        <v>24.291761641159233</v>
      </c>
      <c r="L13" s="30">
        <f t="shared" si="6"/>
        <v>77.759687398241624</v>
      </c>
      <c r="M13" s="30">
        <f t="shared" si="7"/>
        <v>102.05144903940084</v>
      </c>
      <c r="N13" s="30">
        <f t="shared" si="8"/>
        <v>320.10723860589809</v>
      </c>
      <c r="O13" s="30">
        <f t="shared" si="9"/>
        <v>178.9544235924933</v>
      </c>
      <c r="P13" s="38">
        <v>2960</v>
      </c>
      <c r="Q13" s="39">
        <v>3281</v>
      </c>
      <c r="R13" s="39">
        <f t="shared" si="10"/>
        <v>66</v>
      </c>
      <c r="S13" s="39">
        <v>22</v>
      </c>
      <c r="T13" s="39">
        <v>44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6156</v>
      </c>
      <c r="C14" s="38">
        <v>711</v>
      </c>
      <c r="D14" s="38">
        <v>2989</v>
      </c>
      <c r="E14" s="38">
        <v>2408</v>
      </c>
      <c r="F14" s="38">
        <v>1335</v>
      </c>
      <c r="G14" s="30">
        <f t="shared" si="1"/>
        <v>11.6</v>
      </c>
      <c r="H14" s="30">
        <f t="shared" si="2"/>
        <v>48.9</v>
      </c>
      <c r="I14" s="30">
        <f t="shared" si="3"/>
        <v>39.4</v>
      </c>
      <c r="J14" s="30">
        <f t="shared" si="4"/>
        <v>21.9</v>
      </c>
      <c r="K14" s="30">
        <f t="shared" si="5"/>
        <v>23.787219805955168</v>
      </c>
      <c r="L14" s="30">
        <f t="shared" si="6"/>
        <v>80.562060889929739</v>
      </c>
      <c r="M14" s="30">
        <f t="shared" si="7"/>
        <v>104.34928069588491</v>
      </c>
      <c r="N14" s="30">
        <f t="shared" si="8"/>
        <v>338.6779184247539</v>
      </c>
      <c r="O14" s="30">
        <f t="shared" si="9"/>
        <v>187.76371308016877</v>
      </c>
      <c r="P14" s="38">
        <v>2931</v>
      </c>
      <c r="Q14" s="39">
        <v>3225</v>
      </c>
      <c r="R14" s="39">
        <f t="shared" si="10"/>
        <v>61</v>
      </c>
      <c r="S14" s="39">
        <v>21</v>
      </c>
      <c r="T14" s="39">
        <v>40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6060</v>
      </c>
      <c r="C15" s="38">
        <v>676</v>
      </c>
      <c r="D15" s="38">
        <v>2962</v>
      </c>
      <c r="E15" s="38">
        <v>2408</v>
      </c>
      <c r="F15" s="38">
        <v>1307</v>
      </c>
      <c r="G15" s="30">
        <f t="shared" si="1"/>
        <v>11.2</v>
      </c>
      <c r="H15" s="30">
        <f t="shared" si="2"/>
        <v>49</v>
      </c>
      <c r="I15" s="30">
        <f t="shared" si="3"/>
        <v>39.799999999999997</v>
      </c>
      <c r="J15" s="30">
        <f t="shared" si="4"/>
        <v>21.6</v>
      </c>
      <c r="K15" s="30">
        <f t="shared" si="5"/>
        <v>22.822417285617828</v>
      </c>
      <c r="L15" s="30">
        <f t="shared" si="6"/>
        <v>81.2964213369345</v>
      </c>
      <c r="M15" s="30">
        <f t="shared" si="7"/>
        <v>104.11883862255233</v>
      </c>
      <c r="N15" s="30">
        <f t="shared" si="8"/>
        <v>356.2130177514793</v>
      </c>
      <c r="O15" s="30">
        <f t="shared" si="9"/>
        <v>193.3431952662722</v>
      </c>
      <c r="P15" s="38">
        <v>2875</v>
      </c>
      <c r="Q15" s="39">
        <v>3185</v>
      </c>
      <c r="R15" s="39">
        <f t="shared" si="10"/>
        <v>65</v>
      </c>
      <c r="S15" s="39">
        <v>26</v>
      </c>
      <c r="T15" s="39">
        <v>39</v>
      </c>
      <c r="V15">
        <v>14</v>
      </c>
    </row>
    <row r="16" spans="1:22" ht="30.75" customHeight="1" x14ac:dyDescent="0.2">
      <c r="A16" s="21" t="s">
        <v>49</v>
      </c>
      <c r="B16" s="38">
        <f t="shared" si="0"/>
        <v>5915</v>
      </c>
      <c r="C16" s="38">
        <v>660</v>
      </c>
      <c r="D16" s="38">
        <v>2849</v>
      </c>
      <c r="E16" s="38">
        <v>2392</v>
      </c>
      <c r="F16" s="38">
        <v>1252</v>
      </c>
      <c r="G16" s="30">
        <f t="shared" si="1"/>
        <v>11.2</v>
      </c>
      <c r="H16" s="30">
        <f t="shared" si="2"/>
        <v>48.3</v>
      </c>
      <c r="I16" s="30">
        <f t="shared" si="3"/>
        <v>40.5</v>
      </c>
      <c r="J16" s="30">
        <f t="shared" si="4"/>
        <v>21.2</v>
      </c>
      <c r="K16" s="30">
        <f t="shared" si="5"/>
        <v>23.166023166023166</v>
      </c>
      <c r="L16" s="30">
        <f t="shared" si="6"/>
        <v>83.959283959283965</v>
      </c>
      <c r="M16" s="30">
        <f t="shared" si="7"/>
        <v>107.12530712530712</v>
      </c>
      <c r="N16" s="30">
        <f t="shared" si="8"/>
        <v>362.42424242424238</v>
      </c>
      <c r="O16" s="30">
        <f t="shared" si="9"/>
        <v>189.69696969696969</v>
      </c>
      <c r="P16" s="38">
        <v>2819</v>
      </c>
      <c r="Q16" s="39">
        <v>3096</v>
      </c>
      <c r="R16" s="39">
        <f t="shared" si="10"/>
        <v>66</v>
      </c>
      <c r="S16" s="39">
        <v>29</v>
      </c>
      <c r="T16" s="39">
        <v>37</v>
      </c>
      <c r="V16">
        <v>14</v>
      </c>
    </row>
    <row r="17" spans="1:22" ht="30.75" customHeight="1" x14ac:dyDescent="0.2">
      <c r="A17" s="21" t="s">
        <v>50</v>
      </c>
      <c r="B17" s="38">
        <f t="shared" si="0"/>
        <v>5777</v>
      </c>
      <c r="C17" s="38">
        <v>610</v>
      </c>
      <c r="D17" s="38">
        <v>2766</v>
      </c>
      <c r="E17" s="38">
        <v>2387</v>
      </c>
      <c r="F17" s="38">
        <v>1254</v>
      </c>
      <c r="G17" s="30">
        <f t="shared" si="1"/>
        <v>10.6</v>
      </c>
      <c r="H17" s="30">
        <f t="shared" si="2"/>
        <v>48</v>
      </c>
      <c r="I17" s="30">
        <f t="shared" si="3"/>
        <v>41.4</v>
      </c>
      <c r="J17" s="30">
        <f t="shared" si="4"/>
        <v>21.8</v>
      </c>
      <c r="K17" s="30">
        <f t="shared" si="5"/>
        <v>22.053506869125091</v>
      </c>
      <c r="L17" s="30">
        <f t="shared" si="6"/>
        <v>86.29790310918294</v>
      </c>
      <c r="M17" s="30">
        <f t="shared" si="7"/>
        <v>108.35140997830803</v>
      </c>
      <c r="N17" s="30">
        <f t="shared" si="8"/>
        <v>391.31147540983608</v>
      </c>
      <c r="O17" s="30">
        <f t="shared" si="9"/>
        <v>205.57377049180329</v>
      </c>
      <c r="P17" s="38">
        <v>2769</v>
      </c>
      <c r="Q17" s="39">
        <v>3008</v>
      </c>
      <c r="R17" s="39">
        <f t="shared" si="10"/>
        <v>65</v>
      </c>
      <c r="S17" s="39">
        <v>35</v>
      </c>
      <c r="T17" s="39">
        <v>30</v>
      </c>
      <c r="V17">
        <v>14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33"/>
  <sheetViews>
    <sheetView view="pageBreakPreview" topLeftCell="A4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16550</v>
      </c>
      <c r="C10" s="38">
        <v>2326</v>
      </c>
      <c r="D10" s="38">
        <v>9264</v>
      </c>
      <c r="E10" s="38">
        <v>4957</v>
      </c>
      <c r="F10" s="38">
        <v>2677</v>
      </c>
      <c r="G10" s="30">
        <f t="shared" ref="G10:G17" si="1">ROUND(C10/(C10+D10+E10)*100,1)</f>
        <v>14.1</v>
      </c>
      <c r="H10" s="30">
        <f t="shared" ref="H10:H17" si="2">ROUND(D10/(C10+D10+E10)*100,1)</f>
        <v>56</v>
      </c>
      <c r="I10" s="30">
        <f t="shared" ref="I10:I17" si="3">ROUND(E10/(C10+D10+E10)*100,1)</f>
        <v>30</v>
      </c>
      <c r="J10" s="30">
        <f t="shared" ref="J10:J17" si="4">ROUND(F10/(C10+D10+E10)*100,1)</f>
        <v>16.2</v>
      </c>
      <c r="K10" s="30">
        <f t="shared" ref="K10:K17" si="5">C10/D10*100</f>
        <v>25.107944732297067</v>
      </c>
      <c r="L10" s="30">
        <f t="shared" ref="L10:L17" si="6">E10/D10*100</f>
        <v>53.508203799654574</v>
      </c>
      <c r="M10" s="30">
        <f t="shared" ref="M10:M17" si="7">(C10+E10)/D10*100</f>
        <v>78.616148531951652</v>
      </c>
      <c r="N10" s="30">
        <f t="shared" ref="N10:N17" si="8">E10/C10*100</f>
        <v>213.11263972484952</v>
      </c>
      <c r="O10" s="30">
        <f t="shared" ref="O10:O17" si="9">F10/C10*100</f>
        <v>115.0902837489252</v>
      </c>
      <c r="P10" s="38">
        <v>7910</v>
      </c>
      <c r="Q10" s="39">
        <v>8640</v>
      </c>
      <c r="R10" s="39">
        <f t="shared" ref="R10:R17" si="10">S10+T10</f>
        <v>66</v>
      </c>
      <c r="S10" s="39">
        <v>10</v>
      </c>
      <c r="T10" s="39">
        <v>56</v>
      </c>
      <c r="V10">
        <v>3</v>
      </c>
    </row>
    <row r="11" spans="1:22" ht="30.75" customHeight="1" x14ac:dyDescent="0.2">
      <c r="A11" s="21" t="s">
        <v>44</v>
      </c>
      <c r="B11" s="38">
        <f t="shared" si="0"/>
        <v>16371</v>
      </c>
      <c r="C11" s="38">
        <v>2320</v>
      </c>
      <c r="D11" s="38">
        <v>9006</v>
      </c>
      <c r="E11" s="38">
        <v>5018</v>
      </c>
      <c r="F11" s="38">
        <v>2693</v>
      </c>
      <c r="G11" s="30">
        <f t="shared" si="1"/>
        <v>14.2</v>
      </c>
      <c r="H11" s="30">
        <f t="shared" si="2"/>
        <v>55.1</v>
      </c>
      <c r="I11" s="30">
        <f t="shared" si="3"/>
        <v>30.7</v>
      </c>
      <c r="J11" s="30">
        <f t="shared" si="4"/>
        <v>16.5</v>
      </c>
      <c r="K11" s="30">
        <f t="shared" si="5"/>
        <v>25.760604041749946</v>
      </c>
      <c r="L11" s="30">
        <f t="shared" si="6"/>
        <v>55.71840994892294</v>
      </c>
      <c r="M11" s="30">
        <f t="shared" si="7"/>
        <v>81.479013990672883</v>
      </c>
      <c r="N11" s="30">
        <f t="shared" si="8"/>
        <v>216.29310344827587</v>
      </c>
      <c r="O11" s="30">
        <f t="shared" si="9"/>
        <v>116.07758620689654</v>
      </c>
      <c r="P11" s="38">
        <v>7824</v>
      </c>
      <c r="Q11" s="39">
        <v>8547</v>
      </c>
      <c r="R11" s="39">
        <f t="shared" si="10"/>
        <v>59</v>
      </c>
      <c r="S11" s="39">
        <v>10</v>
      </c>
      <c r="T11" s="39">
        <v>49</v>
      </c>
      <c r="V11">
        <v>3</v>
      </c>
    </row>
    <row r="12" spans="1:22" ht="30.75" customHeight="1" x14ac:dyDescent="0.2">
      <c r="A12" s="21" t="s">
        <v>45</v>
      </c>
      <c r="B12" s="38">
        <f t="shared" si="0"/>
        <v>16346</v>
      </c>
      <c r="C12" s="38">
        <v>2293</v>
      </c>
      <c r="D12" s="38">
        <v>8918</v>
      </c>
      <c r="E12" s="38">
        <v>5084</v>
      </c>
      <c r="F12" s="38">
        <v>2687</v>
      </c>
      <c r="G12" s="30">
        <f t="shared" si="1"/>
        <v>14.1</v>
      </c>
      <c r="H12" s="30">
        <f t="shared" si="2"/>
        <v>54.7</v>
      </c>
      <c r="I12" s="30">
        <f t="shared" si="3"/>
        <v>31.2</v>
      </c>
      <c r="J12" s="30">
        <f t="shared" si="4"/>
        <v>16.5</v>
      </c>
      <c r="K12" s="30">
        <f t="shared" si="5"/>
        <v>25.712043058981838</v>
      </c>
      <c r="L12" s="30">
        <f t="shared" si="6"/>
        <v>57.008297824624357</v>
      </c>
      <c r="M12" s="30">
        <f t="shared" si="7"/>
        <v>82.720340883606198</v>
      </c>
      <c r="N12" s="30">
        <f t="shared" si="8"/>
        <v>221.7182730047972</v>
      </c>
      <c r="O12" s="30">
        <f t="shared" si="9"/>
        <v>117.18273004797209</v>
      </c>
      <c r="P12" s="38">
        <v>7804</v>
      </c>
      <c r="Q12" s="39">
        <v>8542</v>
      </c>
      <c r="R12" s="39">
        <f t="shared" si="10"/>
        <v>66</v>
      </c>
      <c r="S12" s="39">
        <v>10</v>
      </c>
      <c r="T12" s="39">
        <v>56</v>
      </c>
      <c r="V12">
        <v>3</v>
      </c>
    </row>
    <row r="13" spans="1:22" ht="30.75" customHeight="1" x14ac:dyDescent="0.2">
      <c r="A13" s="21" t="s">
        <v>46</v>
      </c>
      <c r="B13" s="38">
        <f t="shared" si="0"/>
        <v>16310</v>
      </c>
      <c r="C13" s="38">
        <v>2285</v>
      </c>
      <c r="D13" s="38">
        <v>8869</v>
      </c>
      <c r="E13" s="38">
        <v>5081</v>
      </c>
      <c r="F13" s="38">
        <v>2646</v>
      </c>
      <c r="G13" s="30">
        <f t="shared" si="1"/>
        <v>14.1</v>
      </c>
      <c r="H13" s="30">
        <f t="shared" si="2"/>
        <v>54.6</v>
      </c>
      <c r="I13" s="30">
        <f t="shared" si="3"/>
        <v>31.3</v>
      </c>
      <c r="J13" s="30">
        <f t="shared" si="4"/>
        <v>16.3</v>
      </c>
      <c r="K13" s="30">
        <f t="shared" si="5"/>
        <v>25.763896718908558</v>
      </c>
      <c r="L13" s="30">
        <f t="shared" si="6"/>
        <v>57.289435111061003</v>
      </c>
      <c r="M13" s="30">
        <f t="shared" si="7"/>
        <v>83.053331829969551</v>
      </c>
      <c r="N13" s="30">
        <f t="shared" si="8"/>
        <v>222.36323851203502</v>
      </c>
      <c r="O13" s="30">
        <f t="shared" si="9"/>
        <v>115.79868708971554</v>
      </c>
      <c r="P13" s="38">
        <v>7774</v>
      </c>
      <c r="Q13" s="39">
        <v>8536</v>
      </c>
      <c r="R13" s="39">
        <f t="shared" si="10"/>
        <v>74</v>
      </c>
      <c r="S13" s="39">
        <v>10</v>
      </c>
      <c r="T13" s="39">
        <v>64</v>
      </c>
      <c r="V13">
        <v>3</v>
      </c>
    </row>
    <row r="14" spans="1:22" ht="30.75" customHeight="1" x14ac:dyDescent="0.2">
      <c r="A14" s="21" t="s">
        <v>47</v>
      </c>
      <c r="B14" s="38">
        <f t="shared" si="0"/>
        <v>16204</v>
      </c>
      <c r="C14" s="38">
        <v>2285</v>
      </c>
      <c r="D14" s="38">
        <v>8707</v>
      </c>
      <c r="E14" s="38">
        <v>5113</v>
      </c>
      <c r="F14" s="38">
        <v>2636</v>
      </c>
      <c r="G14" s="30">
        <f t="shared" si="1"/>
        <v>14.2</v>
      </c>
      <c r="H14" s="30">
        <f t="shared" si="2"/>
        <v>54.1</v>
      </c>
      <c r="I14" s="30">
        <f t="shared" si="3"/>
        <v>31.7</v>
      </c>
      <c r="J14" s="30">
        <f t="shared" si="4"/>
        <v>16.399999999999999</v>
      </c>
      <c r="K14" s="30">
        <f t="shared" si="5"/>
        <v>26.243252555415182</v>
      </c>
      <c r="L14" s="30">
        <f t="shared" si="6"/>
        <v>58.722866659009988</v>
      </c>
      <c r="M14" s="30">
        <f t="shared" si="7"/>
        <v>84.966119214425177</v>
      </c>
      <c r="N14" s="30">
        <f t="shared" si="8"/>
        <v>223.76367614879649</v>
      </c>
      <c r="O14" s="30">
        <f t="shared" si="9"/>
        <v>115.36105032822756</v>
      </c>
      <c r="P14" s="38">
        <v>7729</v>
      </c>
      <c r="Q14" s="39">
        <v>8475</v>
      </c>
      <c r="R14" s="39">
        <f t="shared" si="10"/>
        <v>84</v>
      </c>
      <c r="S14" s="39">
        <v>17</v>
      </c>
      <c r="T14" s="39">
        <v>67</v>
      </c>
      <c r="V14">
        <v>3</v>
      </c>
    </row>
    <row r="15" spans="1:22" ht="30.75" customHeight="1" x14ac:dyDescent="0.2">
      <c r="A15" s="21" t="s">
        <v>48</v>
      </c>
      <c r="B15" s="38">
        <f t="shared" si="0"/>
        <v>16055</v>
      </c>
      <c r="C15" s="38">
        <v>2264</v>
      </c>
      <c r="D15" s="38">
        <v>8602</v>
      </c>
      <c r="E15" s="38">
        <v>5139</v>
      </c>
      <c r="F15" s="38">
        <v>2578</v>
      </c>
      <c r="G15" s="30">
        <f t="shared" si="1"/>
        <v>14.1</v>
      </c>
      <c r="H15" s="30">
        <f t="shared" si="2"/>
        <v>53.7</v>
      </c>
      <c r="I15" s="30">
        <f t="shared" si="3"/>
        <v>32.1</v>
      </c>
      <c r="J15" s="30">
        <f t="shared" si="4"/>
        <v>16.100000000000001</v>
      </c>
      <c r="K15" s="30">
        <f t="shared" si="5"/>
        <v>26.319460590560332</v>
      </c>
      <c r="L15" s="30">
        <f t="shared" si="6"/>
        <v>59.741920483608467</v>
      </c>
      <c r="M15" s="30">
        <f t="shared" si="7"/>
        <v>86.061381074168793</v>
      </c>
      <c r="N15" s="30">
        <f t="shared" si="8"/>
        <v>226.98763250883394</v>
      </c>
      <c r="O15" s="30">
        <f t="shared" si="9"/>
        <v>113.86925795053004</v>
      </c>
      <c r="P15" s="38">
        <v>7657</v>
      </c>
      <c r="Q15" s="39">
        <v>8398</v>
      </c>
      <c r="R15" s="39">
        <f t="shared" si="10"/>
        <v>100</v>
      </c>
      <c r="S15" s="39">
        <v>21</v>
      </c>
      <c r="T15" s="39">
        <v>79</v>
      </c>
      <c r="V15">
        <v>50</v>
      </c>
    </row>
    <row r="16" spans="1:22" ht="30.75" customHeight="1" x14ac:dyDescent="0.2">
      <c r="A16" s="21" t="s">
        <v>49</v>
      </c>
      <c r="B16" s="38">
        <f t="shared" si="0"/>
        <v>15945</v>
      </c>
      <c r="C16" s="38">
        <v>2226</v>
      </c>
      <c r="D16" s="38">
        <v>8455</v>
      </c>
      <c r="E16" s="38">
        <v>5214</v>
      </c>
      <c r="F16" s="38">
        <v>2600</v>
      </c>
      <c r="G16" s="30">
        <f t="shared" si="1"/>
        <v>14</v>
      </c>
      <c r="H16" s="30">
        <f t="shared" si="2"/>
        <v>53.2</v>
      </c>
      <c r="I16" s="30">
        <f t="shared" si="3"/>
        <v>32.799999999999997</v>
      </c>
      <c r="J16" s="30">
        <f t="shared" si="4"/>
        <v>16.399999999999999</v>
      </c>
      <c r="K16" s="30">
        <f t="shared" si="5"/>
        <v>26.327616794795976</v>
      </c>
      <c r="L16" s="30">
        <f t="shared" si="6"/>
        <v>61.667652276759313</v>
      </c>
      <c r="M16" s="30">
        <f t="shared" si="7"/>
        <v>87.995269071555299</v>
      </c>
      <c r="N16" s="30">
        <f t="shared" si="8"/>
        <v>234.23180592991915</v>
      </c>
      <c r="O16" s="30">
        <f t="shared" si="9"/>
        <v>116.80143755615453</v>
      </c>
      <c r="P16" s="38">
        <v>7608</v>
      </c>
      <c r="Q16" s="39">
        <v>8337</v>
      </c>
      <c r="R16" s="39">
        <f t="shared" si="10"/>
        <v>83</v>
      </c>
      <c r="S16" s="39">
        <v>20</v>
      </c>
      <c r="T16" s="39">
        <v>63</v>
      </c>
      <c r="V16">
        <v>50</v>
      </c>
    </row>
    <row r="17" spans="1:22" ht="30.75" customHeight="1" x14ac:dyDescent="0.2">
      <c r="A17" s="21" t="s">
        <v>50</v>
      </c>
      <c r="B17" s="38">
        <f t="shared" si="0"/>
        <v>15880</v>
      </c>
      <c r="C17" s="38">
        <v>2273</v>
      </c>
      <c r="D17" s="38">
        <v>8349</v>
      </c>
      <c r="E17" s="38">
        <v>5208</v>
      </c>
      <c r="F17" s="38">
        <v>2638</v>
      </c>
      <c r="G17" s="30">
        <f t="shared" si="1"/>
        <v>14.4</v>
      </c>
      <c r="H17" s="30">
        <f t="shared" si="2"/>
        <v>52.7</v>
      </c>
      <c r="I17" s="30">
        <f t="shared" si="3"/>
        <v>32.9</v>
      </c>
      <c r="J17" s="30">
        <f t="shared" si="4"/>
        <v>16.7</v>
      </c>
      <c r="K17" s="30">
        <f t="shared" si="5"/>
        <v>27.22481734339442</v>
      </c>
      <c r="L17" s="30">
        <f t="shared" si="6"/>
        <v>62.378727991376216</v>
      </c>
      <c r="M17" s="30">
        <f t="shared" si="7"/>
        <v>89.603545334770629</v>
      </c>
      <c r="N17" s="30">
        <f t="shared" si="8"/>
        <v>229.12450505939285</v>
      </c>
      <c r="O17" s="30">
        <f t="shared" si="9"/>
        <v>116.05807303123625</v>
      </c>
      <c r="P17" s="38">
        <v>7570</v>
      </c>
      <c r="Q17" s="39">
        <v>8310</v>
      </c>
      <c r="R17" s="39">
        <f t="shared" si="10"/>
        <v>94</v>
      </c>
      <c r="S17" s="39">
        <v>27</v>
      </c>
      <c r="T17" s="39">
        <v>67</v>
      </c>
      <c r="V17">
        <v>50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17416</v>
      </c>
      <c r="C10" s="38">
        <v>2160</v>
      </c>
      <c r="D10" s="38">
        <v>9195</v>
      </c>
      <c r="E10" s="38">
        <v>5987</v>
      </c>
      <c r="F10" s="38">
        <v>3292</v>
      </c>
      <c r="G10" s="30">
        <f t="shared" ref="G10:G17" si="1">ROUND(C10/(C10+D10+E10)*100,1)</f>
        <v>12.5</v>
      </c>
      <c r="H10" s="30">
        <f t="shared" ref="H10:H17" si="2">ROUND(D10/(C10+D10+E10)*100,1)</f>
        <v>53</v>
      </c>
      <c r="I10" s="30">
        <f t="shared" ref="I10:I17" si="3">ROUND(E10/(C10+D10+E10)*100,1)</f>
        <v>34.5</v>
      </c>
      <c r="J10" s="30">
        <f t="shared" ref="J10:J17" si="4">ROUND(F10/(C10+D10+E10)*100,1)</f>
        <v>19</v>
      </c>
      <c r="K10" s="30">
        <f t="shared" ref="K10:K17" si="5">C10/D10*100</f>
        <v>23.491027732463294</v>
      </c>
      <c r="L10" s="30">
        <f t="shared" ref="L10:L17" si="6">E10/D10*100</f>
        <v>65.11147362697119</v>
      </c>
      <c r="M10" s="30">
        <f t="shared" ref="M10:M17" si="7">(C10+E10)/D10*100</f>
        <v>88.60250135943447</v>
      </c>
      <c r="N10" s="30">
        <f t="shared" ref="N10:N17" si="8">E10/C10*100</f>
        <v>277.17592592592592</v>
      </c>
      <c r="O10" s="30">
        <f t="shared" ref="O10:O17" si="9">F10/C10*100</f>
        <v>152.40740740740742</v>
      </c>
      <c r="P10" s="38">
        <v>8178</v>
      </c>
      <c r="Q10" s="39">
        <v>9238</v>
      </c>
      <c r="R10" s="39">
        <f t="shared" ref="R10:R17" si="10">S10+T10</f>
        <v>106</v>
      </c>
      <c r="S10" s="39">
        <v>45</v>
      </c>
      <c r="T10" s="39">
        <v>61</v>
      </c>
      <c r="V10">
        <v>74</v>
      </c>
    </row>
    <row r="11" spans="1:22" ht="30.75" customHeight="1" x14ac:dyDescent="0.2">
      <c r="A11" s="21" t="s">
        <v>44</v>
      </c>
      <c r="B11" s="38">
        <f t="shared" si="0"/>
        <v>17199</v>
      </c>
      <c r="C11" s="38">
        <v>2125</v>
      </c>
      <c r="D11" s="38">
        <v>8992</v>
      </c>
      <c r="E11" s="38">
        <v>5996</v>
      </c>
      <c r="F11" s="38">
        <v>3347</v>
      </c>
      <c r="G11" s="30">
        <f t="shared" si="1"/>
        <v>12.4</v>
      </c>
      <c r="H11" s="30">
        <f t="shared" si="2"/>
        <v>52.5</v>
      </c>
      <c r="I11" s="30">
        <f t="shared" si="3"/>
        <v>35</v>
      </c>
      <c r="J11" s="30">
        <f t="shared" si="4"/>
        <v>19.600000000000001</v>
      </c>
      <c r="K11" s="30">
        <f t="shared" si="5"/>
        <v>23.632117437722417</v>
      </c>
      <c r="L11" s="30">
        <f t="shared" si="6"/>
        <v>66.681494661921704</v>
      </c>
      <c r="M11" s="30">
        <f t="shared" si="7"/>
        <v>90.313612099644132</v>
      </c>
      <c r="N11" s="30">
        <f t="shared" si="8"/>
        <v>282.16470588235296</v>
      </c>
      <c r="O11" s="30">
        <f t="shared" si="9"/>
        <v>157.50588235294117</v>
      </c>
      <c r="P11" s="38">
        <v>8102</v>
      </c>
      <c r="Q11" s="39">
        <v>9097</v>
      </c>
      <c r="R11" s="39">
        <f t="shared" si="10"/>
        <v>118</v>
      </c>
      <c r="S11" s="39">
        <v>49</v>
      </c>
      <c r="T11" s="39">
        <v>69</v>
      </c>
      <c r="V11">
        <v>74</v>
      </c>
    </row>
    <row r="12" spans="1:22" ht="30.75" customHeight="1" x14ac:dyDescent="0.2">
      <c r="A12" s="21" t="s">
        <v>45</v>
      </c>
      <c r="B12" s="38">
        <f t="shared" si="0"/>
        <v>17034</v>
      </c>
      <c r="C12" s="38">
        <v>2076</v>
      </c>
      <c r="D12" s="38">
        <v>8814</v>
      </c>
      <c r="E12" s="38">
        <v>6046</v>
      </c>
      <c r="F12" s="38">
        <v>3381</v>
      </c>
      <c r="G12" s="30">
        <f t="shared" si="1"/>
        <v>12.3</v>
      </c>
      <c r="H12" s="30">
        <f t="shared" si="2"/>
        <v>52</v>
      </c>
      <c r="I12" s="30">
        <f t="shared" si="3"/>
        <v>35.700000000000003</v>
      </c>
      <c r="J12" s="30">
        <f t="shared" si="4"/>
        <v>20</v>
      </c>
      <c r="K12" s="30">
        <f t="shared" si="5"/>
        <v>23.55343771272975</v>
      </c>
      <c r="L12" s="30">
        <f t="shared" si="6"/>
        <v>68.595416383027001</v>
      </c>
      <c r="M12" s="30">
        <f t="shared" si="7"/>
        <v>92.148854095756747</v>
      </c>
      <c r="N12" s="30">
        <f t="shared" si="8"/>
        <v>291.23314065510601</v>
      </c>
      <c r="O12" s="30">
        <f t="shared" si="9"/>
        <v>162.86127167630059</v>
      </c>
      <c r="P12" s="38">
        <v>8028</v>
      </c>
      <c r="Q12" s="39">
        <v>9006</v>
      </c>
      <c r="R12" s="39">
        <f t="shared" si="10"/>
        <v>159</v>
      </c>
      <c r="S12" s="39">
        <v>60</v>
      </c>
      <c r="T12" s="39">
        <v>99</v>
      </c>
      <c r="V12">
        <v>74</v>
      </c>
    </row>
    <row r="13" spans="1:22" ht="30.75" customHeight="1" x14ac:dyDescent="0.2">
      <c r="A13" s="21" t="s">
        <v>46</v>
      </c>
      <c r="B13" s="38">
        <f t="shared" si="0"/>
        <v>16793</v>
      </c>
      <c r="C13" s="38">
        <v>2043</v>
      </c>
      <c r="D13" s="38">
        <v>8622</v>
      </c>
      <c r="E13" s="38">
        <v>6018</v>
      </c>
      <c r="F13" s="38">
        <v>3349</v>
      </c>
      <c r="G13" s="30">
        <f t="shared" si="1"/>
        <v>12.2</v>
      </c>
      <c r="H13" s="30">
        <f t="shared" si="2"/>
        <v>51.7</v>
      </c>
      <c r="I13" s="30">
        <f t="shared" si="3"/>
        <v>36.1</v>
      </c>
      <c r="J13" s="30">
        <f t="shared" si="4"/>
        <v>20.100000000000001</v>
      </c>
      <c r="K13" s="30">
        <f t="shared" si="5"/>
        <v>23.695198329853863</v>
      </c>
      <c r="L13" s="30">
        <f t="shared" si="6"/>
        <v>69.798190675017395</v>
      </c>
      <c r="M13" s="30">
        <f t="shared" si="7"/>
        <v>93.493389004871261</v>
      </c>
      <c r="N13" s="30">
        <f t="shared" si="8"/>
        <v>294.56681350954477</v>
      </c>
      <c r="O13" s="30">
        <f t="shared" si="9"/>
        <v>163.92559960841899</v>
      </c>
      <c r="P13" s="38">
        <v>7896</v>
      </c>
      <c r="Q13" s="39">
        <v>8897</v>
      </c>
      <c r="R13" s="39">
        <f t="shared" si="10"/>
        <v>181</v>
      </c>
      <c r="S13" s="39">
        <v>59</v>
      </c>
      <c r="T13" s="39">
        <v>122</v>
      </c>
      <c r="V13">
        <v>74</v>
      </c>
    </row>
    <row r="14" spans="1:22" ht="30.75" customHeight="1" x14ac:dyDescent="0.2">
      <c r="A14" s="21" t="s">
        <v>47</v>
      </c>
      <c r="B14" s="38">
        <f t="shared" si="0"/>
        <v>16573</v>
      </c>
      <c r="C14" s="38">
        <v>2009</v>
      </c>
      <c r="D14" s="38">
        <v>8482</v>
      </c>
      <c r="E14" s="38">
        <v>5960</v>
      </c>
      <c r="F14" s="38">
        <v>3330</v>
      </c>
      <c r="G14" s="30">
        <f t="shared" si="1"/>
        <v>12.2</v>
      </c>
      <c r="H14" s="30">
        <f t="shared" si="2"/>
        <v>51.6</v>
      </c>
      <c r="I14" s="30">
        <f t="shared" si="3"/>
        <v>36.200000000000003</v>
      </c>
      <c r="J14" s="30">
        <f t="shared" si="4"/>
        <v>20.2</v>
      </c>
      <c r="K14" s="30">
        <f t="shared" si="5"/>
        <v>23.685451544447066</v>
      </c>
      <c r="L14" s="30">
        <f t="shared" si="6"/>
        <v>70.266446592784732</v>
      </c>
      <c r="M14" s="30">
        <f t="shared" si="7"/>
        <v>93.95189813723178</v>
      </c>
      <c r="N14" s="30">
        <f t="shared" si="8"/>
        <v>296.66500746640116</v>
      </c>
      <c r="O14" s="30">
        <f t="shared" si="9"/>
        <v>165.75410652065705</v>
      </c>
      <c r="P14" s="38">
        <v>7773</v>
      </c>
      <c r="Q14" s="39">
        <v>8800</v>
      </c>
      <c r="R14" s="39">
        <f t="shared" si="10"/>
        <v>220</v>
      </c>
      <c r="S14" s="39">
        <v>65</v>
      </c>
      <c r="T14" s="39">
        <v>155</v>
      </c>
      <c r="V14">
        <v>74</v>
      </c>
    </row>
    <row r="15" spans="1:22" ht="30.75" customHeight="1" x14ac:dyDescent="0.2">
      <c r="A15" s="21" t="s">
        <v>48</v>
      </c>
      <c r="B15" s="38">
        <f t="shared" si="0"/>
        <v>16365</v>
      </c>
      <c r="C15" s="38">
        <v>1979</v>
      </c>
      <c r="D15" s="38">
        <v>8356</v>
      </c>
      <c r="E15" s="38">
        <v>6028</v>
      </c>
      <c r="F15" s="38">
        <v>3321</v>
      </c>
      <c r="G15" s="30">
        <f t="shared" si="1"/>
        <v>12.1</v>
      </c>
      <c r="H15" s="30">
        <f t="shared" si="2"/>
        <v>51.1</v>
      </c>
      <c r="I15" s="30">
        <f t="shared" si="3"/>
        <v>36.799999999999997</v>
      </c>
      <c r="J15" s="30">
        <f t="shared" si="4"/>
        <v>20.3</v>
      </c>
      <c r="K15" s="30">
        <f t="shared" si="5"/>
        <v>23.683580660603159</v>
      </c>
      <c r="L15" s="30">
        <f t="shared" si="6"/>
        <v>72.139779798946861</v>
      </c>
      <c r="M15" s="30">
        <f t="shared" si="7"/>
        <v>95.823360459550017</v>
      </c>
      <c r="N15" s="30">
        <f t="shared" si="8"/>
        <v>304.59828196058612</v>
      </c>
      <c r="O15" s="30">
        <f t="shared" si="9"/>
        <v>167.8120262758969</v>
      </c>
      <c r="P15" s="38">
        <v>7682</v>
      </c>
      <c r="Q15" s="39">
        <v>8683</v>
      </c>
      <c r="R15" s="39">
        <f t="shared" si="10"/>
        <v>199</v>
      </c>
      <c r="S15" s="39">
        <v>52</v>
      </c>
      <c r="T15" s="39">
        <v>147</v>
      </c>
      <c r="V15">
        <v>2</v>
      </c>
    </row>
    <row r="16" spans="1:22" ht="30.75" customHeight="1" x14ac:dyDescent="0.2">
      <c r="A16" s="21" t="s">
        <v>49</v>
      </c>
      <c r="B16" s="38">
        <f t="shared" si="0"/>
        <v>16066</v>
      </c>
      <c r="C16" s="38">
        <v>1948</v>
      </c>
      <c r="D16" s="38">
        <v>8078</v>
      </c>
      <c r="E16" s="38">
        <v>6038</v>
      </c>
      <c r="F16" s="38">
        <v>3271</v>
      </c>
      <c r="G16" s="30">
        <f t="shared" si="1"/>
        <v>12.1</v>
      </c>
      <c r="H16" s="30">
        <f t="shared" si="2"/>
        <v>50.3</v>
      </c>
      <c r="I16" s="30">
        <f t="shared" si="3"/>
        <v>37.6</v>
      </c>
      <c r="J16" s="30">
        <f t="shared" si="4"/>
        <v>20.399999999999999</v>
      </c>
      <c r="K16" s="30">
        <f t="shared" si="5"/>
        <v>24.11487992077247</v>
      </c>
      <c r="L16" s="30">
        <f t="shared" si="6"/>
        <v>74.746224312948755</v>
      </c>
      <c r="M16" s="30">
        <f t="shared" si="7"/>
        <v>98.861104233721221</v>
      </c>
      <c r="N16" s="30">
        <f t="shared" si="8"/>
        <v>309.95893223819297</v>
      </c>
      <c r="O16" s="30">
        <f t="shared" si="9"/>
        <v>167.9158110882957</v>
      </c>
      <c r="P16" s="38">
        <v>7577</v>
      </c>
      <c r="Q16" s="39">
        <v>8489</v>
      </c>
      <c r="R16" s="39">
        <f t="shared" si="10"/>
        <v>195</v>
      </c>
      <c r="S16" s="39">
        <v>58</v>
      </c>
      <c r="T16" s="39">
        <v>137</v>
      </c>
      <c r="V16">
        <v>2</v>
      </c>
    </row>
    <row r="17" spans="1:22" ht="30.75" customHeight="1" x14ac:dyDescent="0.2">
      <c r="A17" s="21" t="s">
        <v>50</v>
      </c>
      <c r="B17" s="38">
        <f t="shared" si="0"/>
        <v>15763</v>
      </c>
      <c r="C17" s="38">
        <v>1879</v>
      </c>
      <c r="D17" s="38">
        <v>7839</v>
      </c>
      <c r="E17" s="38">
        <v>6043</v>
      </c>
      <c r="F17" s="38">
        <v>3319</v>
      </c>
      <c r="G17" s="30">
        <f t="shared" si="1"/>
        <v>11.9</v>
      </c>
      <c r="H17" s="30">
        <f t="shared" si="2"/>
        <v>49.7</v>
      </c>
      <c r="I17" s="30">
        <f t="shared" si="3"/>
        <v>38.299999999999997</v>
      </c>
      <c r="J17" s="30">
        <f t="shared" si="4"/>
        <v>21.1</v>
      </c>
      <c r="K17" s="30">
        <f t="shared" si="5"/>
        <v>23.969894119147849</v>
      </c>
      <c r="L17" s="30">
        <f t="shared" si="6"/>
        <v>77.088914402347243</v>
      </c>
      <c r="M17" s="30">
        <f t="shared" si="7"/>
        <v>101.0588085214951</v>
      </c>
      <c r="N17" s="30">
        <f t="shared" si="8"/>
        <v>321.60723789249602</v>
      </c>
      <c r="O17" s="30">
        <f t="shared" si="9"/>
        <v>176.63650878126663</v>
      </c>
      <c r="P17" s="38">
        <v>7468</v>
      </c>
      <c r="Q17" s="39">
        <v>8295</v>
      </c>
      <c r="R17" s="39">
        <f t="shared" si="10"/>
        <v>239</v>
      </c>
      <c r="S17" s="39">
        <v>88</v>
      </c>
      <c r="T17" s="39">
        <v>151</v>
      </c>
      <c r="V17">
        <v>2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14820</v>
      </c>
      <c r="C10" s="38">
        <v>1930</v>
      </c>
      <c r="D10" s="38">
        <v>8292</v>
      </c>
      <c r="E10" s="38">
        <v>4598</v>
      </c>
      <c r="F10" s="38">
        <v>2438</v>
      </c>
      <c r="G10" s="30">
        <f t="shared" ref="G10:G17" si="1">ROUND(C10/(C10+D10+E10)*100,1)</f>
        <v>13</v>
      </c>
      <c r="H10" s="30">
        <f t="shared" ref="H10:H17" si="2">ROUND(D10/(C10+D10+E10)*100,1)</f>
        <v>56</v>
      </c>
      <c r="I10" s="30">
        <f t="shared" ref="I10:I17" si="3">ROUND(E10/(C10+D10+E10)*100,1)</f>
        <v>31</v>
      </c>
      <c r="J10" s="30">
        <f t="shared" ref="J10:J17" si="4">ROUND(F10/(C10+D10+E10)*100,1)</f>
        <v>16.5</v>
      </c>
      <c r="K10" s="30">
        <f t="shared" ref="K10:K17" si="5">C10/D10*100</f>
        <v>23.27544621321756</v>
      </c>
      <c r="L10" s="30">
        <f t="shared" ref="L10:L17" si="6">E10/D10*100</f>
        <v>55.451037144235407</v>
      </c>
      <c r="M10" s="30">
        <f t="shared" ref="M10:M17" si="7">(C10+E10)/D10*100</f>
        <v>78.726483357452963</v>
      </c>
      <c r="N10" s="30">
        <f t="shared" ref="N10:N17" si="8">E10/C10*100</f>
        <v>238.23834196891193</v>
      </c>
      <c r="O10" s="30">
        <f t="shared" ref="O10:O17" si="9">F10/C10*100</f>
        <v>126.32124352331606</v>
      </c>
      <c r="P10" s="38">
        <v>7038</v>
      </c>
      <c r="Q10" s="39">
        <v>7782</v>
      </c>
      <c r="R10" s="39">
        <f t="shared" ref="R10:R17" si="10">S10+T10</f>
        <v>96</v>
      </c>
      <c r="S10" s="39">
        <v>16</v>
      </c>
      <c r="T10" s="39">
        <v>80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14766</v>
      </c>
      <c r="C11" s="38">
        <v>1926</v>
      </c>
      <c r="D11" s="38">
        <v>8081</v>
      </c>
      <c r="E11" s="38">
        <v>4711</v>
      </c>
      <c r="F11" s="38">
        <v>2422</v>
      </c>
      <c r="G11" s="30">
        <f t="shared" si="1"/>
        <v>13.1</v>
      </c>
      <c r="H11" s="30">
        <f t="shared" si="2"/>
        <v>54.9</v>
      </c>
      <c r="I11" s="30">
        <f t="shared" si="3"/>
        <v>32</v>
      </c>
      <c r="J11" s="30">
        <f t="shared" si="4"/>
        <v>16.5</v>
      </c>
      <c r="K11" s="30">
        <f t="shared" si="5"/>
        <v>23.833683950006186</v>
      </c>
      <c r="L11" s="30">
        <f t="shared" si="6"/>
        <v>58.297240440539532</v>
      </c>
      <c r="M11" s="30">
        <f t="shared" si="7"/>
        <v>82.130924390545729</v>
      </c>
      <c r="N11" s="30">
        <f t="shared" si="8"/>
        <v>244.60020768431986</v>
      </c>
      <c r="O11" s="30">
        <f t="shared" si="9"/>
        <v>125.75285565939771</v>
      </c>
      <c r="P11" s="38">
        <v>7014</v>
      </c>
      <c r="Q11" s="39">
        <v>7752</v>
      </c>
      <c r="R11" s="39">
        <f t="shared" si="10"/>
        <v>97</v>
      </c>
      <c r="S11" s="39">
        <v>21</v>
      </c>
      <c r="T11" s="39">
        <v>76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14638</v>
      </c>
      <c r="C12" s="38">
        <v>1884</v>
      </c>
      <c r="D12" s="38">
        <v>7865</v>
      </c>
      <c r="E12" s="38">
        <v>4793</v>
      </c>
      <c r="F12" s="38">
        <v>2451</v>
      </c>
      <c r="G12" s="30">
        <f t="shared" si="1"/>
        <v>13</v>
      </c>
      <c r="H12" s="30">
        <f t="shared" si="2"/>
        <v>54.1</v>
      </c>
      <c r="I12" s="30">
        <f t="shared" si="3"/>
        <v>33</v>
      </c>
      <c r="J12" s="30">
        <f t="shared" si="4"/>
        <v>16.899999999999999</v>
      </c>
      <c r="K12" s="30">
        <f t="shared" si="5"/>
        <v>23.954227590591227</v>
      </c>
      <c r="L12" s="30">
        <f t="shared" si="6"/>
        <v>60.940877304513663</v>
      </c>
      <c r="M12" s="30">
        <f t="shared" si="7"/>
        <v>84.895104895104907</v>
      </c>
      <c r="N12" s="30">
        <f t="shared" si="8"/>
        <v>254.40552016985137</v>
      </c>
      <c r="O12" s="30">
        <f t="shared" si="9"/>
        <v>130.09554140127389</v>
      </c>
      <c r="P12" s="38">
        <v>6973</v>
      </c>
      <c r="Q12" s="39">
        <v>7665</v>
      </c>
      <c r="R12" s="39">
        <f t="shared" si="10"/>
        <v>110</v>
      </c>
      <c r="S12" s="39">
        <v>25</v>
      </c>
      <c r="T12" s="39">
        <v>85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14550</v>
      </c>
      <c r="C13" s="38">
        <v>1860</v>
      </c>
      <c r="D13" s="38">
        <v>7640</v>
      </c>
      <c r="E13" s="38">
        <v>4906</v>
      </c>
      <c r="F13" s="38">
        <v>2472</v>
      </c>
      <c r="G13" s="30">
        <f t="shared" si="1"/>
        <v>12.9</v>
      </c>
      <c r="H13" s="30">
        <f t="shared" si="2"/>
        <v>53</v>
      </c>
      <c r="I13" s="30">
        <f t="shared" si="3"/>
        <v>34.1</v>
      </c>
      <c r="J13" s="30">
        <f t="shared" si="4"/>
        <v>17.2</v>
      </c>
      <c r="K13" s="30">
        <f t="shared" si="5"/>
        <v>24.345549738219894</v>
      </c>
      <c r="L13" s="30">
        <f t="shared" si="6"/>
        <v>64.214659685863879</v>
      </c>
      <c r="M13" s="30">
        <f t="shared" si="7"/>
        <v>88.560209424083766</v>
      </c>
      <c r="N13" s="30">
        <f t="shared" si="8"/>
        <v>263.76344086021504</v>
      </c>
      <c r="O13" s="30">
        <f t="shared" si="9"/>
        <v>132.90322580645162</v>
      </c>
      <c r="P13" s="38">
        <v>6956</v>
      </c>
      <c r="Q13" s="39">
        <v>7594</v>
      </c>
      <c r="R13" s="39">
        <f t="shared" si="10"/>
        <v>103</v>
      </c>
      <c r="S13" s="39">
        <v>24</v>
      </c>
      <c r="T13" s="39">
        <v>79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14443</v>
      </c>
      <c r="C14" s="38">
        <v>1796</v>
      </c>
      <c r="D14" s="38">
        <v>7484</v>
      </c>
      <c r="E14" s="38">
        <v>4971</v>
      </c>
      <c r="F14" s="38">
        <v>2482</v>
      </c>
      <c r="G14" s="30">
        <f t="shared" si="1"/>
        <v>12.6</v>
      </c>
      <c r="H14" s="30">
        <f t="shared" si="2"/>
        <v>52.5</v>
      </c>
      <c r="I14" s="30">
        <f t="shared" si="3"/>
        <v>34.9</v>
      </c>
      <c r="J14" s="30">
        <f t="shared" si="4"/>
        <v>17.399999999999999</v>
      </c>
      <c r="K14" s="30">
        <f t="shared" si="5"/>
        <v>23.997862105825764</v>
      </c>
      <c r="L14" s="30">
        <f t="shared" si="6"/>
        <v>66.421699625868527</v>
      </c>
      <c r="M14" s="30">
        <f t="shared" si="7"/>
        <v>90.419561731694273</v>
      </c>
      <c r="N14" s="30">
        <f t="shared" si="8"/>
        <v>276.78173719376395</v>
      </c>
      <c r="O14" s="30">
        <f t="shared" si="9"/>
        <v>138.19599109131403</v>
      </c>
      <c r="P14" s="38">
        <v>6923</v>
      </c>
      <c r="Q14" s="39">
        <v>7520</v>
      </c>
      <c r="R14" s="39">
        <f t="shared" si="10"/>
        <v>94</v>
      </c>
      <c r="S14" s="39">
        <v>20</v>
      </c>
      <c r="T14" s="39">
        <v>74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14228</v>
      </c>
      <c r="C15" s="38">
        <v>1793</v>
      </c>
      <c r="D15" s="38">
        <v>7352</v>
      </c>
      <c r="E15" s="38">
        <v>5060</v>
      </c>
      <c r="F15" s="38">
        <v>2504</v>
      </c>
      <c r="G15" s="30">
        <f t="shared" si="1"/>
        <v>12.6</v>
      </c>
      <c r="H15" s="30">
        <f t="shared" si="2"/>
        <v>51.8</v>
      </c>
      <c r="I15" s="30">
        <f t="shared" si="3"/>
        <v>35.6</v>
      </c>
      <c r="J15" s="30">
        <f t="shared" si="4"/>
        <v>17.600000000000001</v>
      </c>
      <c r="K15" s="30">
        <f t="shared" si="5"/>
        <v>24.387921653971709</v>
      </c>
      <c r="L15" s="30">
        <f t="shared" si="6"/>
        <v>68.824809575625679</v>
      </c>
      <c r="M15" s="30">
        <f t="shared" si="7"/>
        <v>93.212731229597395</v>
      </c>
      <c r="N15" s="30">
        <f t="shared" si="8"/>
        <v>282.20858895705521</v>
      </c>
      <c r="O15" s="30">
        <f t="shared" si="9"/>
        <v>139.654210819855</v>
      </c>
      <c r="P15" s="38">
        <v>6818</v>
      </c>
      <c r="Q15" s="39">
        <v>7410</v>
      </c>
      <c r="R15" s="39">
        <f t="shared" si="10"/>
        <v>107</v>
      </c>
      <c r="S15" s="39">
        <v>26</v>
      </c>
      <c r="T15" s="39">
        <v>81</v>
      </c>
      <c r="V15">
        <v>23</v>
      </c>
    </row>
    <row r="16" spans="1:22" ht="30.75" customHeight="1" x14ac:dyDescent="0.2">
      <c r="A16" s="21" t="s">
        <v>49</v>
      </c>
      <c r="B16" s="38">
        <f t="shared" si="0"/>
        <v>14178</v>
      </c>
      <c r="C16" s="38">
        <v>1789</v>
      </c>
      <c r="D16" s="38">
        <v>7238</v>
      </c>
      <c r="E16" s="38">
        <v>5128</v>
      </c>
      <c r="F16" s="38">
        <v>2481</v>
      </c>
      <c r="G16" s="30">
        <f t="shared" si="1"/>
        <v>12.6</v>
      </c>
      <c r="H16" s="30">
        <f t="shared" si="2"/>
        <v>51.1</v>
      </c>
      <c r="I16" s="30">
        <f t="shared" si="3"/>
        <v>36.200000000000003</v>
      </c>
      <c r="J16" s="30">
        <f t="shared" si="4"/>
        <v>17.5</v>
      </c>
      <c r="K16" s="30">
        <f t="shared" si="5"/>
        <v>24.716772589113013</v>
      </c>
      <c r="L16" s="30">
        <f t="shared" si="6"/>
        <v>70.848300635534684</v>
      </c>
      <c r="M16" s="30">
        <f t="shared" si="7"/>
        <v>95.565073224647691</v>
      </c>
      <c r="N16" s="30">
        <f t="shared" si="8"/>
        <v>286.64058133035218</v>
      </c>
      <c r="O16" s="30">
        <f t="shared" si="9"/>
        <v>138.68082727780885</v>
      </c>
      <c r="P16" s="38">
        <v>6776</v>
      </c>
      <c r="Q16" s="39">
        <v>7402</v>
      </c>
      <c r="R16" s="39">
        <f t="shared" si="10"/>
        <v>101</v>
      </c>
      <c r="S16" s="39">
        <v>28</v>
      </c>
      <c r="T16" s="39">
        <v>73</v>
      </c>
      <c r="V16">
        <v>23</v>
      </c>
    </row>
    <row r="17" spans="1:22" ht="30.75" customHeight="1" x14ac:dyDescent="0.2">
      <c r="A17" s="21" t="s">
        <v>50</v>
      </c>
      <c r="B17" s="38">
        <f t="shared" si="0"/>
        <v>13984</v>
      </c>
      <c r="C17" s="38">
        <v>1787</v>
      </c>
      <c r="D17" s="38">
        <v>7034</v>
      </c>
      <c r="E17" s="38">
        <v>5140</v>
      </c>
      <c r="F17" s="38">
        <v>2542</v>
      </c>
      <c r="G17" s="30">
        <f t="shared" si="1"/>
        <v>12.8</v>
      </c>
      <c r="H17" s="30">
        <f t="shared" si="2"/>
        <v>50.4</v>
      </c>
      <c r="I17" s="30">
        <f t="shared" si="3"/>
        <v>36.799999999999997</v>
      </c>
      <c r="J17" s="30">
        <f t="shared" si="4"/>
        <v>18.2</v>
      </c>
      <c r="K17" s="30">
        <f t="shared" si="5"/>
        <v>25.40517486494171</v>
      </c>
      <c r="L17" s="30">
        <f t="shared" si="6"/>
        <v>73.073642308785907</v>
      </c>
      <c r="M17" s="30">
        <f t="shared" si="7"/>
        <v>98.478817173727606</v>
      </c>
      <c r="N17" s="30">
        <f t="shared" si="8"/>
        <v>287.63290430889759</v>
      </c>
      <c r="O17" s="30">
        <f t="shared" si="9"/>
        <v>142.24958030218241</v>
      </c>
      <c r="P17" s="38">
        <v>6681</v>
      </c>
      <c r="Q17" s="39">
        <v>7303</v>
      </c>
      <c r="R17" s="39">
        <f t="shared" si="10"/>
        <v>102</v>
      </c>
      <c r="S17" s="39">
        <v>28</v>
      </c>
      <c r="T17" s="39">
        <v>74</v>
      </c>
      <c r="V17">
        <v>23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3439</v>
      </c>
      <c r="C10" s="38">
        <v>514</v>
      </c>
      <c r="D10" s="38">
        <v>1976</v>
      </c>
      <c r="E10" s="38">
        <v>939</v>
      </c>
      <c r="F10" s="38">
        <v>481</v>
      </c>
      <c r="G10" s="30">
        <f t="shared" ref="G10:G17" si="1">ROUND(C10/(C10+D10+E10)*100,1)</f>
        <v>15</v>
      </c>
      <c r="H10" s="30">
        <f t="shared" ref="H10:H17" si="2">ROUND(D10/(C10+D10+E10)*100,1)</f>
        <v>57.6</v>
      </c>
      <c r="I10" s="30">
        <f t="shared" ref="I10:I17" si="3">ROUND(E10/(C10+D10+E10)*100,1)</f>
        <v>27.4</v>
      </c>
      <c r="J10" s="30">
        <f t="shared" ref="J10:J17" si="4">ROUND(F10/(C10+D10+E10)*100,1)</f>
        <v>14</v>
      </c>
      <c r="K10" s="30">
        <f t="shared" ref="K10:K17" si="5">C10/D10*100</f>
        <v>26.012145748987852</v>
      </c>
      <c r="L10" s="30">
        <f t="shared" ref="L10:L17" si="6">E10/D10*100</f>
        <v>47.520242914979754</v>
      </c>
      <c r="M10" s="30">
        <f t="shared" ref="M10:M17" si="7">(C10+E10)/D10*100</f>
        <v>73.532388663967609</v>
      </c>
      <c r="N10" s="30">
        <f t="shared" ref="N10:N17" si="8">E10/C10*100</f>
        <v>182.68482490272373</v>
      </c>
      <c r="O10" s="30">
        <f t="shared" ref="O10:O17" si="9">F10/C10*100</f>
        <v>93.579766536964982</v>
      </c>
      <c r="P10" s="38">
        <v>1583</v>
      </c>
      <c r="Q10" s="39">
        <v>1856</v>
      </c>
      <c r="R10" s="39">
        <f t="shared" ref="R10:R17" si="10">S10+T10</f>
        <v>32</v>
      </c>
      <c r="S10" s="39">
        <v>13</v>
      </c>
      <c r="T10" s="39">
        <v>19</v>
      </c>
      <c r="V10">
        <v>10</v>
      </c>
    </row>
    <row r="11" spans="1:22" ht="30.75" customHeight="1" x14ac:dyDescent="0.2">
      <c r="A11" s="21" t="s">
        <v>44</v>
      </c>
      <c r="B11" s="38">
        <f t="shared" si="0"/>
        <v>3459</v>
      </c>
      <c r="C11" s="38">
        <v>509</v>
      </c>
      <c r="D11" s="38">
        <v>1989</v>
      </c>
      <c r="E11" s="38">
        <v>952</v>
      </c>
      <c r="F11" s="38">
        <v>490</v>
      </c>
      <c r="G11" s="30">
        <f t="shared" si="1"/>
        <v>14.8</v>
      </c>
      <c r="H11" s="30">
        <f t="shared" si="2"/>
        <v>57.7</v>
      </c>
      <c r="I11" s="30">
        <f t="shared" si="3"/>
        <v>27.6</v>
      </c>
      <c r="J11" s="30">
        <f t="shared" si="4"/>
        <v>14.2</v>
      </c>
      <c r="K11" s="30">
        <f t="shared" si="5"/>
        <v>25.590749120160883</v>
      </c>
      <c r="L11" s="30">
        <f t="shared" si="6"/>
        <v>47.863247863247864</v>
      </c>
      <c r="M11" s="30">
        <f t="shared" si="7"/>
        <v>73.453996983408757</v>
      </c>
      <c r="N11" s="30">
        <f t="shared" si="8"/>
        <v>187.03339882121807</v>
      </c>
      <c r="O11" s="30">
        <f t="shared" si="9"/>
        <v>96.267190569744599</v>
      </c>
      <c r="P11" s="38">
        <v>1591</v>
      </c>
      <c r="Q11" s="39">
        <v>1868</v>
      </c>
      <c r="R11" s="39">
        <f t="shared" si="10"/>
        <v>33</v>
      </c>
      <c r="S11" s="39">
        <v>13</v>
      </c>
      <c r="T11" s="39">
        <v>20</v>
      </c>
      <c r="V11">
        <v>10</v>
      </c>
    </row>
    <row r="12" spans="1:22" ht="30.75" customHeight="1" x14ac:dyDescent="0.2">
      <c r="A12" s="21" t="s">
        <v>45</v>
      </c>
      <c r="B12" s="38">
        <f t="shared" si="0"/>
        <v>3499</v>
      </c>
      <c r="C12" s="38">
        <v>530</v>
      </c>
      <c r="D12" s="38">
        <v>1995</v>
      </c>
      <c r="E12" s="38">
        <v>965</v>
      </c>
      <c r="F12" s="38">
        <v>498</v>
      </c>
      <c r="G12" s="30">
        <f t="shared" si="1"/>
        <v>15.2</v>
      </c>
      <c r="H12" s="30">
        <f t="shared" si="2"/>
        <v>57.2</v>
      </c>
      <c r="I12" s="30">
        <f t="shared" si="3"/>
        <v>27.7</v>
      </c>
      <c r="J12" s="30">
        <f t="shared" si="4"/>
        <v>14.3</v>
      </c>
      <c r="K12" s="30">
        <f t="shared" si="5"/>
        <v>26.56641604010025</v>
      </c>
      <c r="L12" s="30">
        <f t="shared" si="6"/>
        <v>48.370927318295735</v>
      </c>
      <c r="M12" s="30">
        <f t="shared" si="7"/>
        <v>74.937343358395992</v>
      </c>
      <c r="N12" s="30">
        <f t="shared" si="8"/>
        <v>182.0754716981132</v>
      </c>
      <c r="O12" s="30">
        <f t="shared" si="9"/>
        <v>93.962264150943398</v>
      </c>
      <c r="P12" s="38">
        <v>1614</v>
      </c>
      <c r="Q12" s="39">
        <v>1885</v>
      </c>
      <c r="R12" s="39">
        <f t="shared" si="10"/>
        <v>30</v>
      </c>
      <c r="S12" s="39">
        <v>13</v>
      </c>
      <c r="T12" s="39">
        <v>17</v>
      </c>
      <c r="V12">
        <v>10</v>
      </c>
    </row>
    <row r="13" spans="1:22" ht="30.75" customHeight="1" x14ac:dyDescent="0.2">
      <c r="A13" s="21" t="s">
        <v>46</v>
      </c>
      <c r="B13" s="38">
        <f t="shared" si="0"/>
        <v>3573</v>
      </c>
      <c r="C13" s="38">
        <v>546</v>
      </c>
      <c r="D13" s="38">
        <v>2023</v>
      </c>
      <c r="E13" s="38">
        <v>994</v>
      </c>
      <c r="F13" s="38">
        <v>515</v>
      </c>
      <c r="G13" s="30">
        <f t="shared" si="1"/>
        <v>15.3</v>
      </c>
      <c r="H13" s="30">
        <f t="shared" si="2"/>
        <v>56.8</v>
      </c>
      <c r="I13" s="30">
        <f t="shared" si="3"/>
        <v>27.9</v>
      </c>
      <c r="J13" s="30">
        <f t="shared" si="4"/>
        <v>14.5</v>
      </c>
      <c r="K13" s="30">
        <f t="shared" si="5"/>
        <v>26.989619377162633</v>
      </c>
      <c r="L13" s="30">
        <f t="shared" si="6"/>
        <v>49.134948096885807</v>
      </c>
      <c r="M13" s="30">
        <f t="shared" si="7"/>
        <v>76.124567474048447</v>
      </c>
      <c r="N13" s="30">
        <f t="shared" si="8"/>
        <v>182.05128205128204</v>
      </c>
      <c r="O13" s="30">
        <f t="shared" si="9"/>
        <v>94.322344322344321</v>
      </c>
      <c r="P13" s="38">
        <v>1647</v>
      </c>
      <c r="Q13" s="39">
        <v>1926</v>
      </c>
      <c r="R13" s="39">
        <f t="shared" si="10"/>
        <v>65</v>
      </c>
      <c r="S13" s="39">
        <v>35</v>
      </c>
      <c r="T13" s="39">
        <v>30</v>
      </c>
      <c r="V13">
        <v>10</v>
      </c>
    </row>
    <row r="14" spans="1:22" ht="30.75" customHeight="1" x14ac:dyDescent="0.2">
      <c r="A14" s="21" t="s">
        <v>47</v>
      </c>
      <c r="B14" s="38">
        <f t="shared" si="0"/>
        <v>3497</v>
      </c>
      <c r="C14" s="38">
        <v>512</v>
      </c>
      <c r="D14" s="38">
        <v>1976</v>
      </c>
      <c r="E14" s="38">
        <v>999</v>
      </c>
      <c r="F14" s="38">
        <v>515</v>
      </c>
      <c r="G14" s="30">
        <f t="shared" si="1"/>
        <v>14.7</v>
      </c>
      <c r="H14" s="30">
        <f t="shared" si="2"/>
        <v>56.7</v>
      </c>
      <c r="I14" s="30">
        <f t="shared" si="3"/>
        <v>28.6</v>
      </c>
      <c r="J14" s="30">
        <f t="shared" si="4"/>
        <v>14.8</v>
      </c>
      <c r="K14" s="30">
        <f t="shared" si="5"/>
        <v>25.910931174089068</v>
      </c>
      <c r="L14" s="30">
        <f t="shared" si="6"/>
        <v>50.556680161943326</v>
      </c>
      <c r="M14" s="30">
        <f t="shared" si="7"/>
        <v>76.467611336032391</v>
      </c>
      <c r="N14" s="30">
        <f t="shared" si="8"/>
        <v>195.1171875</v>
      </c>
      <c r="O14" s="30">
        <f t="shared" si="9"/>
        <v>100.5859375</v>
      </c>
      <c r="P14" s="38">
        <v>1617</v>
      </c>
      <c r="Q14" s="39">
        <v>1880</v>
      </c>
      <c r="R14" s="39">
        <f t="shared" si="10"/>
        <v>35</v>
      </c>
      <c r="S14" s="39">
        <v>14</v>
      </c>
      <c r="T14" s="39">
        <v>21</v>
      </c>
      <c r="V14">
        <v>10</v>
      </c>
    </row>
    <row r="15" spans="1:22" ht="30.75" customHeight="1" x14ac:dyDescent="0.2">
      <c r="A15" s="21" t="s">
        <v>48</v>
      </c>
      <c r="B15" s="38">
        <f t="shared" si="0"/>
        <v>3501</v>
      </c>
      <c r="C15" s="38">
        <v>507</v>
      </c>
      <c r="D15" s="38">
        <v>1979</v>
      </c>
      <c r="E15" s="38">
        <v>986</v>
      </c>
      <c r="F15" s="38">
        <v>497</v>
      </c>
      <c r="G15" s="30">
        <f t="shared" si="1"/>
        <v>14.6</v>
      </c>
      <c r="H15" s="30">
        <f t="shared" si="2"/>
        <v>57</v>
      </c>
      <c r="I15" s="30">
        <f t="shared" si="3"/>
        <v>28.4</v>
      </c>
      <c r="J15" s="30">
        <f t="shared" si="4"/>
        <v>14.3</v>
      </c>
      <c r="K15" s="30">
        <f t="shared" si="5"/>
        <v>25.61899949469429</v>
      </c>
      <c r="L15" s="30">
        <f t="shared" si="6"/>
        <v>49.823143001515916</v>
      </c>
      <c r="M15" s="30">
        <f t="shared" si="7"/>
        <v>75.442142496210209</v>
      </c>
      <c r="N15" s="30">
        <f t="shared" si="8"/>
        <v>194.47731755424061</v>
      </c>
      <c r="O15" s="30">
        <f t="shared" si="9"/>
        <v>98.027613412228803</v>
      </c>
      <c r="P15" s="38">
        <v>1628</v>
      </c>
      <c r="Q15" s="39">
        <v>1873</v>
      </c>
      <c r="R15" s="39">
        <f t="shared" si="10"/>
        <v>53</v>
      </c>
      <c r="S15" s="39">
        <v>16</v>
      </c>
      <c r="T15" s="39">
        <v>37</v>
      </c>
      <c r="V15">
        <v>29</v>
      </c>
    </row>
    <row r="16" spans="1:22" ht="30.75" customHeight="1" x14ac:dyDescent="0.2">
      <c r="A16" s="21" t="s">
        <v>49</v>
      </c>
      <c r="B16" s="38">
        <f t="shared" si="0"/>
        <v>3532</v>
      </c>
      <c r="C16" s="38">
        <v>510</v>
      </c>
      <c r="D16" s="38">
        <v>1981</v>
      </c>
      <c r="E16" s="38">
        <v>1012</v>
      </c>
      <c r="F16" s="38">
        <v>499</v>
      </c>
      <c r="G16" s="30">
        <f t="shared" si="1"/>
        <v>14.6</v>
      </c>
      <c r="H16" s="30">
        <f t="shared" si="2"/>
        <v>56.6</v>
      </c>
      <c r="I16" s="30">
        <f t="shared" si="3"/>
        <v>28.9</v>
      </c>
      <c r="J16" s="30">
        <f t="shared" si="4"/>
        <v>14.2</v>
      </c>
      <c r="K16" s="30">
        <f t="shared" si="5"/>
        <v>25.744573447753659</v>
      </c>
      <c r="L16" s="30">
        <f t="shared" si="6"/>
        <v>51.08531044926805</v>
      </c>
      <c r="M16" s="30">
        <f t="shared" si="7"/>
        <v>76.829883897021716</v>
      </c>
      <c r="N16" s="30">
        <f t="shared" si="8"/>
        <v>198.43137254901961</v>
      </c>
      <c r="O16" s="30">
        <f t="shared" si="9"/>
        <v>97.843137254901961</v>
      </c>
      <c r="P16" s="38">
        <v>1647</v>
      </c>
      <c r="Q16" s="39">
        <v>1885</v>
      </c>
      <c r="R16" s="39">
        <f t="shared" si="10"/>
        <v>49</v>
      </c>
      <c r="S16" s="39">
        <v>14</v>
      </c>
      <c r="T16" s="39">
        <v>35</v>
      </c>
      <c r="V16">
        <v>29</v>
      </c>
    </row>
    <row r="17" spans="1:22" ht="30.75" customHeight="1" x14ac:dyDescent="0.2">
      <c r="A17" s="21" t="s">
        <v>50</v>
      </c>
      <c r="B17" s="38">
        <f t="shared" si="0"/>
        <v>3543</v>
      </c>
      <c r="C17" s="38">
        <v>520</v>
      </c>
      <c r="D17" s="38">
        <v>1965</v>
      </c>
      <c r="E17" s="38">
        <v>1029</v>
      </c>
      <c r="F17" s="38">
        <v>535</v>
      </c>
      <c r="G17" s="30">
        <f t="shared" si="1"/>
        <v>14.8</v>
      </c>
      <c r="H17" s="30">
        <f t="shared" si="2"/>
        <v>55.9</v>
      </c>
      <c r="I17" s="30">
        <f t="shared" si="3"/>
        <v>29.3</v>
      </c>
      <c r="J17" s="30">
        <f t="shared" si="4"/>
        <v>15.2</v>
      </c>
      <c r="K17" s="30">
        <f t="shared" si="5"/>
        <v>26.463104325699742</v>
      </c>
      <c r="L17" s="30">
        <f t="shared" si="6"/>
        <v>52.366412213740453</v>
      </c>
      <c r="M17" s="30">
        <f t="shared" si="7"/>
        <v>78.829516539440206</v>
      </c>
      <c r="N17" s="30">
        <f t="shared" si="8"/>
        <v>197.88461538461539</v>
      </c>
      <c r="O17" s="30">
        <f t="shared" si="9"/>
        <v>102.88461538461537</v>
      </c>
      <c r="P17" s="38">
        <v>1650</v>
      </c>
      <c r="Q17" s="39">
        <v>1893</v>
      </c>
      <c r="R17" s="39">
        <f t="shared" si="10"/>
        <v>53</v>
      </c>
      <c r="S17" s="39">
        <v>16</v>
      </c>
      <c r="T17" s="39">
        <v>37</v>
      </c>
      <c r="V17">
        <v>29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16470</v>
      </c>
      <c r="C10" s="38">
        <v>1822</v>
      </c>
      <c r="D10" s="38">
        <v>8440</v>
      </c>
      <c r="E10" s="38">
        <v>6203</v>
      </c>
      <c r="F10" s="38">
        <v>3409</v>
      </c>
      <c r="G10" s="30">
        <f t="shared" ref="G10:G17" si="1">ROUND(C10/(C10+D10+E10)*100,1)</f>
        <v>11.1</v>
      </c>
      <c r="H10" s="30">
        <f t="shared" ref="H10:H17" si="2">ROUND(D10/(C10+D10+E10)*100,1)</f>
        <v>51.3</v>
      </c>
      <c r="I10" s="30">
        <f t="shared" ref="I10:I17" si="3">ROUND(E10/(C10+D10+E10)*100,1)</f>
        <v>37.700000000000003</v>
      </c>
      <c r="J10" s="30">
        <f t="shared" ref="J10:J17" si="4">ROUND(F10/(C10+D10+E10)*100,1)</f>
        <v>20.7</v>
      </c>
      <c r="K10" s="30">
        <f t="shared" ref="K10:K17" si="5">C10/D10*100</f>
        <v>21.587677725118485</v>
      </c>
      <c r="L10" s="30">
        <f t="shared" ref="L10:L17" si="6">E10/D10*100</f>
        <v>73.495260663507111</v>
      </c>
      <c r="M10" s="30">
        <f t="shared" ref="M10:M17" si="7">(C10+E10)/D10*100</f>
        <v>95.082938388625593</v>
      </c>
      <c r="N10" s="30">
        <f t="shared" ref="N10:N17" si="8">E10/C10*100</f>
        <v>340.45005488474203</v>
      </c>
      <c r="O10" s="30">
        <f t="shared" ref="O10:O17" si="9">F10/C10*100</f>
        <v>187.10208562019758</v>
      </c>
      <c r="P10" s="38">
        <v>7814</v>
      </c>
      <c r="Q10" s="39">
        <v>8656</v>
      </c>
      <c r="R10" s="39">
        <f t="shared" ref="R10:R17" si="10">S10+T10</f>
        <v>51</v>
      </c>
      <c r="S10" s="39">
        <v>16</v>
      </c>
      <c r="T10" s="39">
        <v>35</v>
      </c>
      <c r="V10">
        <v>5</v>
      </c>
    </row>
    <row r="11" spans="1:22" ht="30.75" customHeight="1" x14ac:dyDescent="0.2">
      <c r="A11" s="21" t="s">
        <v>44</v>
      </c>
      <c r="B11" s="38">
        <f t="shared" si="0"/>
        <v>16296</v>
      </c>
      <c r="C11" s="38">
        <v>1810</v>
      </c>
      <c r="D11" s="38">
        <v>8222</v>
      </c>
      <c r="E11" s="38">
        <v>6271</v>
      </c>
      <c r="F11" s="38">
        <v>3424</v>
      </c>
      <c r="G11" s="30">
        <f t="shared" si="1"/>
        <v>11.1</v>
      </c>
      <c r="H11" s="30">
        <f t="shared" si="2"/>
        <v>50.4</v>
      </c>
      <c r="I11" s="30">
        <f t="shared" si="3"/>
        <v>38.5</v>
      </c>
      <c r="J11" s="30">
        <f t="shared" si="4"/>
        <v>21</v>
      </c>
      <c r="K11" s="30">
        <f t="shared" si="5"/>
        <v>22.014108489418632</v>
      </c>
      <c r="L11" s="30">
        <f t="shared" si="6"/>
        <v>76.270980296764776</v>
      </c>
      <c r="M11" s="30">
        <f t="shared" si="7"/>
        <v>98.285088786183408</v>
      </c>
      <c r="N11" s="30">
        <f t="shared" si="8"/>
        <v>346.46408839779002</v>
      </c>
      <c r="O11" s="30">
        <f t="shared" si="9"/>
        <v>189.17127071823205</v>
      </c>
      <c r="P11" s="38">
        <v>7728</v>
      </c>
      <c r="Q11" s="39">
        <v>8568</v>
      </c>
      <c r="R11" s="39">
        <f t="shared" si="10"/>
        <v>62</v>
      </c>
      <c r="S11" s="39">
        <v>13</v>
      </c>
      <c r="T11" s="39">
        <v>49</v>
      </c>
      <c r="V11">
        <v>5</v>
      </c>
    </row>
    <row r="12" spans="1:22" ht="30.75" customHeight="1" x14ac:dyDescent="0.2">
      <c r="A12" s="21" t="s">
        <v>45</v>
      </c>
      <c r="B12" s="38">
        <f t="shared" si="0"/>
        <v>16000</v>
      </c>
      <c r="C12" s="38">
        <v>1782</v>
      </c>
      <c r="D12" s="38">
        <v>7946</v>
      </c>
      <c r="E12" s="38">
        <v>6291</v>
      </c>
      <c r="F12" s="38">
        <v>3387</v>
      </c>
      <c r="G12" s="30">
        <f t="shared" si="1"/>
        <v>11.1</v>
      </c>
      <c r="H12" s="30">
        <f t="shared" si="2"/>
        <v>49.6</v>
      </c>
      <c r="I12" s="30">
        <f t="shared" si="3"/>
        <v>39.299999999999997</v>
      </c>
      <c r="J12" s="30">
        <f t="shared" si="4"/>
        <v>21.1</v>
      </c>
      <c r="K12" s="30">
        <f t="shared" si="5"/>
        <v>22.426378051849987</v>
      </c>
      <c r="L12" s="30">
        <f t="shared" si="6"/>
        <v>79.171910395167373</v>
      </c>
      <c r="M12" s="30">
        <f t="shared" si="7"/>
        <v>101.59828844701737</v>
      </c>
      <c r="N12" s="30">
        <f t="shared" si="8"/>
        <v>353.030303030303</v>
      </c>
      <c r="O12" s="30">
        <f t="shared" si="9"/>
        <v>190.06734006734007</v>
      </c>
      <c r="P12" s="38">
        <v>7617</v>
      </c>
      <c r="Q12" s="39">
        <v>8383</v>
      </c>
      <c r="R12" s="39">
        <f t="shared" si="10"/>
        <v>63</v>
      </c>
      <c r="S12" s="39">
        <v>15</v>
      </c>
      <c r="T12" s="39">
        <v>48</v>
      </c>
      <c r="V12">
        <v>5</v>
      </c>
    </row>
    <row r="13" spans="1:22" ht="30.75" customHeight="1" x14ac:dyDescent="0.2">
      <c r="A13" s="21" t="s">
        <v>46</v>
      </c>
      <c r="B13" s="38">
        <f t="shared" si="0"/>
        <v>15810</v>
      </c>
      <c r="C13" s="38">
        <v>1767</v>
      </c>
      <c r="D13" s="38">
        <v>7751</v>
      </c>
      <c r="E13" s="38">
        <v>6323</v>
      </c>
      <c r="F13" s="38">
        <v>3397</v>
      </c>
      <c r="G13" s="30">
        <f t="shared" si="1"/>
        <v>11.2</v>
      </c>
      <c r="H13" s="30">
        <f t="shared" si="2"/>
        <v>48.9</v>
      </c>
      <c r="I13" s="30">
        <f t="shared" si="3"/>
        <v>39.9</v>
      </c>
      <c r="J13" s="30">
        <f t="shared" si="4"/>
        <v>21.4</v>
      </c>
      <c r="K13" s="30">
        <f t="shared" si="5"/>
        <v>22.797058444071734</v>
      </c>
      <c r="L13" s="30">
        <f t="shared" si="6"/>
        <v>81.57657076506257</v>
      </c>
      <c r="M13" s="30">
        <f t="shared" si="7"/>
        <v>104.37362920913431</v>
      </c>
      <c r="N13" s="30">
        <f t="shared" si="8"/>
        <v>357.83814374646295</v>
      </c>
      <c r="O13" s="30">
        <f t="shared" si="9"/>
        <v>192.24674589700058</v>
      </c>
      <c r="P13" s="38">
        <v>7556</v>
      </c>
      <c r="Q13" s="39">
        <v>8254</v>
      </c>
      <c r="R13" s="39">
        <f t="shared" si="10"/>
        <v>85</v>
      </c>
      <c r="S13" s="39">
        <v>29</v>
      </c>
      <c r="T13" s="39">
        <v>56</v>
      </c>
      <c r="V13">
        <v>5</v>
      </c>
    </row>
    <row r="14" spans="1:22" ht="30.75" customHeight="1" x14ac:dyDescent="0.2">
      <c r="A14" s="21" t="s">
        <v>47</v>
      </c>
      <c r="B14" s="38">
        <f t="shared" si="0"/>
        <v>15642</v>
      </c>
      <c r="C14" s="38">
        <v>1765</v>
      </c>
      <c r="D14" s="38">
        <v>7594</v>
      </c>
      <c r="E14" s="38">
        <v>6326</v>
      </c>
      <c r="F14" s="38">
        <v>3390</v>
      </c>
      <c r="G14" s="30">
        <f t="shared" si="1"/>
        <v>11.3</v>
      </c>
      <c r="H14" s="30">
        <f t="shared" si="2"/>
        <v>48.4</v>
      </c>
      <c r="I14" s="30">
        <f t="shared" si="3"/>
        <v>40.299999999999997</v>
      </c>
      <c r="J14" s="30">
        <f t="shared" si="4"/>
        <v>21.6</v>
      </c>
      <c r="K14" s="30">
        <f t="shared" si="5"/>
        <v>23.242033184092705</v>
      </c>
      <c r="L14" s="30">
        <f t="shared" si="6"/>
        <v>83.302607321569653</v>
      </c>
      <c r="M14" s="30">
        <f t="shared" si="7"/>
        <v>106.54464050566237</v>
      </c>
      <c r="N14" s="30">
        <f t="shared" si="8"/>
        <v>358.41359773371107</v>
      </c>
      <c r="O14" s="30">
        <f t="shared" si="9"/>
        <v>192.06798866855524</v>
      </c>
      <c r="P14" s="38">
        <v>7497</v>
      </c>
      <c r="Q14" s="39">
        <v>8145</v>
      </c>
      <c r="R14" s="39">
        <f t="shared" si="10"/>
        <v>113</v>
      </c>
      <c r="S14" s="39">
        <v>45</v>
      </c>
      <c r="T14" s="39">
        <v>68</v>
      </c>
      <c r="V14">
        <v>5</v>
      </c>
    </row>
    <row r="15" spans="1:22" ht="30.75" customHeight="1" x14ac:dyDescent="0.2">
      <c r="A15" s="21" t="s">
        <v>48</v>
      </c>
      <c r="B15" s="38">
        <f t="shared" si="0"/>
        <v>15370</v>
      </c>
      <c r="C15" s="38">
        <v>1684</v>
      </c>
      <c r="D15" s="38">
        <v>7491</v>
      </c>
      <c r="E15" s="38">
        <v>6195</v>
      </c>
      <c r="F15" s="38">
        <v>3295</v>
      </c>
      <c r="G15" s="30">
        <f t="shared" si="1"/>
        <v>11</v>
      </c>
      <c r="H15" s="30">
        <f t="shared" si="2"/>
        <v>48.7</v>
      </c>
      <c r="I15" s="30">
        <f t="shared" si="3"/>
        <v>40.299999999999997</v>
      </c>
      <c r="J15" s="30">
        <f t="shared" si="4"/>
        <v>21.4</v>
      </c>
      <c r="K15" s="30">
        <f t="shared" si="5"/>
        <v>22.480309704979309</v>
      </c>
      <c r="L15" s="30">
        <f t="shared" si="6"/>
        <v>82.699239086904285</v>
      </c>
      <c r="M15" s="30">
        <f t="shared" si="7"/>
        <v>105.1795487918836</v>
      </c>
      <c r="N15" s="30">
        <f t="shared" si="8"/>
        <v>367.874109263658</v>
      </c>
      <c r="O15" s="30">
        <f t="shared" si="9"/>
        <v>195.66508313539194</v>
      </c>
      <c r="P15" s="38">
        <v>7390</v>
      </c>
      <c r="Q15" s="39">
        <v>7980</v>
      </c>
      <c r="R15" s="39">
        <f t="shared" si="10"/>
        <v>119</v>
      </c>
      <c r="S15" s="39">
        <v>47</v>
      </c>
      <c r="T15" s="39">
        <v>72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15110</v>
      </c>
      <c r="C16" s="38">
        <v>1661</v>
      </c>
      <c r="D16" s="38">
        <v>7241</v>
      </c>
      <c r="E16" s="38">
        <v>6208</v>
      </c>
      <c r="F16" s="38">
        <v>3250</v>
      </c>
      <c r="G16" s="30">
        <f t="shared" si="1"/>
        <v>11</v>
      </c>
      <c r="H16" s="30">
        <f t="shared" si="2"/>
        <v>47.9</v>
      </c>
      <c r="I16" s="30">
        <f t="shared" si="3"/>
        <v>41.1</v>
      </c>
      <c r="J16" s="30">
        <f t="shared" si="4"/>
        <v>21.5</v>
      </c>
      <c r="K16" s="30">
        <f t="shared" si="5"/>
        <v>22.938820604888825</v>
      </c>
      <c r="L16" s="30">
        <f t="shared" si="6"/>
        <v>85.734014638862035</v>
      </c>
      <c r="M16" s="30">
        <f t="shared" si="7"/>
        <v>108.67283524375087</v>
      </c>
      <c r="N16" s="30">
        <f t="shared" si="8"/>
        <v>373.75075255869956</v>
      </c>
      <c r="O16" s="30">
        <f t="shared" si="9"/>
        <v>195.66526189042744</v>
      </c>
      <c r="P16" s="38">
        <v>7241</v>
      </c>
      <c r="Q16" s="39">
        <v>7869</v>
      </c>
      <c r="R16" s="39">
        <f t="shared" si="10"/>
        <v>113</v>
      </c>
      <c r="S16" s="39">
        <v>41</v>
      </c>
      <c r="T16" s="39">
        <v>72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14774</v>
      </c>
      <c r="C17" s="38">
        <v>1574</v>
      </c>
      <c r="D17" s="38">
        <v>7036</v>
      </c>
      <c r="E17" s="38">
        <v>6164</v>
      </c>
      <c r="F17" s="38">
        <v>3359</v>
      </c>
      <c r="G17" s="30">
        <f t="shared" si="1"/>
        <v>10.7</v>
      </c>
      <c r="H17" s="30">
        <f t="shared" si="2"/>
        <v>47.6</v>
      </c>
      <c r="I17" s="30">
        <f t="shared" si="3"/>
        <v>41.7</v>
      </c>
      <c r="J17" s="30">
        <f t="shared" si="4"/>
        <v>22.7</v>
      </c>
      <c r="K17" s="30">
        <f t="shared" si="5"/>
        <v>22.370665150653782</v>
      </c>
      <c r="L17" s="30">
        <f t="shared" si="6"/>
        <v>87.606594656054583</v>
      </c>
      <c r="M17" s="30">
        <f t="shared" si="7"/>
        <v>109.97725980670836</v>
      </c>
      <c r="N17" s="30">
        <f t="shared" si="8"/>
        <v>391.61372299872937</v>
      </c>
      <c r="O17" s="30">
        <f t="shared" si="9"/>
        <v>213.40533672172808</v>
      </c>
      <c r="P17" s="38">
        <v>7093</v>
      </c>
      <c r="Q17" s="39">
        <v>7681</v>
      </c>
      <c r="R17" s="39">
        <f t="shared" si="10"/>
        <v>116</v>
      </c>
      <c r="S17" s="39">
        <v>38</v>
      </c>
      <c r="T17" s="39">
        <v>78</v>
      </c>
      <c r="V17">
        <v>0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10950</v>
      </c>
      <c r="C10" s="38">
        <v>1337</v>
      </c>
      <c r="D10" s="38">
        <v>5889</v>
      </c>
      <c r="E10" s="38">
        <v>3721</v>
      </c>
      <c r="F10" s="38">
        <v>1943</v>
      </c>
      <c r="G10" s="30">
        <f t="shared" ref="G10:G17" si="1">ROUND(C10/(C10+D10+E10)*100,1)</f>
        <v>12.2</v>
      </c>
      <c r="H10" s="30">
        <f t="shared" ref="H10:H17" si="2">ROUND(D10/(C10+D10+E10)*100,1)</f>
        <v>53.8</v>
      </c>
      <c r="I10" s="30">
        <f t="shared" ref="I10:I17" si="3">ROUND(E10/(C10+D10+E10)*100,1)</f>
        <v>34</v>
      </c>
      <c r="J10" s="30">
        <f t="shared" ref="J10:J17" si="4">ROUND(F10/(C10+D10+E10)*100,1)</f>
        <v>17.7</v>
      </c>
      <c r="K10" s="30">
        <f t="shared" ref="K10:K17" si="5">C10/D10*100</f>
        <v>22.703345219901511</v>
      </c>
      <c r="L10" s="30">
        <f t="shared" ref="L10:L17" si="6">E10/D10*100</f>
        <v>63.185600271692991</v>
      </c>
      <c r="M10" s="30">
        <f t="shared" ref="M10:M17" si="7">(C10+E10)/D10*100</f>
        <v>85.888945491594498</v>
      </c>
      <c r="N10" s="30">
        <f t="shared" ref="N10:N17" si="8">E10/C10*100</f>
        <v>278.30964846671651</v>
      </c>
      <c r="O10" s="30">
        <f t="shared" ref="O10:O17" si="9">F10/C10*100</f>
        <v>145.32535527299925</v>
      </c>
      <c r="P10" s="38">
        <v>5162</v>
      </c>
      <c r="Q10" s="39">
        <v>5788</v>
      </c>
      <c r="R10" s="39">
        <f t="shared" ref="R10:R17" si="10">S10+T10</f>
        <v>61</v>
      </c>
      <c r="S10" s="39">
        <v>19</v>
      </c>
      <c r="T10" s="39">
        <v>42</v>
      </c>
      <c r="V10">
        <v>3</v>
      </c>
    </row>
    <row r="11" spans="1:22" ht="30.75" customHeight="1" x14ac:dyDescent="0.2">
      <c r="A11" s="21" t="s">
        <v>44</v>
      </c>
      <c r="B11" s="38">
        <f t="shared" si="0"/>
        <v>10874</v>
      </c>
      <c r="C11" s="38">
        <v>1297</v>
      </c>
      <c r="D11" s="38">
        <v>5777</v>
      </c>
      <c r="E11" s="38">
        <v>3797</v>
      </c>
      <c r="F11" s="38">
        <v>1955</v>
      </c>
      <c r="G11" s="30">
        <f t="shared" si="1"/>
        <v>11.9</v>
      </c>
      <c r="H11" s="30">
        <f t="shared" si="2"/>
        <v>53.1</v>
      </c>
      <c r="I11" s="30">
        <f t="shared" si="3"/>
        <v>34.9</v>
      </c>
      <c r="J11" s="30">
        <f t="shared" si="4"/>
        <v>18</v>
      </c>
      <c r="K11" s="30">
        <f t="shared" si="5"/>
        <v>22.451099186428941</v>
      </c>
      <c r="L11" s="30">
        <f t="shared" si="6"/>
        <v>65.726155444002075</v>
      </c>
      <c r="M11" s="30">
        <f t="shared" si="7"/>
        <v>88.177254630431023</v>
      </c>
      <c r="N11" s="30">
        <f t="shared" si="8"/>
        <v>292.75250578257521</v>
      </c>
      <c r="O11" s="30">
        <f t="shared" si="9"/>
        <v>150.73245952197379</v>
      </c>
      <c r="P11" s="38">
        <v>5131</v>
      </c>
      <c r="Q11" s="39">
        <v>5743</v>
      </c>
      <c r="R11" s="39">
        <f t="shared" si="10"/>
        <v>64</v>
      </c>
      <c r="S11" s="39">
        <v>22</v>
      </c>
      <c r="T11" s="39">
        <v>42</v>
      </c>
      <c r="V11">
        <v>3</v>
      </c>
    </row>
    <row r="12" spans="1:22" ht="30.75" customHeight="1" x14ac:dyDescent="0.2">
      <c r="A12" s="21" t="s">
        <v>45</v>
      </c>
      <c r="B12" s="38">
        <f t="shared" si="0"/>
        <v>10767</v>
      </c>
      <c r="C12" s="38">
        <v>1282</v>
      </c>
      <c r="D12" s="38">
        <v>5650</v>
      </c>
      <c r="E12" s="38">
        <v>3832</v>
      </c>
      <c r="F12" s="38">
        <v>1970</v>
      </c>
      <c r="G12" s="30">
        <f t="shared" si="1"/>
        <v>11.9</v>
      </c>
      <c r="H12" s="30">
        <f t="shared" si="2"/>
        <v>52.5</v>
      </c>
      <c r="I12" s="30">
        <f t="shared" si="3"/>
        <v>35.6</v>
      </c>
      <c r="J12" s="30">
        <f t="shared" si="4"/>
        <v>18.3</v>
      </c>
      <c r="K12" s="30">
        <f t="shared" si="5"/>
        <v>22.690265486725664</v>
      </c>
      <c r="L12" s="30">
        <f t="shared" si="6"/>
        <v>67.823008849557525</v>
      </c>
      <c r="M12" s="30">
        <f t="shared" si="7"/>
        <v>90.513274336283189</v>
      </c>
      <c r="N12" s="30">
        <f t="shared" si="8"/>
        <v>298.90795631825273</v>
      </c>
      <c r="O12" s="30">
        <f t="shared" si="9"/>
        <v>153.66614664586584</v>
      </c>
      <c r="P12" s="38">
        <v>5082</v>
      </c>
      <c r="Q12" s="39">
        <v>5685</v>
      </c>
      <c r="R12" s="39">
        <f t="shared" si="10"/>
        <v>57</v>
      </c>
      <c r="S12" s="39">
        <v>20</v>
      </c>
      <c r="T12" s="39">
        <v>37</v>
      </c>
      <c r="V12">
        <v>3</v>
      </c>
    </row>
    <row r="13" spans="1:22" ht="30.75" customHeight="1" x14ac:dyDescent="0.2">
      <c r="A13" s="21" t="s">
        <v>46</v>
      </c>
      <c r="B13" s="38">
        <f t="shared" si="0"/>
        <v>10615</v>
      </c>
      <c r="C13" s="38">
        <v>1272</v>
      </c>
      <c r="D13" s="38">
        <v>5490</v>
      </c>
      <c r="E13" s="38">
        <v>3850</v>
      </c>
      <c r="F13" s="38">
        <v>1989</v>
      </c>
      <c r="G13" s="30">
        <f t="shared" si="1"/>
        <v>12</v>
      </c>
      <c r="H13" s="30">
        <f t="shared" si="2"/>
        <v>51.7</v>
      </c>
      <c r="I13" s="30">
        <f t="shared" si="3"/>
        <v>36.299999999999997</v>
      </c>
      <c r="J13" s="30">
        <f t="shared" si="4"/>
        <v>18.7</v>
      </c>
      <c r="K13" s="30">
        <f t="shared" si="5"/>
        <v>23.169398907103826</v>
      </c>
      <c r="L13" s="30">
        <f t="shared" si="6"/>
        <v>70.12750455373407</v>
      </c>
      <c r="M13" s="30">
        <f t="shared" si="7"/>
        <v>93.296903460837882</v>
      </c>
      <c r="N13" s="30">
        <f t="shared" si="8"/>
        <v>302.67295597484275</v>
      </c>
      <c r="O13" s="30">
        <f t="shared" si="9"/>
        <v>156.36792452830187</v>
      </c>
      <c r="P13" s="38">
        <v>5020</v>
      </c>
      <c r="Q13" s="39">
        <v>5595</v>
      </c>
      <c r="R13" s="39">
        <f t="shared" si="10"/>
        <v>82</v>
      </c>
      <c r="S13" s="39">
        <v>34</v>
      </c>
      <c r="T13" s="39">
        <v>48</v>
      </c>
      <c r="V13">
        <v>3</v>
      </c>
    </row>
    <row r="14" spans="1:22" ht="30.75" customHeight="1" x14ac:dyDescent="0.2">
      <c r="A14" s="21" t="s">
        <v>47</v>
      </c>
      <c r="B14" s="38">
        <f t="shared" si="0"/>
        <v>10479</v>
      </c>
      <c r="C14" s="38">
        <v>1212</v>
      </c>
      <c r="D14" s="38">
        <v>5384</v>
      </c>
      <c r="E14" s="38">
        <v>3880</v>
      </c>
      <c r="F14" s="38">
        <v>2012</v>
      </c>
      <c r="G14" s="30">
        <f t="shared" si="1"/>
        <v>11.6</v>
      </c>
      <c r="H14" s="30">
        <f t="shared" si="2"/>
        <v>51.4</v>
      </c>
      <c r="I14" s="30">
        <f t="shared" si="3"/>
        <v>37</v>
      </c>
      <c r="J14" s="30">
        <f t="shared" si="4"/>
        <v>19.2</v>
      </c>
      <c r="K14" s="30">
        <f t="shared" si="5"/>
        <v>22.511144130757803</v>
      </c>
      <c r="L14" s="30">
        <f t="shared" si="6"/>
        <v>72.065378900445765</v>
      </c>
      <c r="M14" s="30">
        <f t="shared" si="7"/>
        <v>94.576523031203564</v>
      </c>
      <c r="N14" s="30">
        <f t="shared" si="8"/>
        <v>320.13201320132009</v>
      </c>
      <c r="O14" s="30">
        <f t="shared" si="9"/>
        <v>166.006600660066</v>
      </c>
      <c r="P14" s="38">
        <v>4970</v>
      </c>
      <c r="Q14" s="39">
        <v>5509</v>
      </c>
      <c r="R14" s="39">
        <f t="shared" si="10"/>
        <v>92</v>
      </c>
      <c r="S14" s="39">
        <v>37</v>
      </c>
      <c r="T14" s="39">
        <v>55</v>
      </c>
      <c r="V14">
        <v>3</v>
      </c>
    </row>
    <row r="15" spans="1:22" ht="30.75" customHeight="1" x14ac:dyDescent="0.2">
      <c r="A15" s="21" t="s">
        <v>48</v>
      </c>
      <c r="B15" s="38">
        <f t="shared" si="0"/>
        <v>10323</v>
      </c>
      <c r="C15" s="38">
        <v>1179</v>
      </c>
      <c r="D15" s="38">
        <v>5261</v>
      </c>
      <c r="E15" s="38">
        <v>3879</v>
      </c>
      <c r="F15" s="38">
        <v>1976</v>
      </c>
      <c r="G15" s="30">
        <f t="shared" si="1"/>
        <v>11.4</v>
      </c>
      <c r="H15" s="30">
        <f t="shared" si="2"/>
        <v>51</v>
      </c>
      <c r="I15" s="30">
        <f t="shared" si="3"/>
        <v>37.6</v>
      </c>
      <c r="J15" s="30">
        <f t="shared" si="4"/>
        <v>19.100000000000001</v>
      </c>
      <c r="K15" s="30">
        <f t="shared" si="5"/>
        <v>22.41018817715263</v>
      </c>
      <c r="L15" s="30">
        <f t="shared" si="6"/>
        <v>73.731229804219737</v>
      </c>
      <c r="M15" s="30">
        <f t="shared" si="7"/>
        <v>96.141417981372371</v>
      </c>
      <c r="N15" s="30">
        <f t="shared" si="8"/>
        <v>329.00763358778624</v>
      </c>
      <c r="O15" s="30">
        <f t="shared" si="9"/>
        <v>167.59966072943172</v>
      </c>
      <c r="P15" s="38">
        <v>4925</v>
      </c>
      <c r="Q15" s="39">
        <v>5398</v>
      </c>
      <c r="R15" s="39">
        <f t="shared" si="10"/>
        <v>95</v>
      </c>
      <c r="S15" s="39">
        <v>42</v>
      </c>
      <c r="T15" s="39">
        <v>53</v>
      </c>
      <c r="V15">
        <v>4</v>
      </c>
    </row>
    <row r="16" spans="1:22" ht="30.75" customHeight="1" x14ac:dyDescent="0.2">
      <c r="A16" s="21" t="s">
        <v>49</v>
      </c>
      <c r="B16" s="38">
        <f t="shared" si="0"/>
        <v>10208</v>
      </c>
      <c r="C16" s="38">
        <v>1140</v>
      </c>
      <c r="D16" s="38">
        <v>5161</v>
      </c>
      <c r="E16" s="38">
        <v>3903</v>
      </c>
      <c r="F16" s="38">
        <v>1963</v>
      </c>
      <c r="G16" s="30">
        <f t="shared" si="1"/>
        <v>11.2</v>
      </c>
      <c r="H16" s="30">
        <f t="shared" si="2"/>
        <v>50.6</v>
      </c>
      <c r="I16" s="30">
        <f t="shared" si="3"/>
        <v>38.200000000000003</v>
      </c>
      <c r="J16" s="30">
        <f t="shared" si="4"/>
        <v>19.2</v>
      </c>
      <c r="K16" s="30">
        <f t="shared" si="5"/>
        <v>22.088742491765164</v>
      </c>
      <c r="L16" s="30">
        <f t="shared" si="6"/>
        <v>75.624878899438102</v>
      </c>
      <c r="M16" s="30">
        <f t="shared" si="7"/>
        <v>97.713621391203247</v>
      </c>
      <c r="N16" s="30">
        <f t="shared" si="8"/>
        <v>342.36842105263156</v>
      </c>
      <c r="O16" s="30">
        <f t="shared" si="9"/>
        <v>172.19298245614033</v>
      </c>
      <c r="P16" s="38">
        <v>4891</v>
      </c>
      <c r="Q16" s="39">
        <v>5317</v>
      </c>
      <c r="R16" s="39">
        <f t="shared" si="10"/>
        <v>83</v>
      </c>
      <c r="S16" s="39">
        <v>37</v>
      </c>
      <c r="T16" s="39">
        <v>46</v>
      </c>
      <c r="V16">
        <v>4</v>
      </c>
    </row>
    <row r="17" spans="1:22" ht="30.75" customHeight="1" x14ac:dyDescent="0.2">
      <c r="A17" s="21" t="s">
        <v>50</v>
      </c>
      <c r="B17" s="38">
        <f t="shared" si="0"/>
        <v>10066</v>
      </c>
      <c r="C17" s="38">
        <v>1106</v>
      </c>
      <c r="D17" s="38">
        <v>5058</v>
      </c>
      <c r="E17" s="38">
        <v>3898</v>
      </c>
      <c r="F17" s="38">
        <v>2073</v>
      </c>
      <c r="G17" s="30">
        <f t="shared" si="1"/>
        <v>11</v>
      </c>
      <c r="H17" s="30">
        <f t="shared" si="2"/>
        <v>50.3</v>
      </c>
      <c r="I17" s="30">
        <f t="shared" si="3"/>
        <v>38.700000000000003</v>
      </c>
      <c r="J17" s="30">
        <f t="shared" si="4"/>
        <v>20.6</v>
      </c>
      <c r="K17" s="30">
        <f t="shared" si="5"/>
        <v>21.866350336101227</v>
      </c>
      <c r="L17" s="30">
        <f t="shared" si="6"/>
        <v>77.066034005535784</v>
      </c>
      <c r="M17" s="30">
        <f t="shared" si="7"/>
        <v>98.932384341637018</v>
      </c>
      <c r="N17" s="30">
        <f t="shared" si="8"/>
        <v>352.44122965641952</v>
      </c>
      <c r="O17" s="30">
        <f t="shared" si="9"/>
        <v>187.43218806509944</v>
      </c>
      <c r="P17" s="38">
        <v>4831</v>
      </c>
      <c r="Q17" s="39">
        <v>5235</v>
      </c>
      <c r="R17" s="39">
        <f t="shared" si="10"/>
        <v>92</v>
      </c>
      <c r="S17" s="39">
        <v>51</v>
      </c>
      <c r="T17" s="39">
        <v>41</v>
      </c>
      <c r="V17">
        <v>4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11118</v>
      </c>
      <c r="C10" s="38">
        <v>1276</v>
      </c>
      <c r="D10" s="38">
        <v>5801</v>
      </c>
      <c r="E10" s="38">
        <v>4037</v>
      </c>
      <c r="F10" s="38">
        <v>2241</v>
      </c>
      <c r="G10" s="30">
        <f t="shared" ref="G10:G17" si="1">ROUND(C10/(C10+D10+E10)*100,1)</f>
        <v>11.5</v>
      </c>
      <c r="H10" s="30">
        <f t="shared" ref="H10:H17" si="2">ROUND(D10/(C10+D10+E10)*100,1)</f>
        <v>52.2</v>
      </c>
      <c r="I10" s="30">
        <f t="shared" ref="I10:I17" si="3">ROUND(E10/(C10+D10+E10)*100,1)</f>
        <v>36.299999999999997</v>
      </c>
      <c r="J10" s="30">
        <f t="shared" ref="J10:J17" si="4">ROUND(F10/(C10+D10+E10)*100,1)</f>
        <v>20.2</v>
      </c>
      <c r="K10" s="30">
        <f t="shared" ref="K10:K17" si="5">C10/D10*100</f>
        <v>21.996207550422341</v>
      </c>
      <c r="L10" s="30">
        <f t="shared" ref="L10:L17" si="6">E10/D10*100</f>
        <v>69.591449750043097</v>
      </c>
      <c r="M10" s="30">
        <f t="shared" ref="M10:M17" si="7">(C10+E10)/D10*100</f>
        <v>91.587657300465438</v>
      </c>
      <c r="N10" s="30">
        <f t="shared" ref="N10:N17" si="8">E10/C10*100</f>
        <v>316.37931034482756</v>
      </c>
      <c r="O10" s="30">
        <f t="shared" ref="O10:O17" si="9">F10/C10*100</f>
        <v>175.6269592476489</v>
      </c>
      <c r="P10" s="38">
        <v>5226</v>
      </c>
      <c r="Q10" s="39">
        <v>5892</v>
      </c>
      <c r="R10" s="39">
        <f t="shared" ref="R10:R17" si="10">S10+T10</f>
        <v>61</v>
      </c>
      <c r="S10" s="39">
        <v>15</v>
      </c>
      <c r="T10" s="39">
        <v>46</v>
      </c>
      <c r="V10">
        <v>4</v>
      </c>
    </row>
    <row r="11" spans="1:22" ht="30.75" customHeight="1" x14ac:dyDescent="0.2">
      <c r="A11" s="21" t="s">
        <v>44</v>
      </c>
      <c r="B11" s="38">
        <f t="shared" si="0"/>
        <v>11069</v>
      </c>
      <c r="C11" s="38">
        <v>1283</v>
      </c>
      <c r="D11" s="38">
        <v>5662</v>
      </c>
      <c r="E11" s="38">
        <v>4096</v>
      </c>
      <c r="F11" s="38">
        <v>2262</v>
      </c>
      <c r="G11" s="30">
        <f t="shared" si="1"/>
        <v>11.6</v>
      </c>
      <c r="H11" s="30">
        <f t="shared" si="2"/>
        <v>51.3</v>
      </c>
      <c r="I11" s="30">
        <f t="shared" si="3"/>
        <v>37.1</v>
      </c>
      <c r="J11" s="30">
        <f t="shared" si="4"/>
        <v>20.5</v>
      </c>
      <c r="K11" s="30">
        <f t="shared" si="5"/>
        <v>22.659837513246202</v>
      </c>
      <c r="L11" s="30">
        <f t="shared" si="6"/>
        <v>72.341928647121151</v>
      </c>
      <c r="M11" s="30">
        <f t="shared" si="7"/>
        <v>95.001766160367367</v>
      </c>
      <c r="N11" s="30">
        <f t="shared" si="8"/>
        <v>319.25175370226032</v>
      </c>
      <c r="O11" s="30">
        <f t="shared" si="9"/>
        <v>176.30553390491036</v>
      </c>
      <c r="P11" s="38">
        <v>5207</v>
      </c>
      <c r="Q11" s="39">
        <v>5862</v>
      </c>
      <c r="R11" s="39">
        <f t="shared" si="10"/>
        <v>70</v>
      </c>
      <c r="S11" s="39">
        <v>16</v>
      </c>
      <c r="T11" s="39">
        <v>54</v>
      </c>
      <c r="V11">
        <v>4</v>
      </c>
    </row>
    <row r="12" spans="1:22" ht="30.75" customHeight="1" x14ac:dyDescent="0.2">
      <c r="A12" s="21" t="s">
        <v>45</v>
      </c>
      <c r="B12" s="38">
        <f t="shared" si="0"/>
        <v>10929</v>
      </c>
      <c r="C12" s="38">
        <v>1270</v>
      </c>
      <c r="D12" s="38">
        <v>5480</v>
      </c>
      <c r="E12" s="38">
        <v>4127</v>
      </c>
      <c r="F12" s="38">
        <v>2270</v>
      </c>
      <c r="G12" s="30">
        <f t="shared" si="1"/>
        <v>11.7</v>
      </c>
      <c r="H12" s="30">
        <f t="shared" si="2"/>
        <v>50.4</v>
      </c>
      <c r="I12" s="30">
        <f t="shared" si="3"/>
        <v>37.9</v>
      </c>
      <c r="J12" s="30">
        <f t="shared" si="4"/>
        <v>20.9</v>
      </c>
      <c r="K12" s="30">
        <f t="shared" si="5"/>
        <v>23.175182481751825</v>
      </c>
      <c r="L12" s="30">
        <f t="shared" si="6"/>
        <v>75.310218978102199</v>
      </c>
      <c r="M12" s="30">
        <f t="shared" si="7"/>
        <v>98.485401459854018</v>
      </c>
      <c r="N12" s="30">
        <f t="shared" si="8"/>
        <v>324.96062992125985</v>
      </c>
      <c r="O12" s="30">
        <f t="shared" si="9"/>
        <v>178.74015748031496</v>
      </c>
      <c r="P12" s="38">
        <v>5128</v>
      </c>
      <c r="Q12" s="39">
        <v>5801</v>
      </c>
      <c r="R12" s="39">
        <f t="shared" si="10"/>
        <v>69</v>
      </c>
      <c r="S12" s="39">
        <v>14</v>
      </c>
      <c r="T12" s="39">
        <v>55</v>
      </c>
      <c r="V12">
        <v>4</v>
      </c>
    </row>
    <row r="13" spans="1:22" ht="30.75" customHeight="1" x14ac:dyDescent="0.2">
      <c r="A13" s="21" t="s">
        <v>46</v>
      </c>
      <c r="B13" s="38">
        <f t="shared" si="0"/>
        <v>10809</v>
      </c>
      <c r="C13" s="38">
        <v>1254</v>
      </c>
      <c r="D13" s="38">
        <v>5326</v>
      </c>
      <c r="E13" s="38">
        <v>4153</v>
      </c>
      <c r="F13" s="38">
        <v>2258</v>
      </c>
      <c r="G13" s="30">
        <f t="shared" si="1"/>
        <v>11.7</v>
      </c>
      <c r="H13" s="30">
        <f t="shared" si="2"/>
        <v>49.6</v>
      </c>
      <c r="I13" s="30">
        <f t="shared" si="3"/>
        <v>38.700000000000003</v>
      </c>
      <c r="J13" s="30">
        <f t="shared" si="4"/>
        <v>21</v>
      </c>
      <c r="K13" s="30">
        <f t="shared" si="5"/>
        <v>23.544874202027788</v>
      </c>
      <c r="L13" s="30">
        <f t="shared" si="6"/>
        <v>77.975966954562523</v>
      </c>
      <c r="M13" s="30">
        <f t="shared" si="7"/>
        <v>101.52084115659031</v>
      </c>
      <c r="N13" s="30">
        <f t="shared" si="8"/>
        <v>331.18022328548642</v>
      </c>
      <c r="O13" s="30">
        <f t="shared" si="9"/>
        <v>180.06379585326954</v>
      </c>
      <c r="P13" s="38">
        <v>5083</v>
      </c>
      <c r="Q13" s="39">
        <v>5726</v>
      </c>
      <c r="R13" s="39">
        <f t="shared" si="10"/>
        <v>68</v>
      </c>
      <c r="S13" s="39">
        <v>14</v>
      </c>
      <c r="T13" s="39">
        <v>54</v>
      </c>
      <c r="V13">
        <v>4</v>
      </c>
    </row>
    <row r="14" spans="1:22" ht="30.75" customHeight="1" x14ac:dyDescent="0.2">
      <c r="A14" s="21" t="s">
        <v>47</v>
      </c>
      <c r="B14" s="38">
        <f t="shared" si="0"/>
        <v>10763</v>
      </c>
      <c r="C14" s="38">
        <v>1273</v>
      </c>
      <c r="D14" s="38">
        <v>5195</v>
      </c>
      <c r="E14" s="38">
        <v>4195</v>
      </c>
      <c r="F14" s="38">
        <v>2293</v>
      </c>
      <c r="G14" s="30">
        <f t="shared" si="1"/>
        <v>11.9</v>
      </c>
      <c r="H14" s="30">
        <f t="shared" si="2"/>
        <v>48.7</v>
      </c>
      <c r="I14" s="30">
        <f t="shared" si="3"/>
        <v>39.299999999999997</v>
      </c>
      <c r="J14" s="30">
        <f t="shared" si="4"/>
        <v>21.5</v>
      </c>
      <c r="K14" s="30">
        <f t="shared" si="5"/>
        <v>24.504331087584216</v>
      </c>
      <c r="L14" s="30">
        <f t="shared" si="6"/>
        <v>80.750721847930706</v>
      </c>
      <c r="M14" s="30">
        <f t="shared" si="7"/>
        <v>105.25505293551491</v>
      </c>
      <c r="N14" s="30">
        <f t="shared" si="8"/>
        <v>329.53652788688134</v>
      </c>
      <c r="O14" s="30">
        <f t="shared" si="9"/>
        <v>180.12568735271012</v>
      </c>
      <c r="P14" s="38">
        <v>5074</v>
      </c>
      <c r="Q14" s="39">
        <v>5689</v>
      </c>
      <c r="R14" s="39">
        <f t="shared" si="10"/>
        <v>62</v>
      </c>
      <c r="S14" s="39">
        <v>16</v>
      </c>
      <c r="T14" s="39">
        <v>46</v>
      </c>
      <c r="V14">
        <v>4</v>
      </c>
    </row>
    <row r="15" spans="1:22" ht="30.75" customHeight="1" x14ac:dyDescent="0.2">
      <c r="A15" s="21" t="s">
        <v>48</v>
      </c>
      <c r="B15" s="38">
        <f t="shared" si="0"/>
        <v>10696</v>
      </c>
      <c r="C15" s="38">
        <v>1282</v>
      </c>
      <c r="D15" s="38">
        <v>5148</v>
      </c>
      <c r="E15" s="38">
        <v>4243</v>
      </c>
      <c r="F15" s="38">
        <v>2260</v>
      </c>
      <c r="G15" s="30">
        <f t="shared" si="1"/>
        <v>12</v>
      </c>
      <c r="H15" s="30">
        <f t="shared" si="2"/>
        <v>48.2</v>
      </c>
      <c r="I15" s="30">
        <f t="shared" si="3"/>
        <v>39.799999999999997</v>
      </c>
      <c r="J15" s="30">
        <f t="shared" si="4"/>
        <v>21.2</v>
      </c>
      <c r="K15" s="30">
        <f t="shared" si="5"/>
        <v>24.902874902874903</v>
      </c>
      <c r="L15" s="30">
        <f t="shared" si="6"/>
        <v>82.420357420357419</v>
      </c>
      <c r="M15" s="30">
        <f t="shared" si="7"/>
        <v>107.32323232323233</v>
      </c>
      <c r="N15" s="30">
        <f t="shared" si="8"/>
        <v>330.96723868954757</v>
      </c>
      <c r="O15" s="30">
        <f t="shared" si="9"/>
        <v>176.28705148205927</v>
      </c>
      <c r="P15" s="38">
        <v>5051</v>
      </c>
      <c r="Q15" s="39">
        <v>5645</v>
      </c>
      <c r="R15" s="39">
        <f t="shared" si="10"/>
        <v>60</v>
      </c>
      <c r="S15" s="39">
        <v>19</v>
      </c>
      <c r="T15" s="39">
        <v>41</v>
      </c>
      <c r="V15">
        <v>23</v>
      </c>
    </row>
    <row r="16" spans="1:22" ht="30.75" customHeight="1" x14ac:dyDescent="0.2">
      <c r="A16" s="21" t="s">
        <v>49</v>
      </c>
      <c r="B16" s="38">
        <f t="shared" si="0"/>
        <v>10590</v>
      </c>
      <c r="C16" s="38">
        <v>1259</v>
      </c>
      <c r="D16" s="38">
        <v>5007</v>
      </c>
      <c r="E16" s="38">
        <v>4301</v>
      </c>
      <c r="F16" s="38">
        <v>2241</v>
      </c>
      <c r="G16" s="30">
        <f t="shared" si="1"/>
        <v>11.9</v>
      </c>
      <c r="H16" s="30">
        <f t="shared" si="2"/>
        <v>47.4</v>
      </c>
      <c r="I16" s="30">
        <f t="shared" si="3"/>
        <v>40.700000000000003</v>
      </c>
      <c r="J16" s="30">
        <f t="shared" si="4"/>
        <v>21.2</v>
      </c>
      <c r="K16" s="30">
        <f t="shared" si="5"/>
        <v>25.144797283802678</v>
      </c>
      <c r="L16" s="30">
        <f t="shared" si="6"/>
        <v>85.899740363491119</v>
      </c>
      <c r="M16" s="30">
        <f t="shared" si="7"/>
        <v>111.04453764729378</v>
      </c>
      <c r="N16" s="30">
        <f t="shared" si="8"/>
        <v>341.62033359809374</v>
      </c>
      <c r="O16" s="30">
        <f t="shared" si="9"/>
        <v>177.99841143764891</v>
      </c>
      <c r="P16" s="38">
        <v>5016</v>
      </c>
      <c r="Q16" s="39">
        <v>5574</v>
      </c>
      <c r="R16" s="39">
        <f t="shared" si="10"/>
        <v>58</v>
      </c>
      <c r="S16" s="39">
        <v>20</v>
      </c>
      <c r="T16" s="39">
        <v>38</v>
      </c>
      <c r="V16">
        <v>23</v>
      </c>
    </row>
    <row r="17" spans="1:22" ht="30.75" customHeight="1" x14ac:dyDescent="0.2">
      <c r="A17" s="21" t="s">
        <v>50</v>
      </c>
      <c r="B17" s="38">
        <f t="shared" si="0"/>
        <v>10354</v>
      </c>
      <c r="C17" s="38">
        <v>1207</v>
      </c>
      <c r="D17" s="38">
        <v>4871</v>
      </c>
      <c r="E17" s="38">
        <v>4253</v>
      </c>
      <c r="F17" s="38">
        <v>2272</v>
      </c>
      <c r="G17" s="30">
        <f t="shared" si="1"/>
        <v>11.7</v>
      </c>
      <c r="H17" s="30">
        <f t="shared" si="2"/>
        <v>47.1</v>
      </c>
      <c r="I17" s="30">
        <f t="shared" si="3"/>
        <v>41.2</v>
      </c>
      <c r="J17" s="30">
        <f t="shared" si="4"/>
        <v>22</v>
      </c>
      <c r="K17" s="30">
        <f t="shared" si="5"/>
        <v>24.779306097310613</v>
      </c>
      <c r="L17" s="30">
        <f t="shared" si="6"/>
        <v>87.312666803531101</v>
      </c>
      <c r="M17" s="30">
        <f t="shared" si="7"/>
        <v>112.09197290084172</v>
      </c>
      <c r="N17" s="30">
        <f t="shared" si="8"/>
        <v>352.36122618061307</v>
      </c>
      <c r="O17" s="30">
        <f t="shared" si="9"/>
        <v>188.23529411764704</v>
      </c>
      <c r="P17" s="38">
        <v>4911</v>
      </c>
      <c r="Q17" s="39">
        <v>5443</v>
      </c>
      <c r="R17" s="39">
        <f t="shared" si="10"/>
        <v>56</v>
      </c>
      <c r="S17" s="39">
        <v>22</v>
      </c>
      <c r="T17" s="39">
        <v>34</v>
      </c>
      <c r="V17">
        <v>23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4765</v>
      </c>
      <c r="C10" s="38">
        <v>352</v>
      </c>
      <c r="D10" s="38">
        <v>2068</v>
      </c>
      <c r="E10" s="38">
        <v>2345</v>
      </c>
      <c r="F10" s="38">
        <v>1580</v>
      </c>
      <c r="G10" s="30">
        <f t="shared" ref="G10:G17" si="1">ROUND(C10/(C10+D10+E10)*100,1)</f>
        <v>7.4</v>
      </c>
      <c r="H10" s="30">
        <f t="shared" ref="H10:H17" si="2">ROUND(D10/(C10+D10+E10)*100,1)</f>
        <v>43.4</v>
      </c>
      <c r="I10" s="30">
        <f t="shared" ref="I10:I17" si="3">ROUND(E10/(C10+D10+E10)*100,1)</f>
        <v>49.2</v>
      </c>
      <c r="J10" s="30">
        <f t="shared" ref="J10:J17" si="4">ROUND(F10/(C10+D10+E10)*100,1)</f>
        <v>33.200000000000003</v>
      </c>
      <c r="K10" s="30">
        <f t="shared" ref="K10:K17" si="5">C10/D10*100</f>
        <v>17.021276595744681</v>
      </c>
      <c r="L10" s="30">
        <f t="shared" ref="L10:L17" si="6">E10/D10*100</f>
        <v>113.39458413926499</v>
      </c>
      <c r="M10" s="30">
        <f t="shared" ref="M10:M17" si="7">(C10+E10)/D10*100</f>
        <v>130.41586073500969</v>
      </c>
      <c r="N10" s="30">
        <f t="shared" ref="N10:N17" si="8">E10/C10*100</f>
        <v>666.19318181818187</v>
      </c>
      <c r="O10" s="30">
        <f t="shared" ref="O10:O17" si="9">F10/C10*100</f>
        <v>448.86363636363632</v>
      </c>
      <c r="P10" s="38">
        <v>2205</v>
      </c>
      <c r="Q10" s="39">
        <v>2560</v>
      </c>
      <c r="R10" s="39">
        <f t="shared" ref="R10:R17" si="10">S10+T10</f>
        <v>14</v>
      </c>
      <c r="S10" s="39">
        <v>6</v>
      </c>
      <c r="T10" s="39">
        <v>8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4661</v>
      </c>
      <c r="C11" s="38">
        <v>343</v>
      </c>
      <c r="D11" s="38">
        <v>1992</v>
      </c>
      <c r="E11" s="38">
        <v>2302</v>
      </c>
      <c r="F11" s="38">
        <v>1545</v>
      </c>
      <c r="G11" s="30">
        <f t="shared" si="1"/>
        <v>7.4</v>
      </c>
      <c r="H11" s="30">
        <f t="shared" si="2"/>
        <v>43</v>
      </c>
      <c r="I11" s="30">
        <f t="shared" si="3"/>
        <v>49.6</v>
      </c>
      <c r="J11" s="30">
        <f t="shared" si="4"/>
        <v>33.299999999999997</v>
      </c>
      <c r="K11" s="30">
        <f t="shared" si="5"/>
        <v>17.218875502008032</v>
      </c>
      <c r="L11" s="30">
        <f t="shared" si="6"/>
        <v>115.56224899598394</v>
      </c>
      <c r="M11" s="30">
        <f t="shared" si="7"/>
        <v>132.78112449799198</v>
      </c>
      <c r="N11" s="30">
        <f t="shared" si="8"/>
        <v>671.13702623906704</v>
      </c>
      <c r="O11" s="30">
        <f t="shared" si="9"/>
        <v>450.43731778425655</v>
      </c>
      <c r="P11" s="38">
        <v>2174</v>
      </c>
      <c r="Q11" s="39">
        <v>2487</v>
      </c>
      <c r="R11" s="39">
        <f t="shared" si="10"/>
        <v>21</v>
      </c>
      <c r="S11" s="39">
        <v>15</v>
      </c>
      <c r="T11" s="39">
        <v>6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4505</v>
      </c>
      <c r="C12" s="38">
        <v>322</v>
      </c>
      <c r="D12" s="38">
        <v>1868</v>
      </c>
      <c r="E12" s="38">
        <v>2267</v>
      </c>
      <c r="F12" s="38">
        <v>1487</v>
      </c>
      <c r="G12" s="30">
        <f t="shared" si="1"/>
        <v>7.2</v>
      </c>
      <c r="H12" s="30">
        <f t="shared" si="2"/>
        <v>41.9</v>
      </c>
      <c r="I12" s="30">
        <f t="shared" si="3"/>
        <v>50.9</v>
      </c>
      <c r="J12" s="30">
        <f t="shared" si="4"/>
        <v>33.4</v>
      </c>
      <c r="K12" s="30">
        <f t="shared" si="5"/>
        <v>17.237687366167023</v>
      </c>
      <c r="L12" s="30">
        <f t="shared" si="6"/>
        <v>121.35974304068522</v>
      </c>
      <c r="M12" s="30">
        <f t="shared" si="7"/>
        <v>138.59743040685225</v>
      </c>
      <c r="N12" s="30">
        <f t="shared" si="8"/>
        <v>704.03726708074532</v>
      </c>
      <c r="O12" s="30">
        <f t="shared" si="9"/>
        <v>461.80124223602485</v>
      </c>
      <c r="P12" s="38">
        <v>2107</v>
      </c>
      <c r="Q12" s="39">
        <v>2398</v>
      </c>
      <c r="R12" s="39">
        <f t="shared" si="10"/>
        <v>26</v>
      </c>
      <c r="S12" s="39">
        <v>19</v>
      </c>
      <c r="T12" s="39">
        <v>7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4388</v>
      </c>
      <c r="C13" s="38">
        <v>302</v>
      </c>
      <c r="D13" s="38">
        <v>1765</v>
      </c>
      <c r="E13" s="38">
        <v>2249</v>
      </c>
      <c r="F13" s="38">
        <v>1456</v>
      </c>
      <c r="G13" s="30">
        <f t="shared" si="1"/>
        <v>7</v>
      </c>
      <c r="H13" s="30">
        <f t="shared" si="2"/>
        <v>40.9</v>
      </c>
      <c r="I13" s="30">
        <f t="shared" si="3"/>
        <v>52.1</v>
      </c>
      <c r="J13" s="30">
        <f t="shared" si="4"/>
        <v>33.700000000000003</v>
      </c>
      <c r="K13" s="30">
        <f t="shared" si="5"/>
        <v>17.110481586402265</v>
      </c>
      <c r="L13" s="30">
        <f t="shared" si="6"/>
        <v>127.42209631728045</v>
      </c>
      <c r="M13" s="30">
        <f t="shared" si="7"/>
        <v>144.53257790368272</v>
      </c>
      <c r="N13" s="30">
        <f t="shared" si="8"/>
        <v>744.70198675496681</v>
      </c>
      <c r="O13" s="30">
        <f t="shared" si="9"/>
        <v>482.11920529801324</v>
      </c>
      <c r="P13" s="38">
        <v>2065</v>
      </c>
      <c r="Q13" s="39">
        <v>2323</v>
      </c>
      <c r="R13" s="39">
        <f t="shared" si="10"/>
        <v>29</v>
      </c>
      <c r="S13" s="39">
        <v>22</v>
      </c>
      <c r="T13" s="39">
        <v>7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4288</v>
      </c>
      <c r="C14" s="38">
        <v>301</v>
      </c>
      <c r="D14" s="38">
        <v>1699</v>
      </c>
      <c r="E14" s="38">
        <v>2192</v>
      </c>
      <c r="F14" s="38">
        <v>1395</v>
      </c>
      <c r="G14" s="30">
        <f t="shared" si="1"/>
        <v>7.2</v>
      </c>
      <c r="H14" s="30">
        <f t="shared" si="2"/>
        <v>40.5</v>
      </c>
      <c r="I14" s="30">
        <f t="shared" si="3"/>
        <v>52.3</v>
      </c>
      <c r="J14" s="30">
        <f t="shared" si="4"/>
        <v>33.299999999999997</v>
      </c>
      <c r="K14" s="30">
        <f t="shared" si="5"/>
        <v>17.716303708063567</v>
      </c>
      <c r="L14" s="30">
        <f t="shared" si="6"/>
        <v>129.01706886403767</v>
      </c>
      <c r="M14" s="30">
        <f t="shared" si="7"/>
        <v>146.73337257210125</v>
      </c>
      <c r="N14" s="30">
        <f t="shared" si="8"/>
        <v>728.23920265780725</v>
      </c>
      <c r="O14" s="30">
        <f t="shared" si="9"/>
        <v>463.45514950166108</v>
      </c>
      <c r="P14" s="38">
        <v>2024</v>
      </c>
      <c r="Q14" s="39">
        <v>2264</v>
      </c>
      <c r="R14" s="39">
        <f t="shared" si="10"/>
        <v>34</v>
      </c>
      <c r="S14" s="39">
        <v>26</v>
      </c>
      <c r="T14" s="39">
        <v>8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4196</v>
      </c>
      <c r="C15" s="38">
        <v>296</v>
      </c>
      <c r="D15" s="38">
        <v>1708</v>
      </c>
      <c r="E15" s="38">
        <v>2190</v>
      </c>
      <c r="F15" s="38">
        <v>1380</v>
      </c>
      <c r="G15" s="30">
        <f t="shared" si="1"/>
        <v>7.1</v>
      </c>
      <c r="H15" s="30">
        <f t="shared" si="2"/>
        <v>40.700000000000003</v>
      </c>
      <c r="I15" s="30">
        <f t="shared" si="3"/>
        <v>52.2</v>
      </c>
      <c r="J15" s="30">
        <f t="shared" si="4"/>
        <v>32.9</v>
      </c>
      <c r="K15" s="30">
        <f t="shared" si="5"/>
        <v>17.330210772833723</v>
      </c>
      <c r="L15" s="30">
        <f t="shared" si="6"/>
        <v>128.22014051522248</v>
      </c>
      <c r="M15" s="30">
        <f t="shared" si="7"/>
        <v>145.55035128805619</v>
      </c>
      <c r="N15" s="30">
        <f t="shared" si="8"/>
        <v>739.86486486486478</v>
      </c>
      <c r="O15" s="30">
        <f t="shared" si="9"/>
        <v>466.21621621621625</v>
      </c>
      <c r="P15" s="38">
        <v>1982</v>
      </c>
      <c r="Q15" s="39">
        <v>2214</v>
      </c>
      <c r="R15" s="39">
        <f t="shared" si="10"/>
        <v>28</v>
      </c>
      <c r="S15" s="39">
        <v>18</v>
      </c>
      <c r="T15" s="39">
        <v>10</v>
      </c>
      <c r="V15">
        <v>2</v>
      </c>
    </row>
    <row r="16" spans="1:22" ht="30.75" customHeight="1" x14ac:dyDescent="0.2">
      <c r="A16" s="21" t="s">
        <v>49</v>
      </c>
      <c r="B16" s="38">
        <f t="shared" si="0"/>
        <v>4090</v>
      </c>
      <c r="C16" s="38">
        <v>277</v>
      </c>
      <c r="D16" s="38">
        <v>1651</v>
      </c>
      <c r="E16" s="38">
        <v>2160</v>
      </c>
      <c r="F16" s="38">
        <v>1305</v>
      </c>
      <c r="G16" s="30">
        <f t="shared" si="1"/>
        <v>6.8</v>
      </c>
      <c r="H16" s="30">
        <f t="shared" si="2"/>
        <v>40.4</v>
      </c>
      <c r="I16" s="30">
        <f t="shared" si="3"/>
        <v>52.8</v>
      </c>
      <c r="J16" s="30">
        <f t="shared" si="4"/>
        <v>31.9</v>
      </c>
      <c r="K16" s="30">
        <f t="shared" si="5"/>
        <v>16.77771047849788</v>
      </c>
      <c r="L16" s="30">
        <f t="shared" si="6"/>
        <v>130.8298001211387</v>
      </c>
      <c r="M16" s="30">
        <f t="shared" si="7"/>
        <v>147.60751059963658</v>
      </c>
      <c r="N16" s="30">
        <f t="shared" si="8"/>
        <v>779.78339350180499</v>
      </c>
      <c r="O16" s="30">
        <f t="shared" si="9"/>
        <v>471.11913357400726</v>
      </c>
      <c r="P16" s="38">
        <v>1944</v>
      </c>
      <c r="Q16" s="39">
        <v>2146</v>
      </c>
      <c r="R16" s="39">
        <f t="shared" si="10"/>
        <v>24</v>
      </c>
      <c r="S16" s="39">
        <v>14</v>
      </c>
      <c r="T16" s="39">
        <v>10</v>
      </c>
      <c r="V16">
        <v>2</v>
      </c>
    </row>
    <row r="17" spans="1:22" ht="30.75" customHeight="1" x14ac:dyDescent="0.2">
      <c r="A17" s="21" t="s">
        <v>50</v>
      </c>
      <c r="B17" s="38">
        <f t="shared" si="0"/>
        <v>3974</v>
      </c>
      <c r="C17" s="38">
        <v>264</v>
      </c>
      <c r="D17" s="38">
        <v>1557</v>
      </c>
      <c r="E17" s="38">
        <v>2151</v>
      </c>
      <c r="F17" s="38">
        <v>1310</v>
      </c>
      <c r="G17" s="30">
        <f t="shared" si="1"/>
        <v>6.6</v>
      </c>
      <c r="H17" s="30">
        <f t="shared" si="2"/>
        <v>39.200000000000003</v>
      </c>
      <c r="I17" s="30">
        <f t="shared" si="3"/>
        <v>54.2</v>
      </c>
      <c r="J17" s="30">
        <f t="shared" si="4"/>
        <v>33</v>
      </c>
      <c r="K17" s="30">
        <f t="shared" si="5"/>
        <v>16.955684007707127</v>
      </c>
      <c r="L17" s="30">
        <f t="shared" si="6"/>
        <v>138.15028901734104</v>
      </c>
      <c r="M17" s="30">
        <f t="shared" si="7"/>
        <v>155.10597302504817</v>
      </c>
      <c r="N17" s="30">
        <f t="shared" si="8"/>
        <v>814.77272727272737</v>
      </c>
      <c r="O17" s="30">
        <f t="shared" si="9"/>
        <v>496.21212121212119</v>
      </c>
      <c r="P17" s="38">
        <v>1891</v>
      </c>
      <c r="Q17" s="39">
        <v>2083</v>
      </c>
      <c r="R17" s="39">
        <f t="shared" si="10"/>
        <v>20</v>
      </c>
      <c r="S17" s="39">
        <v>10</v>
      </c>
      <c r="T17" s="39">
        <v>10</v>
      </c>
      <c r="V17">
        <v>2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3278</v>
      </c>
      <c r="C10" s="38">
        <v>257</v>
      </c>
      <c r="D10" s="38">
        <v>1481</v>
      </c>
      <c r="E10" s="38">
        <v>1540</v>
      </c>
      <c r="F10" s="38">
        <v>937</v>
      </c>
      <c r="G10" s="30">
        <f t="shared" ref="G10:G17" si="1">ROUND(C10/(C10+D10+E10)*100,1)</f>
        <v>7.8</v>
      </c>
      <c r="H10" s="30">
        <f t="shared" ref="H10:H17" si="2">ROUND(D10/(C10+D10+E10)*100,1)</f>
        <v>45.2</v>
      </c>
      <c r="I10" s="30">
        <f t="shared" ref="I10:I17" si="3">ROUND(E10/(C10+D10+E10)*100,1)</f>
        <v>47</v>
      </c>
      <c r="J10" s="30">
        <f t="shared" ref="J10:J17" si="4">ROUND(F10/(C10+D10+E10)*100,1)</f>
        <v>28.6</v>
      </c>
      <c r="K10" s="30">
        <f t="shared" ref="K10:K17" si="5">C10/D10*100</f>
        <v>17.35313977042539</v>
      </c>
      <c r="L10" s="30">
        <f t="shared" ref="L10:L17" si="6">E10/D10*100</f>
        <v>103.98379473328832</v>
      </c>
      <c r="M10" s="30">
        <f t="shared" ref="M10:M17" si="7">(C10+E10)/D10*100</f>
        <v>121.33693450371371</v>
      </c>
      <c r="N10" s="30">
        <f t="shared" ref="N10:N17" si="8">E10/C10*100</f>
        <v>599.22178988326846</v>
      </c>
      <c r="O10" s="30">
        <f t="shared" ref="O10:O17" si="9">F10/C10*100</f>
        <v>364.59143968871592</v>
      </c>
      <c r="P10" s="38">
        <v>1490</v>
      </c>
      <c r="Q10" s="39">
        <v>1788</v>
      </c>
      <c r="R10" s="39">
        <f t="shared" ref="R10:R17" si="10">S10+T10</f>
        <v>13</v>
      </c>
      <c r="S10" s="39">
        <v>1</v>
      </c>
      <c r="T10" s="39">
        <v>12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3212</v>
      </c>
      <c r="C11" s="38">
        <v>241</v>
      </c>
      <c r="D11" s="38">
        <v>1411</v>
      </c>
      <c r="E11" s="38">
        <v>1536</v>
      </c>
      <c r="F11" s="38">
        <v>935</v>
      </c>
      <c r="G11" s="30">
        <f t="shared" si="1"/>
        <v>7.6</v>
      </c>
      <c r="H11" s="30">
        <f t="shared" si="2"/>
        <v>44.3</v>
      </c>
      <c r="I11" s="30">
        <f t="shared" si="3"/>
        <v>48.2</v>
      </c>
      <c r="J11" s="30">
        <f t="shared" si="4"/>
        <v>29.3</v>
      </c>
      <c r="K11" s="30">
        <f t="shared" si="5"/>
        <v>17.080085046066621</v>
      </c>
      <c r="L11" s="30">
        <f t="shared" si="6"/>
        <v>108.85896527285612</v>
      </c>
      <c r="M11" s="30">
        <f t="shared" si="7"/>
        <v>125.93905031892274</v>
      </c>
      <c r="N11" s="30">
        <f t="shared" si="8"/>
        <v>637.34439834024897</v>
      </c>
      <c r="O11" s="30">
        <f t="shared" si="9"/>
        <v>387.96680497925308</v>
      </c>
      <c r="P11" s="38">
        <v>1455</v>
      </c>
      <c r="Q11" s="39">
        <v>1757</v>
      </c>
      <c r="R11" s="39">
        <f t="shared" si="10"/>
        <v>13</v>
      </c>
      <c r="S11" s="39">
        <v>1</v>
      </c>
      <c r="T11" s="39">
        <v>12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3150</v>
      </c>
      <c r="C12" s="38">
        <v>233</v>
      </c>
      <c r="D12" s="38">
        <v>1360</v>
      </c>
      <c r="E12" s="38">
        <v>1509</v>
      </c>
      <c r="F12" s="38">
        <v>913</v>
      </c>
      <c r="G12" s="30">
        <f t="shared" si="1"/>
        <v>7.5</v>
      </c>
      <c r="H12" s="30">
        <f t="shared" si="2"/>
        <v>43.8</v>
      </c>
      <c r="I12" s="30">
        <f t="shared" si="3"/>
        <v>48.6</v>
      </c>
      <c r="J12" s="30">
        <f t="shared" si="4"/>
        <v>29.4</v>
      </c>
      <c r="K12" s="30">
        <f t="shared" si="5"/>
        <v>17.132352941176471</v>
      </c>
      <c r="L12" s="30">
        <f t="shared" si="6"/>
        <v>110.95588235294119</v>
      </c>
      <c r="M12" s="30">
        <f t="shared" si="7"/>
        <v>128.08823529411762</v>
      </c>
      <c r="N12" s="30">
        <f t="shared" si="8"/>
        <v>647.63948497854074</v>
      </c>
      <c r="O12" s="30">
        <f t="shared" si="9"/>
        <v>391.84549356223175</v>
      </c>
      <c r="P12" s="38">
        <v>1441</v>
      </c>
      <c r="Q12" s="39">
        <v>1709</v>
      </c>
      <c r="R12" s="39">
        <f t="shared" si="10"/>
        <v>11</v>
      </c>
      <c r="S12" s="39">
        <v>1</v>
      </c>
      <c r="T12" s="39">
        <v>10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3066</v>
      </c>
      <c r="C13" s="38">
        <v>210</v>
      </c>
      <c r="D13" s="38">
        <v>1294</v>
      </c>
      <c r="E13" s="38">
        <v>1490</v>
      </c>
      <c r="F13" s="38">
        <v>889</v>
      </c>
      <c r="G13" s="30">
        <f t="shared" si="1"/>
        <v>7</v>
      </c>
      <c r="H13" s="30">
        <f t="shared" si="2"/>
        <v>43.2</v>
      </c>
      <c r="I13" s="30">
        <f t="shared" si="3"/>
        <v>49.8</v>
      </c>
      <c r="J13" s="30">
        <f t="shared" si="4"/>
        <v>29.7</v>
      </c>
      <c r="K13" s="30">
        <f t="shared" si="5"/>
        <v>16.228748068006183</v>
      </c>
      <c r="L13" s="30">
        <f t="shared" si="6"/>
        <v>115.1468315301391</v>
      </c>
      <c r="M13" s="30">
        <f t="shared" si="7"/>
        <v>131.37557959814526</v>
      </c>
      <c r="N13" s="30">
        <f t="shared" si="8"/>
        <v>709.52380952380952</v>
      </c>
      <c r="O13" s="30">
        <f t="shared" si="9"/>
        <v>423.33333333333331</v>
      </c>
      <c r="P13" s="38">
        <v>1414</v>
      </c>
      <c r="Q13" s="39">
        <v>1652</v>
      </c>
      <c r="R13" s="39">
        <f t="shared" si="10"/>
        <v>14</v>
      </c>
      <c r="S13" s="39">
        <v>2</v>
      </c>
      <c r="T13" s="39">
        <v>12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3002</v>
      </c>
      <c r="C14" s="38">
        <v>189</v>
      </c>
      <c r="D14" s="38">
        <v>1261</v>
      </c>
      <c r="E14" s="38">
        <v>1456</v>
      </c>
      <c r="F14" s="38">
        <v>883</v>
      </c>
      <c r="G14" s="30">
        <f t="shared" si="1"/>
        <v>6.5</v>
      </c>
      <c r="H14" s="30">
        <f t="shared" si="2"/>
        <v>43.4</v>
      </c>
      <c r="I14" s="30">
        <f t="shared" si="3"/>
        <v>50.1</v>
      </c>
      <c r="J14" s="30">
        <f t="shared" si="4"/>
        <v>30.4</v>
      </c>
      <c r="K14" s="30">
        <f t="shared" si="5"/>
        <v>14.988104678826328</v>
      </c>
      <c r="L14" s="30">
        <f t="shared" si="6"/>
        <v>115.46391752577318</v>
      </c>
      <c r="M14" s="30">
        <f t="shared" si="7"/>
        <v>130.45202220459953</v>
      </c>
      <c r="N14" s="30">
        <f t="shared" si="8"/>
        <v>770.37037037037032</v>
      </c>
      <c r="O14" s="30">
        <f t="shared" si="9"/>
        <v>467.19576719576719</v>
      </c>
      <c r="P14" s="38">
        <v>1378</v>
      </c>
      <c r="Q14" s="39">
        <v>1624</v>
      </c>
      <c r="R14" s="39">
        <f t="shared" si="10"/>
        <v>26</v>
      </c>
      <c r="S14" s="39">
        <v>3</v>
      </c>
      <c r="T14" s="39">
        <v>23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2907</v>
      </c>
      <c r="C15" s="38">
        <v>183</v>
      </c>
      <c r="D15" s="38">
        <v>1253</v>
      </c>
      <c r="E15" s="38">
        <v>1471</v>
      </c>
      <c r="F15" s="38">
        <v>868</v>
      </c>
      <c r="G15" s="30">
        <f t="shared" si="1"/>
        <v>6.3</v>
      </c>
      <c r="H15" s="30">
        <f t="shared" si="2"/>
        <v>43.1</v>
      </c>
      <c r="I15" s="30">
        <f t="shared" si="3"/>
        <v>50.6</v>
      </c>
      <c r="J15" s="30">
        <f t="shared" si="4"/>
        <v>29.9</v>
      </c>
      <c r="K15" s="30">
        <f t="shared" si="5"/>
        <v>14.604948124501197</v>
      </c>
      <c r="L15" s="30">
        <f t="shared" si="6"/>
        <v>117.39824421388667</v>
      </c>
      <c r="M15" s="30">
        <f t="shared" si="7"/>
        <v>132.00319233838786</v>
      </c>
      <c r="N15" s="30">
        <f t="shared" si="8"/>
        <v>803.82513661202188</v>
      </c>
      <c r="O15" s="30">
        <f t="shared" si="9"/>
        <v>474.31693989071039</v>
      </c>
      <c r="P15" s="38">
        <v>1323</v>
      </c>
      <c r="Q15" s="39">
        <v>1584</v>
      </c>
      <c r="R15" s="39">
        <f t="shared" si="10"/>
        <v>23</v>
      </c>
      <c r="S15" s="39">
        <v>1</v>
      </c>
      <c r="T15" s="39">
        <v>22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2822</v>
      </c>
      <c r="C16" s="38">
        <v>173</v>
      </c>
      <c r="D16" s="38">
        <v>1198</v>
      </c>
      <c r="E16" s="38">
        <v>1451</v>
      </c>
      <c r="F16" s="38">
        <v>835</v>
      </c>
      <c r="G16" s="30">
        <f t="shared" si="1"/>
        <v>6.1</v>
      </c>
      <c r="H16" s="30">
        <f t="shared" si="2"/>
        <v>42.5</v>
      </c>
      <c r="I16" s="30">
        <f t="shared" si="3"/>
        <v>51.4</v>
      </c>
      <c r="J16" s="30">
        <f t="shared" si="4"/>
        <v>29.6</v>
      </c>
      <c r="K16" s="30">
        <f t="shared" si="5"/>
        <v>14.440734557595993</v>
      </c>
      <c r="L16" s="30">
        <f t="shared" si="6"/>
        <v>121.11853088480802</v>
      </c>
      <c r="M16" s="30">
        <f t="shared" si="7"/>
        <v>135.55926544240401</v>
      </c>
      <c r="N16" s="30">
        <f t="shared" si="8"/>
        <v>838.72832369942194</v>
      </c>
      <c r="O16" s="30">
        <f t="shared" si="9"/>
        <v>482.65895953757223</v>
      </c>
      <c r="P16" s="38">
        <v>1287</v>
      </c>
      <c r="Q16" s="39">
        <v>1535</v>
      </c>
      <c r="R16" s="39">
        <f t="shared" si="10"/>
        <v>17</v>
      </c>
      <c r="S16" s="39">
        <v>1</v>
      </c>
      <c r="T16" s="39">
        <v>16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2790</v>
      </c>
      <c r="C17" s="38">
        <v>186</v>
      </c>
      <c r="D17" s="38">
        <v>1174</v>
      </c>
      <c r="E17" s="38">
        <v>1430</v>
      </c>
      <c r="F17" s="38">
        <v>847</v>
      </c>
      <c r="G17" s="30">
        <f t="shared" si="1"/>
        <v>6.7</v>
      </c>
      <c r="H17" s="30">
        <f t="shared" si="2"/>
        <v>42.1</v>
      </c>
      <c r="I17" s="30">
        <f t="shared" si="3"/>
        <v>51.3</v>
      </c>
      <c r="J17" s="30">
        <f t="shared" si="4"/>
        <v>30.4</v>
      </c>
      <c r="K17" s="30">
        <f t="shared" si="5"/>
        <v>15.843270868824533</v>
      </c>
      <c r="L17" s="30">
        <f t="shared" si="6"/>
        <v>121.80579216354343</v>
      </c>
      <c r="M17" s="30">
        <f t="shared" si="7"/>
        <v>137.64906303236796</v>
      </c>
      <c r="N17" s="30">
        <f t="shared" si="8"/>
        <v>768.81720430107532</v>
      </c>
      <c r="O17" s="30">
        <f t="shared" si="9"/>
        <v>455.3763440860215</v>
      </c>
      <c r="P17" s="38">
        <v>1274</v>
      </c>
      <c r="Q17" s="39">
        <v>1516</v>
      </c>
      <c r="R17" s="39">
        <f t="shared" si="10"/>
        <v>17</v>
      </c>
      <c r="S17" s="39">
        <v>3</v>
      </c>
      <c r="T17" s="39">
        <v>14</v>
      </c>
      <c r="V17">
        <v>0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6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193717</v>
      </c>
      <c r="C10" s="38">
        <v>25742</v>
      </c>
      <c r="D10" s="38">
        <v>115038</v>
      </c>
      <c r="E10" s="38">
        <v>51027</v>
      </c>
      <c r="F10" s="38">
        <v>26541</v>
      </c>
      <c r="G10" s="30">
        <f t="shared" ref="G10:G17" si="1">ROUND(C10/(C10+D10+E10)*100,1)</f>
        <v>13.4</v>
      </c>
      <c r="H10" s="30">
        <f t="shared" ref="H10:H17" si="2">ROUND(D10/(C10+D10+E10)*100,1)</f>
        <v>60</v>
      </c>
      <c r="I10" s="30">
        <f t="shared" ref="I10:I17" si="3">ROUND(E10/(C10+D10+E10)*100,1)</f>
        <v>26.6</v>
      </c>
      <c r="J10" s="30">
        <f t="shared" ref="J10:J17" si="4">ROUND(F10/(C10+D10+E10)*100,1)</f>
        <v>13.8</v>
      </c>
      <c r="K10" s="30">
        <f t="shared" ref="K10:K17" si="5">C10/D10*100</f>
        <v>22.376953702254905</v>
      </c>
      <c r="L10" s="30">
        <f t="shared" ref="L10:L17" si="6">E10/D10*100</f>
        <v>44.356647368695562</v>
      </c>
      <c r="M10" s="30">
        <f t="shared" ref="M10:M17" si="7">(C10+E10)/D10*100</f>
        <v>66.733601070950471</v>
      </c>
      <c r="N10" s="30">
        <f t="shared" ref="N10:N17" si="8">E10/C10*100</f>
        <v>198.22469116618754</v>
      </c>
      <c r="O10" s="30">
        <f t="shared" ref="O10:O17" si="9">F10/C10*100</f>
        <v>103.10387693263927</v>
      </c>
      <c r="P10" s="38">
        <v>94151</v>
      </c>
      <c r="Q10" s="39">
        <v>99566</v>
      </c>
      <c r="R10" s="39">
        <f t="shared" ref="R10:R17" si="10">S10+T10</f>
        <v>2047</v>
      </c>
      <c r="S10" s="39">
        <v>999</v>
      </c>
      <c r="T10" s="39">
        <v>1048</v>
      </c>
      <c r="V10">
        <v>1910</v>
      </c>
    </row>
    <row r="11" spans="1:22" ht="30.75" customHeight="1" x14ac:dyDescent="0.2">
      <c r="A11" s="21" t="s">
        <v>44</v>
      </c>
      <c r="B11" s="38">
        <f t="shared" si="0"/>
        <v>192814</v>
      </c>
      <c r="C11" s="38">
        <v>25396</v>
      </c>
      <c r="D11" s="38">
        <v>113321</v>
      </c>
      <c r="E11" s="38">
        <v>52032</v>
      </c>
      <c r="F11" s="38">
        <v>26988</v>
      </c>
      <c r="G11" s="30">
        <f t="shared" si="1"/>
        <v>13.3</v>
      </c>
      <c r="H11" s="30">
        <f t="shared" si="2"/>
        <v>59.4</v>
      </c>
      <c r="I11" s="30">
        <f t="shared" si="3"/>
        <v>27.3</v>
      </c>
      <c r="J11" s="30">
        <f t="shared" si="4"/>
        <v>14.1</v>
      </c>
      <c r="K11" s="30">
        <f t="shared" si="5"/>
        <v>22.410674102770006</v>
      </c>
      <c r="L11" s="30">
        <f t="shared" si="6"/>
        <v>45.915584931301346</v>
      </c>
      <c r="M11" s="30">
        <f t="shared" si="7"/>
        <v>68.326259034071356</v>
      </c>
      <c r="N11" s="30">
        <f t="shared" si="8"/>
        <v>204.8826586864073</v>
      </c>
      <c r="O11" s="30">
        <f t="shared" si="9"/>
        <v>106.26870373287132</v>
      </c>
      <c r="P11" s="38">
        <v>93658</v>
      </c>
      <c r="Q11" s="39">
        <v>99156</v>
      </c>
      <c r="R11" s="39">
        <f t="shared" si="10"/>
        <v>2257</v>
      </c>
      <c r="S11" s="39">
        <v>1095</v>
      </c>
      <c r="T11" s="39">
        <v>1162</v>
      </c>
      <c r="V11">
        <v>1910</v>
      </c>
    </row>
    <row r="12" spans="1:22" ht="30.75" customHeight="1" x14ac:dyDescent="0.2">
      <c r="A12" s="21" t="s">
        <v>45</v>
      </c>
      <c r="B12" s="38">
        <f t="shared" si="0"/>
        <v>191913</v>
      </c>
      <c r="C12" s="38">
        <v>25031</v>
      </c>
      <c r="D12" s="38">
        <v>111604</v>
      </c>
      <c r="E12" s="38">
        <v>53057</v>
      </c>
      <c r="F12" s="38">
        <v>27364</v>
      </c>
      <c r="G12" s="30">
        <f t="shared" si="1"/>
        <v>13.2</v>
      </c>
      <c r="H12" s="30">
        <f t="shared" si="2"/>
        <v>58.8</v>
      </c>
      <c r="I12" s="30">
        <f t="shared" si="3"/>
        <v>28</v>
      </c>
      <c r="J12" s="30">
        <f t="shared" si="4"/>
        <v>14.4</v>
      </c>
      <c r="K12" s="30">
        <f t="shared" si="5"/>
        <v>22.428407583957561</v>
      </c>
      <c r="L12" s="30">
        <f t="shared" si="6"/>
        <v>47.540410737966383</v>
      </c>
      <c r="M12" s="30">
        <f t="shared" si="7"/>
        <v>69.968818321923948</v>
      </c>
      <c r="N12" s="30">
        <f t="shared" si="8"/>
        <v>211.96516319763492</v>
      </c>
      <c r="O12" s="30">
        <f t="shared" si="9"/>
        <v>109.32044265111263</v>
      </c>
      <c r="P12" s="38">
        <v>93181</v>
      </c>
      <c r="Q12" s="39">
        <v>98732</v>
      </c>
      <c r="R12" s="39">
        <f t="shared" si="10"/>
        <v>2525</v>
      </c>
      <c r="S12" s="39">
        <v>1226</v>
      </c>
      <c r="T12" s="39">
        <v>1299</v>
      </c>
      <c r="V12">
        <v>1910</v>
      </c>
    </row>
    <row r="13" spans="1:22" ht="30.75" customHeight="1" x14ac:dyDescent="0.2">
      <c r="A13" s="21" t="s">
        <v>46</v>
      </c>
      <c r="B13" s="38">
        <f t="shared" si="0"/>
        <v>190558</v>
      </c>
      <c r="C13" s="38">
        <v>24591</v>
      </c>
      <c r="D13" s="38">
        <v>109806</v>
      </c>
      <c r="E13" s="38">
        <v>53783</v>
      </c>
      <c r="F13" s="38">
        <v>27520</v>
      </c>
      <c r="G13" s="30">
        <f t="shared" si="1"/>
        <v>13.1</v>
      </c>
      <c r="H13" s="30">
        <f t="shared" si="2"/>
        <v>58.4</v>
      </c>
      <c r="I13" s="30">
        <f t="shared" si="3"/>
        <v>28.6</v>
      </c>
      <c r="J13" s="30">
        <f t="shared" si="4"/>
        <v>14.6</v>
      </c>
      <c r="K13" s="30">
        <f t="shared" si="5"/>
        <v>22.394951095568551</v>
      </c>
      <c r="L13" s="30">
        <f t="shared" si="6"/>
        <v>48.980019306777407</v>
      </c>
      <c r="M13" s="30">
        <f t="shared" si="7"/>
        <v>71.374970402345966</v>
      </c>
      <c r="N13" s="30">
        <f t="shared" si="8"/>
        <v>218.71009719002888</v>
      </c>
      <c r="O13" s="30">
        <f t="shared" si="9"/>
        <v>111.91086169736894</v>
      </c>
      <c r="P13" s="38">
        <v>92465</v>
      </c>
      <c r="Q13" s="39">
        <v>98093</v>
      </c>
      <c r="R13" s="39">
        <f t="shared" si="10"/>
        <v>2739</v>
      </c>
      <c r="S13" s="39">
        <v>1362</v>
      </c>
      <c r="T13" s="39">
        <v>1377</v>
      </c>
      <c r="V13">
        <v>1910</v>
      </c>
    </row>
    <row r="14" spans="1:22" ht="30.75" customHeight="1" x14ac:dyDescent="0.2">
      <c r="A14" s="21" t="s">
        <v>47</v>
      </c>
      <c r="B14" s="38">
        <f t="shared" si="0"/>
        <v>189364</v>
      </c>
      <c r="C14" s="38">
        <v>24138</v>
      </c>
      <c r="D14" s="38">
        <v>108255</v>
      </c>
      <c r="E14" s="38">
        <v>54437</v>
      </c>
      <c r="F14" s="38">
        <v>27816</v>
      </c>
      <c r="G14" s="30">
        <f t="shared" si="1"/>
        <v>12.9</v>
      </c>
      <c r="H14" s="30">
        <f t="shared" si="2"/>
        <v>57.9</v>
      </c>
      <c r="I14" s="30">
        <f t="shared" si="3"/>
        <v>29.1</v>
      </c>
      <c r="J14" s="30">
        <f t="shared" si="4"/>
        <v>14.9</v>
      </c>
      <c r="K14" s="30">
        <f t="shared" si="5"/>
        <v>22.297353470971316</v>
      </c>
      <c r="L14" s="30">
        <f t="shared" si="6"/>
        <v>50.285899034686622</v>
      </c>
      <c r="M14" s="30">
        <f t="shared" si="7"/>
        <v>72.583252505657939</v>
      </c>
      <c r="N14" s="30">
        <f t="shared" si="8"/>
        <v>225.52406993122878</v>
      </c>
      <c r="O14" s="30">
        <f t="shared" si="9"/>
        <v>115.23738503604275</v>
      </c>
      <c r="P14" s="38">
        <v>91822</v>
      </c>
      <c r="Q14" s="39">
        <v>97542</v>
      </c>
      <c r="R14" s="39">
        <f t="shared" si="10"/>
        <v>3094</v>
      </c>
      <c r="S14" s="39">
        <v>1532</v>
      </c>
      <c r="T14" s="39">
        <v>1562</v>
      </c>
      <c r="V14">
        <v>1910</v>
      </c>
    </row>
    <row r="15" spans="1:22" ht="30.75" customHeight="1" x14ac:dyDescent="0.2">
      <c r="A15" s="21" t="s">
        <v>48</v>
      </c>
      <c r="B15" s="38">
        <f t="shared" si="0"/>
        <v>188465</v>
      </c>
      <c r="C15" s="38">
        <v>23684</v>
      </c>
      <c r="D15" s="38">
        <v>106218</v>
      </c>
      <c r="E15" s="38">
        <v>54990</v>
      </c>
      <c r="F15" s="38">
        <v>27845</v>
      </c>
      <c r="G15" s="30">
        <f t="shared" si="1"/>
        <v>12.8</v>
      </c>
      <c r="H15" s="30">
        <f t="shared" si="2"/>
        <v>57.4</v>
      </c>
      <c r="I15" s="30">
        <f t="shared" si="3"/>
        <v>29.7</v>
      </c>
      <c r="J15" s="30">
        <f t="shared" si="4"/>
        <v>15.1</v>
      </c>
      <c r="K15" s="30">
        <f t="shared" si="5"/>
        <v>22.297539023517672</v>
      </c>
      <c r="L15" s="30">
        <f t="shared" si="6"/>
        <v>51.770886290459238</v>
      </c>
      <c r="M15" s="30">
        <f t="shared" si="7"/>
        <v>74.068425313976917</v>
      </c>
      <c r="N15" s="30">
        <f t="shared" si="8"/>
        <v>232.18206384056748</v>
      </c>
      <c r="O15" s="30">
        <f t="shared" si="9"/>
        <v>117.56882283398076</v>
      </c>
      <c r="P15" s="38">
        <v>91356</v>
      </c>
      <c r="Q15" s="39">
        <v>97109</v>
      </c>
      <c r="R15" s="39">
        <f t="shared" si="10"/>
        <v>3224</v>
      </c>
      <c r="S15" s="39">
        <v>1615</v>
      </c>
      <c r="T15" s="39">
        <v>1609</v>
      </c>
      <c r="V15">
        <v>3573</v>
      </c>
    </row>
    <row r="16" spans="1:22" ht="30.75" customHeight="1" x14ac:dyDescent="0.2">
      <c r="A16" s="21" t="s">
        <v>49</v>
      </c>
      <c r="B16" s="38">
        <f t="shared" si="0"/>
        <v>187238</v>
      </c>
      <c r="C16" s="38">
        <v>23263</v>
      </c>
      <c r="D16" s="38">
        <v>104938</v>
      </c>
      <c r="E16" s="38">
        <v>55464</v>
      </c>
      <c r="F16" s="38">
        <v>27517</v>
      </c>
      <c r="G16" s="30">
        <f t="shared" si="1"/>
        <v>12.7</v>
      </c>
      <c r="H16" s="30">
        <f t="shared" si="2"/>
        <v>57.1</v>
      </c>
      <c r="I16" s="30">
        <f t="shared" si="3"/>
        <v>30.2</v>
      </c>
      <c r="J16" s="30">
        <f t="shared" si="4"/>
        <v>15</v>
      </c>
      <c r="K16" s="30">
        <f t="shared" si="5"/>
        <v>22.168327965084146</v>
      </c>
      <c r="L16" s="30">
        <f t="shared" si="6"/>
        <v>52.854066210524309</v>
      </c>
      <c r="M16" s="30">
        <f t="shared" si="7"/>
        <v>75.022394175608454</v>
      </c>
      <c r="N16" s="30">
        <f t="shared" si="8"/>
        <v>238.42152774792589</v>
      </c>
      <c r="O16" s="30">
        <f t="shared" si="9"/>
        <v>118.28654945621804</v>
      </c>
      <c r="P16" s="38">
        <v>90767</v>
      </c>
      <c r="Q16" s="39">
        <v>96471</v>
      </c>
      <c r="R16" s="39">
        <f t="shared" si="10"/>
        <v>3201</v>
      </c>
      <c r="S16" s="39">
        <v>1612</v>
      </c>
      <c r="T16" s="39">
        <v>1589</v>
      </c>
      <c r="V16">
        <v>3573</v>
      </c>
    </row>
    <row r="17" spans="1:22" ht="30.75" customHeight="1" x14ac:dyDescent="0.2">
      <c r="A17" s="21" t="s">
        <v>50</v>
      </c>
      <c r="B17" s="38">
        <f t="shared" si="0"/>
        <v>186045</v>
      </c>
      <c r="C17" s="38">
        <v>22811</v>
      </c>
      <c r="D17" s="38">
        <v>103853</v>
      </c>
      <c r="E17" s="38">
        <v>55808</v>
      </c>
      <c r="F17" s="38">
        <v>28290</v>
      </c>
      <c r="G17" s="30">
        <f t="shared" si="1"/>
        <v>12.5</v>
      </c>
      <c r="H17" s="30">
        <f t="shared" si="2"/>
        <v>56.9</v>
      </c>
      <c r="I17" s="30">
        <f t="shared" si="3"/>
        <v>30.6</v>
      </c>
      <c r="J17" s="30">
        <f t="shared" si="4"/>
        <v>15.5</v>
      </c>
      <c r="K17" s="30">
        <f t="shared" si="5"/>
        <v>21.964700104956044</v>
      </c>
      <c r="L17" s="30">
        <f t="shared" si="6"/>
        <v>53.73749434296554</v>
      </c>
      <c r="M17" s="30">
        <f t="shared" si="7"/>
        <v>75.702194447921585</v>
      </c>
      <c r="N17" s="30">
        <f t="shared" si="8"/>
        <v>244.65389505063348</v>
      </c>
      <c r="O17" s="30">
        <f t="shared" si="9"/>
        <v>124.01911358555083</v>
      </c>
      <c r="P17" s="38">
        <v>90220</v>
      </c>
      <c r="Q17" s="39">
        <v>95825</v>
      </c>
      <c r="R17" s="39">
        <f t="shared" si="10"/>
        <v>3395</v>
      </c>
      <c r="S17" s="39">
        <v>1695</v>
      </c>
      <c r="T17" s="39">
        <v>1700</v>
      </c>
      <c r="V17">
        <v>3573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3004</v>
      </c>
      <c r="C10" s="38">
        <v>247</v>
      </c>
      <c r="D10" s="38">
        <v>1415</v>
      </c>
      <c r="E10" s="38">
        <v>1342</v>
      </c>
      <c r="F10" s="38">
        <v>884</v>
      </c>
      <c r="G10" s="30">
        <f t="shared" ref="G10:G17" si="1">ROUND(C10/(C10+D10+E10)*100,1)</f>
        <v>8.1999999999999993</v>
      </c>
      <c r="H10" s="30">
        <f t="shared" ref="H10:H17" si="2">ROUND(D10/(C10+D10+E10)*100,1)</f>
        <v>47.1</v>
      </c>
      <c r="I10" s="30">
        <f t="shared" ref="I10:I17" si="3">ROUND(E10/(C10+D10+E10)*100,1)</f>
        <v>44.7</v>
      </c>
      <c r="J10" s="30">
        <f t="shared" ref="J10:J17" si="4">ROUND(F10/(C10+D10+E10)*100,1)</f>
        <v>29.4</v>
      </c>
      <c r="K10" s="30">
        <f t="shared" ref="K10:K17" si="5">C10/D10*100</f>
        <v>17.455830388692579</v>
      </c>
      <c r="L10" s="30">
        <f t="shared" ref="L10:L17" si="6">E10/D10*100</f>
        <v>94.840989399293278</v>
      </c>
      <c r="M10" s="30">
        <f t="shared" ref="M10:M17" si="7">(C10+E10)/D10*100</f>
        <v>112.29681978798587</v>
      </c>
      <c r="N10" s="30">
        <f t="shared" ref="N10:N17" si="8">E10/C10*100</f>
        <v>543.31983805668017</v>
      </c>
      <c r="O10" s="30">
        <f t="shared" ref="O10:O17" si="9">F10/C10*100</f>
        <v>357.89473684210526</v>
      </c>
      <c r="P10" s="38">
        <v>1402</v>
      </c>
      <c r="Q10" s="39">
        <v>1602</v>
      </c>
      <c r="R10" s="39">
        <f t="shared" ref="R10:R17" si="10">S10+T10</f>
        <v>7</v>
      </c>
      <c r="S10" s="39">
        <v>0</v>
      </c>
      <c r="T10" s="39">
        <v>7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2950</v>
      </c>
      <c r="C11" s="38">
        <v>247</v>
      </c>
      <c r="D11" s="38">
        <v>1353</v>
      </c>
      <c r="E11" s="38">
        <v>1350</v>
      </c>
      <c r="F11" s="38">
        <v>884</v>
      </c>
      <c r="G11" s="30">
        <f t="shared" si="1"/>
        <v>8.4</v>
      </c>
      <c r="H11" s="30">
        <f t="shared" si="2"/>
        <v>45.9</v>
      </c>
      <c r="I11" s="30">
        <f t="shared" si="3"/>
        <v>45.8</v>
      </c>
      <c r="J11" s="30">
        <f t="shared" si="4"/>
        <v>30</v>
      </c>
      <c r="K11" s="30">
        <f t="shared" si="5"/>
        <v>18.255728011825571</v>
      </c>
      <c r="L11" s="30">
        <f t="shared" si="6"/>
        <v>99.77827050997783</v>
      </c>
      <c r="M11" s="30">
        <f t="shared" si="7"/>
        <v>118.03399852180341</v>
      </c>
      <c r="N11" s="30">
        <f t="shared" si="8"/>
        <v>546.55870445344124</v>
      </c>
      <c r="O11" s="30">
        <f t="shared" si="9"/>
        <v>357.89473684210526</v>
      </c>
      <c r="P11" s="38">
        <v>1367</v>
      </c>
      <c r="Q11" s="39">
        <v>1583</v>
      </c>
      <c r="R11" s="39">
        <f t="shared" si="10"/>
        <v>10</v>
      </c>
      <c r="S11" s="39">
        <v>0</v>
      </c>
      <c r="T11" s="39">
        <v>10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2891</v>
      </c>
      <c r="C12" s="38">
        <v>242</v>
      </c>
      <c r="D12" s="38">
        <v>1317</v>
      </c>
      <c r="E12" s="38">
        <v>1331</v>
      </c>
      <c r="F12" s="38">
        <v>867</v>
      </c>
      <c r="G12" s="30">
        <f t="shared" si="1"/>
        <v>8.4</v>
      </c>
      <c r="H12" s="30">
        <f t="shared" si="2"/>
        <v>45.6</v>
      </c>
      <c r="I12" s="30">
        <f t="shared" si="3"/>
        <v>46.1</v>
      </c>
      <c r="J12" s="30">
        <f t="shared" si="4"/>
        <v>30</v>
      </c>
      <c r="K12" s="30">
        <f t="shared" si="5"/>
        <v>18.375094912680336</v>
      </c>
      <c r="L12" s="30">
        <f t="shared" si="6"/>
        <v>101.06302201974185</v>
      </c>
      <c r="M12" s="30">
        <f t="shared" si="7"/>
        <v>119.43811693242216</v>
      </c>
      <c r="N12" s="30">
        <f t="shared" si="8"/>
        <v>550</v>
      </c>
      <c r="O12" s="30">
        <f t="shared" si="9"/>
        <v>358.26446280991735</v>
      </c>
      <c r="P12" s="38">
        <v>1337</v>
      </c>
      <c r="Q12" s="39">
        <v>1554</v>
      </c>
      <c r="R12" s="39">
        <f t="shared" si="10"/>
        <v>16</v>
      </c>
      <c r="S12" s="39">
        <v>3</v>
      </c>
      <c r="T12" s="39">
        <v>13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2790</v>
      </c>
      <c r="C13" s="38">
        <v>212</v>
      </c>
      <c r="D13" s="38">
        <v>1249</v>
      </c>
      <c r="E13" s="38">
        <v>1329</v>
      </c>
      <c r="F13" s="38">
        <v>846</v>
      </c>
      <c r="G13" s="30">
        <f t="shared" si="1"/>
        <v>7.6</v>
      </c>
      <c r="H13" s="30">
        <f t="shared" si="2"/>
        <v>44.8</v>
      </c>
      <c r="I13" s="30">
        <f t="shared" si="3"/>
        <v>47.6</v>
      </c>
      <c r="J13" s="30">
        <f t="shared" si="4"/>
        <v>30.3</v>
      </c>
      <c r="K13" s="30">
        <f t="shared" si="5"/>
        <v>16.97357886309047</v>
      </c>
      <c r="L13" s="30">
        <f t="shared" si="6"/>
        <v>106.40512409927942</v>
      </c>
      <c r="M13" s="30">
        <f t="shared" si="7"/>
        <v>123.3787029623699</v>
      </c>
      <c r="N13" s="30">
        <f t="shared" si="8"/>
        <v>626.88679245283026</v>
      </c>
      <c r="O13" s="30">
        <f t="shared" si="9"/>
        <v>399.05660377358487</v>
      </c>
      <c r="P13" s="38">
        <v>1292</v>
      </c>
      <c r="Q13" s="39">
        <v>1498</v>
      </c>
      <c r="R13" s="39">
        <f t="shared" si="10"/>
        <v>14</v>
      </c>
      <c r="S13" s="39">
        <v>0</v>
      </c>
      <c r="T13" s="39">
        <v>14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2712</v>
      </c>
      <c r="C14" s="38">
        <v>205</v>
      </c>
      <c r="D14" s="38">
        <v>1190</v>
      </c>
      <c r="E14" s="38">
        <v>1317</v>
      </c>
      <c r="F14" s="38">
        <v>831</v>
      </c>
      <c r="G14" s="30">
        <f t="shared" si="1"/>
        <v>7.6</v>
      </c>
      <c r="H14" s="30">
        <f t="shared" si="2"/>
        <v>43.9</v>
      </c>
      <c r="I14" s="30">
        <f t="shared" si="3"/>
        <v>48.6</v>
      </c>
      <c r="J14" s="30">
        <f t="shared" si="4"/>
        <v>30.6</v>
      </c>
      <c r="K14" s="30">
        <f t="shared" si="5"/>
        <v>17.22689075630252</v>
      </c>
      <c r="L14" s="30">
        <f t="shared" si="6"/>
        <v>110.67226890756304</v>
      </c>
      <c r="M14" s="30">
        <f t="shared" si="7"/>
        <v>127.89915966386553</v>
      </c>
      <c r="N14" s="30">
        <f t="shared" si="8"/>
        <v>642.43902439024396</v>
      </c>
      <c r="O14" s="30">
        <f t="shared" si="9"/>
        <v>405.36585365853659</v>
      </c>
      <c r="P14" s="38">
        <v>1260</v>
      </c>
      <c r="Q14" s="39">
        <v>1452</v>
      </c>
      <c r="R14" s="39">
        <f t="shared" si="10"/>
        <v>11</v>
      </c>
      <c r="S14" s="39">
        <v>0</v>
      </c>
      <c r="T14" s="39">
        <v>11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2672</v>
      </c>
      <c r="C15" s="38">
        <v>189</v>
      </c>
      <c r="D15" s="38">
        <v>1172</v>
      </c>
      <c r="E15" s="38">
        <v>1311</v>
      </c>
      <c r="F15" s="38">
        <v>816</v>
      </c>
      <c r="G15" s="30">
        <f t="shared" si="1"/>
        <v>7.1</v>
      </c>
      <c r="H15" s="30">
        <f t="shared" si="2"/>
        <v>43.9</v>
      </c>
      <c r="I15" s="30">
        <f t="shared" si="3"/>
        <v>49.1</v>
      </c>
      <c r="J15" s="30">
        <f t="shared" si="4"/>
        <v>30.5</v>
      </c>
      <c r="K15" s="30">
        <f t="shared" si="5"/>
        <v>16.12627986348123</v>
      </c>
      <c r="L15" s="30">
        <f t="shared" si="6"/>
        <v>111.86006825938566</v>
      </c>
      <c r="M15" s="30">
        <f t="shared" si="7"/>
        <v>127.98634812286689</v>
      </c>
      <c r="N15" s="30">
        <f t="shared" si="8"/>
        <v>693.65079365079373</v>
      </c>
      <c r="O15" s="30">
        <f t="shared" si="9"/>
        <v>431.74603174603175</v>
      </c>
      <c r="P15" s="38">
        <v>1241</v>
      </c>
      <c r="Q15" s="39">
        <v>1431</v>
      </c>
      <c r="R15" s="39">
        <f t="shared" si="10"/>
        <v>10</v>
      </c>
      <c r="S15" s="39">
        <v>1</v>
      </c>
      <c r="T15" s="39">
        <v>9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2595</v>
      </c>
      <c r="C16" s="38">
        <v>194</v>
      </c>
      <c r="D16" s="38">
        <v>1118</v>
      </c>
      <c r="E16" s="38">
        <v>1283</v>
      </c>
      <c r="F16" s="38">
        <v>770</v>
      </c>
      <c r="G16" s="30">
        <f t="shared" si="1"/>
        <v>7.5</v>
      </c>
      <c r="H16" s="30">
        <f t="shared" si="2"/>
        <v>43.1</v>
      </c>
      <c r="I16" s="30">
        <f t="shared" si="3"/>
        <v>49.4</v>
      </c>
      <c r="J16" s="30">
        <f t="shared" si="4"/>
        <v>29.7</v>
      </c>
      <c r="K16" s="30">
        <f t="shared" si="5"/>
        <v>17.352415026833633</v>
      </c>
      <c r="L16" s="30">
        <f t="shared" si="6"/>
        <v>114.75849731663685</v>
      </c>
      <c r="M16" s="30">
        <f t="shared" si="7"/>
        <v>132.11091234347049</v>
      </c>
      <c r="N16" s="30">
        <f t="shared" si="8"/>
        <v>661.34020618556701</v>
      </c>
      <c r="O16" s="30">
        <f t="shared" si="9"/>
        <v>396.90721649484539</v>
      </c>
      <c r="P16" s="38">
        <v>1199</v>
      </c>
      <c r="Q16" s="39">
        <v>1396</v>
      </c>
      <c r="R16" s="39">
        <f t="shared" si="10"/>
        <v>9</v>
      </c>
      <c r="S16" s="39">
        <v>1</v>
      </c>
      <c r="T16" s="39">
        <v>8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2507</v>
      </c>
      <c r="C17" s="38">
        <v>190</v>
      </c>
      <c r="D17" s="38">
        <v>1051</v>
      </c>
      <c r="E17" s="38">
        <v>1266</v>
      </c>
      <c r="F17" s="38">
        <v>755</v>
      </c>
      <c r="G17" s="30">
        <f t="shared" si="1"/>
        <v>7.6</v>
      </c>
      <c r="H17" s="30">
        <f t="shared" si="2"/>
        <v>41.9</v>
      </c>
      <c r="I17" s="30">
        <f t="shared" si="3"/>
        <v>50.5</v>
      </c>
      <c r="J17" s="30">
        <f t="shared" si="4"/>
        <v>30.1</v>
      </c>
      <c r="K17" s="30">
        <f t="shared" si="5"/>
        <v>18.078020932445291</v>
      </c>
      <c r="L17" s="30">
        <f t="shared" si="6"/>
        <v>120.45670789724072</v>
      </c>
      <c r="M17" s="30">
        <f t="shared" si="7"/>
        <v>138.534728829686</v>
      </c>
      <c r="N17" s="30">
        <f t="shared" si="8"/>
        <v>666.31578947368416</v>
      </c>
      <c r="O17" s="30">
        <f t="shared" si="9"/>
        <v>397.36842105263162</v>
      </c>
      <c r="P17" s="38">
        <v>1165</v>
      </c>
      <c r="Q17" s="39">
        <v>1342</v>
      </c>
      <c r="R17" s="39">
        <f t="shared" si="10"/>
        <v>10</v>
      </c>
      <c r="S17" s="39">
        <v>4</v>
      </c>
      <c r="T17" s="39">
        <v>6</v>
      </c>
      <c r="V17">
        <v>0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6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149313</v>
      </c>
      <c r="C10" s="38">
        <v>20163</v>
      </c>
      <c r="D10" s="38">
        <v>86473</v>
      </c>
      <c r="E10" s="38">
        <v>40569</v>
      </c>
      <c r="F10" s="38">
        <v>20491</v>
      </c>
      <c r="G10" s="30">
        <f t="shared" ref="G10:G17" si="1">ROUND(C10/(C10+D10+E10)*100,1)</f>
        <v>13.7</v>
      </c>
      <c r="H10" s="30">
        <f t="shared" ref="H10:H17" si="2">ROUND(D10/(C10+D10+E10)*100,1)</f>
        <v>58.7</v>
      </c>
      <c r="I10" s="30">
        <f t="shared" ref="I10:I17" si="3">ROUND(E10/(C10+D10+E10)*100,1)</f>
        <v>27.6</v>
      </c>
      <c r="J10" s="30">
        <f t="shared" ref="J10:J17" si="4">ROUND(F10/(C10+D10+E10)*100,1)</f>
        <v>13.9</v>
      </c>
      <c r="K10" s="30">
        <f t="shared" ref="K10:K17" si="5">C10/D10*100</f>
        <v>23.317104761023671</v>
      </c>
      <c r="L10" s="30">
        <f t="shared" ref="L10:L17" si="6">E10/D10*100</f>
        <v>46.915222092445042</v>
      </c>
      <c r="M10" s="30">
        <f t="shared" ref="M10:M17" si="7">(C10+E10)/D10*100</f>
        <v>70.232326853468706</v>
      </c>
      <c r="N10" s="30">
        <f t="shared" ref="N10:N17" si="8">E10/C10*100</f>
        <v>201.20517780092246</v>
      </c>
      <c r="O10" s="30">
        <f t="shared" ref="O10:O17" si="9">F10/C10*100</f>
        <v>101.62674205227398</v>
      </c>
      <c r="P10" s="38">
        <v>70628</v>
      </c>
      <c r="Q10" s="39">
        <v>78685</v>
      </c>
      <c r="R10" s="39">
        <f t="shared" ref="R10:R17" si="10">S10+T10</f>
        <v>1972</v>
      </c>
      <c r="S10" s="39">
        <v>758</v>
      </c>
      <c r="T10" s="39">
        <v>1214</v>
      </c>
      <c r="V10">
        <v>2108</v>
      </c>
    </row>
    <row r="11" spans="1:22" ht="30.75" customHeight="1" x14ac:dyDescent="0.2">
      <c r="A11" s="21" t="s">
        <v>44</v>
      </c>
      <c r="B11" s="38">
        <f t="shared" si="0"/>
        <v>149190</v>
      </c>
      <c r="C11" s="38">
        <v>20004</v>
      </c>
      <c r="D11" s="38">
        <v>85771</v>
      </c>
      <c r="E11" s="38">
        <v>41295</v>
      </c>
      <c r="F11" s="38">
        <v>20961</v>
      </c>
      <c r="G11" s="30">
        <f t="shared" si="1"/>
        <v>13.6</v>
      </c>
      <c r="H11" s="30">
        <f t="shared" si="2"/>
        <v>58.3</v>
      </c>
      <c r="I11" s="30">
        <f t="shared" si="3"/>
        <v>28.1</v>
      </c>
      <c r="J11" s="30">
        <f t="shared" si="4"/>
        <v>14.3</v>
      </c>
      <c r="K11" s="30">
        <f t="shared" si="5"/>
        <v>23.32256823401849</v>
      </c>
      <c r="L11" s="30">
        <f t="shared" si="6"/>
        <v>48.145643632463184</v>
      </c>
      <c r="M11" s="30">
        <f t="shared" si="7"/>
        <v>71.468211866481681</v>
      </c>
      <c r="N11" s="30">
        <f t="shared" si="8"/>
        <v>206.43371325734853</v>
      </c>
      <c r="O11" s="30">
        <f t="shared" si="9"/>
        <v>104.78404319136172</v>
      </c>
      <c r="P11" s="38">
        <v>70597</v>
      </c>
      <c r="Q11" s="39">
        <v>78593</v>
      </c>
      <c r="R11" s="39">
        <f t="shared" si="10"/>
        <v>2375</v>
      </c>
      <c r="S11" s="39">
        <v>940</v>
      </c>
      <c r="T11" s="39">
        <v>1435</v>
      </c>
      <c r="V11">
        <v>2108</v>
      </c>
    </row>
    <row r="12" spans="1:22" ht="30.75" customHeight="1" x14ac:dyDescent="0.2">
      <c r="A12" s="21" t="s">
        <v>45</v>
      </c>
      <c r="B12" s="38">
        <f t="shared" si="0"/>
        <v>148744</v>
      </c>
      <c r="C12" s="38">
        <v>19847</v>
      </c>
      <c r="D12" s="38">
        <v>85050</v>
      </c>
      <c r="E12" s="38">
        <v>41715</v>
      </c>
      <c r="F12" s="38">
        <v>21338</v>
      </c>
      <c r="G12" s="30">
        <f t="shared" si="1"/>
        <v>13.5</v>
      </c>
      <c r="H12" s="30">
        <f t="shared" si="2"/>
        <v>58</v>
      </c>
      <c r="I12" s="30">
        <f t="shared" si="3"/>
        <v>28.5</v>
      </c>
      <c r="J12" s="30">
        <f t="shared" si="4"/>
        <v>14.6</v>
      </c>
      <c r="K12" s="30">
        <f t="shared" si="5"/>
        <v>23.335684891240447</v>
      </c>
      <c r="L12" s="30">
        <f t="shared" si="6"/>
        <v>49.047619047619044</v>
      </c>
      <c r="M12" s="30">
        <f t="shared" si="7"/>
        <v>72.383303938859484</v>
      </c>
      <c r="N12" s="30">
        <f t="shared" si="8"/>
        <v>210.18289917871718</v>
      </c>
      <c r="O12" s="30">
        <f t="shared" si="9"/>
        <v>107.5124703985489</v>
      </c>
      <c r="P12" s="38">
        <v>70467</v>
      </c>
      <c r="Q12" s="39">
        <v>78277</v>
      </c>
      <c r="R12" s="39">
        <f t="shared" si="10"/>
        <v>2709</v>
      </c>
      <c r="S12" s="39">
        <v>1092</v>
      </c>
      <c r="T12" s="39">
        <v>1617</v>
      </c>
      <c r="V12">
        <v>2108</v>
      </c>
    </row>
    <row r="13" spans="1:22" ht="30.75" customHeight="1" x14ac:dyDescent="0.2">
      <c r="A13" s="21" t="s">
        <v>46</v>
      </c>
      <c r="B13" s="38">
        <f t="shared" si="0"/>
        <v>148298</v>
      </c>
      <c r="C13" s="38">
        <v>19627</v>
      </c>
      <c r="D13" s="38">
        <v>84228</v>
      </c>
      <c r="E13" s="38">
        <v>42299</v>
      </c>
      <c r="F13" s="38">
        <v>21773</v>
      </c>
      <c r="G13" s="30">
        <f t="shared" si="1"/>
        <v>13.4</v>
      </c>
      <c r="H13" s="30">
        <f t="shared" si="2"/>
        <v>57.6</v>
      </c>
      <c r="I13" s="30">
        <f t="shared" si="3"/>
        <v>28.9</v>
      </c>
      <c r="J13" s="30">
        <f t="shared" si="4"/>
        <v>14.9</v>
      </c>
      <c r="K13" s="30">
        <f t="shared" si="5"/>
        <v>23.302227287837773</v>
      </c>
      <c r="L13" s="30">
        <f t="shared" si="6"/>
        <v>50.219641924300703</v>
      </c>
      <c r="M13" s="30">
        <f t="shared" si="7"/>
        <v>73.521869212138483</v>
      </c>
      <c r="N13" s="30">
        <f t="shared" si="8"/>
        <v>215.5143424873898</v>
      </c>
      <c r="O13" s="30">
        <f t="shared" si="9"/>
        <v>110.93391756254141</v>
      </c>
      <c r="P13" s="38">
        <v>70250</v>
      </c>
      <c r="Q13" s="39">
        <v>78048</v>
      </c>
      <c r="R13" s="39">
        <f t="shared" si="10"/>
        <v>3152</v>
      </c>
      <c r="S13" s="39">
        <v>1301</v>
      </c>
      <c r="T13" s="39">
        <v>1851</v>
      </c>
      <c r="V13">
        <v>2108</v>
      </c>
    </row>
    <row r="14" spans="1:22" ht="30.75" customHeight="1" x14ac:dyDescent="0.2">
      <c r="A14" s="21" t="s">
        <v>47</v>
      </c>
      <c r="B14" s="38">
        <f t="shared" si="0"/>
        <v>147715</v>
      </c>
      <c r="C14" s="38">
        <v>19424</v>
      </c>
      <c r="D14" s="38">
        <v>83445</v>
      </c>
      <c r="E14" s="38">
        <v>42690</v>
      </c>
      <c r="F14" s="38">
        <v>22352</v>
      </c>
      <c r="G14" s="30">
        <f t="shared" si="1"/>
        <v>13.3</v>
      </c>
      <c r="H14" s="30">
        <f t="shared" si="2"/>
        <v>57.3</v>
      </c>
      <c r="I14" s="30">
        <f t="shared" si="3"/>
        <v>29.3</v>
      </c>
      <c r="J14" s="30">
        <f t="shared" si="4"/>
        <v>15.4</v>
      </c>
      <c r="K14" s="30">
        <f t="shared" si="5"/>
        <v>23.277608005272935</v>
      </c>
      <c r="L14" s="30">
        <f t="shared" si="6"/>
        <v>51.159446341901848</v>
      </c>
      <c r="M14" s="30">
        <f t="shared" si="7"/>
        <v>74.437054347174779</v>
      </c>
      <c r="N14" s="30">
        <f t="shared" si="8"/>
        <v>219.77965403624381</v>
      </c>
      <c r="O14" s="30">
        <f t="shared" si="9"/>
        <v>115.07413509060956</v>
      </c>
      <c r="P14" s="38">
        <v>70015</v>
      </c>
      <c r="Q14" s="39">
        <v>77700</v>
      </c>
      <c r="R14" s="39">
        <f t="shared" si="10"/>
        <v>3616</v>
      </c>
      <c r="S14" s="39">
        <v>1494</v>
      </c>
      <c r="T14" s="39">
        <v>2122</v>
      </c>
      <c r="V14">
        <v>2108</v>
      </c>
    </row>
    <row r="15" spans="1:22" ht="30.75" customHeight="1" x14ac:dyDescent="0.2">
      <c r="A15" s="21" t="s">
        <v>48</v>
      </c>
      <c r="B15" s="38">
        <f t="shared" si="0"/>
        <v>147317</v>
      </c>
      <c r="C15" s="38">
        <v>19171</v>
      </c>
      <c r="D15" s="38">
        <v>82094</v>
      </c>
      <c r="E15" s="38">
        <v>42337</v>
      </c>
      <c r="F15" s="38">
        <v>22167</v>
      </c>
      <c r="G15" s="30">
        <f t="shared" si="1"/>
        <v>13.4</v>
      </c>
      <c r="H15" s="30">
        <f t="shared" si="2"/>
        <v>57.2</v>
      </c>
      <c r="I15" s="30">
        <f t="shared" si="3"/>
        <v>29.5</v>
      </c>
      <c r="J15" s="30">
        <f t="shared" si="4"/>
        <v>15.4</v>
      </c>
      <c r="K15" s="30">
        <f t="shared" si="5"/>
        <v>23.352498355543645</v>
      </c>
      <c r="L15" s="30">
        <f t="shared" si="6"/>
        <v>51.571369405803104</v>
      </c>
      <c r="M15" s="30">
        <f t="shared" si="7"/>
        <v>74.923867761346756</v>
      </c>
      <c r="N15" s="30">
        <f t="shared" si="8"/>
        <v>220.83876688748632</v>
      </c>
      <c r="O15" s="30">
        <f t="shared" si="9"/>
        <v>115.62777111261802</v>
      </c>
      <c r="P15" s="38">
        <v>69740</v>
      </c>
      <c r="Q15" s="39">
        <v>77577</v>
      </c>
      <c r="R15" s="39">
        <f t="shared" si="10"/>
        <v>3979</v>
      </c>
      <c r="S15" s="39">
        <v>1665</v>
      </c>
      <c r="T15" s="39">
        <v>2314</v>
      </c>
      <c r="V15">
        <v>3715</v>
      </c>
    </row>
    <row r="16" spans="1:22" ht="30.75" customHeight="1" x14ac:dyDescent="0.2">
      <c r="A16" s="21" t="s">
        <v>49</v>
      </c>
      <c r="B16" s="38">
        <f t="shared" si="0"/>
        <v>146753</v>
      </c>
      <c r="C16" s="38">
        <v>18873</v>
      </c>
      <c r="D16" s="38">
        <v>81613</v>
      </c>
      <c r="E16" s="38">
        <v>42552</v>
      </c>
      <c r="F16" s="38">
        <v>22226</v>
      </c>
      <c r="G16" s="30">
        <f t="shared" si="1"/>
        <v>13.2</v>
      </c>
      <c r="H16" s="30">
        <f t="shared" si="2"/>
        <v>57.1</v>
      </c>
      <c r="I16" s="30">
        <f t="shared" si="3"/>
        <v>29.7</v>
      </c>
      <c r="J16" s="30">
        <f t="shared" si="4"/>
        <v>15.5</v>
      </c>
      <c r="K16" s="30">
        <f t="shared" si="5"/>
        <v>23.124992341906314</v>
      </c>
      <c r="L16" s="30">
        <f t="shared" si="6"/>
        <v>52.138752404641423</v>
      </c>
      <c r="M16" s="30">
        <f t="shared" si="7"/>
        <v>75.263744746547729</v>
      </c>
      <c r="N16" s="30">
        <f t="shared" si="8"/>
        <v>225.46494992846925</v>
      </c>
      <c r="O16" s="30">
        <f t="shared" si="9"/>
        <v>117.76612091347427</v>
      </c>
      <c r="P16" s="38">
        <v>69497</v>
      </c>
      <c r="Q16" s="39">
        <v>77256</v>
      </c>
      <c r="R16" s="39">
        <f t="shared" si="10"/>
        <v>3998</v>
      </c>
      <c r="S16" s="39">
        <v>1667</v>
      </c>
      <c r="T16" s="39">
        <v>2331</v>
      </c>
      <c r="V16">
        <v>3715</v>
      </c>
    </row>
    <row r="17" spans="1:22" ht="30.75" customHeight="1" x14ac:dyDescent="0.2">
      <c r="A17" s="21" t="s">
        <v>50</v>
      </c>
      <c r="B17" s="38">
        <f t="shared" si="0"/>
        <v>146148</v>
      </c>
      <c r="C17" s="38">
        <v>18720</v>
      </c>
      <c r="D17" s="38">
        <v>81136</v>
      </c>
      <c r="E17" s="38">
        <v>42577</v>
      </c>
      <c r="F17" s="38">
        <v>22986</v>
      </c>
      <c r="G17" s="30">
        <f t="shared" si="1"/>
        <v>13.1</v>
      </c>
      <c r="H17" s="30">
        <f t="shared" si="2"/>
        <v>57</v>
      </c>
      <c r="I17" s="30">
        <f t="shared" si="3"/>
        <v>29.9</v>
      </c>
      <c r="J17" s="30">
        <f t="shared" si="4"/>
        <v>16.100000000000001</v>
      </c>
      <c r="K17" s="30">
        <f t="shared" si="5"/>
        <v>23.072372313153224</v>
      </c>
      <c r="L17" s="30">
        <f t="shared" si="6"/>
        <v>52.476089528692569</v>
      </c>
      <c r="M17" s="30">
        <f t="shared" si="7"/>
        <v>75.548461841845793</v>
      </c>
      <c r="N17" s="30">
        <f t="shared" si="8"/>
        <v>227.44123931623932</v>
      </c>
      <c r="O17" s="30">
        <f t="shared" si="9"/>
        <v>122.78846153846155</v>
      </c>
      <c r="P17" s="38">
        <v>69247</v>
      </c>
      <c r="Q17" s="39">
        <v>76901</v>
      </c>
      <c r="R17" s="39">
        <f t="shared" si="10"/>
        <v>4115</v>
      </c>
      <c r="S17" s="39">
        <v>1750</v>
      </c>
      <c r="T17" s="39">
        <v>2365</v>
      </c>
      <c r="V17">
        <v>3715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6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49044</v>
      </c>
      <c r="C10" s="38">
        <v>6208</v>
      </c>
      <c r="D10" s="38">
        <v>27190</v>
      </c>
      <c r="E10" s="38">
        <v>15488</v>
      </c>
      <c r="F10" s="38">
        <v>8392</v>
      </c>
      <c r="G10" s="30">
        <f t="shared" ref="G10:G17" si="1">ROUND(C10/(C10+D10+E10)*100,1)</f>
        <v>12.7</v>
      </c>
      <c r="H10" s="30">
        <f t="shared" ref="H10:H17" si="2">ROUND(D10/(C10+D10+E10)*100,1)</f>
        <v>55.6</v>
      </c>
      <c r="I10" s="30">
        <f t="shared" ref="I10:I17" si="3">ROUND(E10/(C10+D10+E10)*100,1)</f>
        <v>31.7</v>
      </c>
      <c r="J10" s="30">
        <f t="shared" ref="J10:J17" si="4">ROUND(F10/(C10+D10+E10)*100,1)</f>
        <v>17.2</v>
      </c>
      <c r="K10" s="30">
        <f t="shared" ref="K10:K17" si="5">C10/D10*100</f>
        <v>22.831923501287239</v>
      </c>
      <c r="L10" s="30">
        <f t="shared" ref="L10:L17" si="6">E10/D10*100</f>
        <v>56.962118425891873</v>
      </c>
      <c r="M10" s="30">
        <f t="shared" ref="M10:M17" si="7">(C10+E10)/D10*100</f>
        <v>79.794041927179109</v>
      </c>
      <c r="N10" s="30">
        <f t="shared" ref="N10:N17" si="8">E10/C10*100</f>
        <v>249.48453608247422</v>
      </c>
      <c r="O10" s="30">
        <f t="shared" ref="O10:O17" si="9">F10/C10*100</f>
        <v>135.18041237113403</v>
      </c>
      <c r="P10" s="38">
        <v>23106</v>
      </c>
      <c r="Q10" s="39">
        <v>25938</v>
      </c>
      <c r="R10" s="39">
        <f t="shared" ref="R10:R17" si="10">S10+T10</f>
        <v>283</v>
      </c>
      <c r="S10" s="39">
        <v>108</v>
      </c>
      <c r="T10" s="39">
        <v>175</v>
      </c>
      <c r="V10">
        <v>158</v>
      </c>
    </row>
    <row r="11" spans="1:22" ht="30.75" customHeight="1" x14ac:dyDescent="0.2">
      <c r="A11" s="21" t="s">
        <v>44</v>
      </c>
      <c r="B11" s="38">
        <f t="shared" si="0"/>
        <v>48570</v>
      </c>
      <c r="C11" s="38">
        <v>6099</v>
      </c>
      <c r="D11" s="38">
        <v>26614</v>
      </c>
      <c r="E11" s="38">
        <v>15687</v>
      </c>
      <c r="F11" s="38">
        <v>8536</v>
      </c>
      <c r="G11" s="30">
        <f t="shared" si="1"/>
        <v>12.6</v>
      </c>
      <c r="H11" s="30">
        <f t="shared" si="2"/>
        <v>55</v>
      </c>
      <c r="I11" s="30">
        <f t="shared" si="3"/>
        <v>32.4</v>
      </c>
      <c r="J11" s="30">
        <f t="shared" si="4"/>
        <v>17.600000000000001</v>
      </c>
      <c r="K11" s="30">
        <f t="shared" si="5"/>
        <v>22.916510107462237</v>
      </c>
      <c r="L11" s="30">
        <f t="shared" si="6"/>
        <v>58.942661756970018</v>
      </c>
      <c r="M11" s="30">
        <f t="shared" si="7"/>
        <v>81.859171864432255</v>
      </c>
      <c r="N11" s="30">
        <f t="shared" si="8"/>
        <v>257.20609936055092</v>
      </c>
      <c r="O11" s="30">
        <f t="shared" si="9"/>
        <v>139.95737006066568</v>
      </c>
      <c r="P11" s="38">
        <v>22870</v>
      </c>
      <c r="Q11" s="39">
        <v>25700</v>
      </c>
      <c r="R11" s="39">
        <f t="shared" si="10"/>
        <v>331</v>
      </c>
      <c r="S11" s="39">
        <v>135</v>
      </c>
      <c r="T11" s="39">
        <v>196</v>
      </c>
      <c r="V11">
        <v>158</v>
      </c>
    </row>
    <row r="12" spans="1:22" ht="30.75" customHeight="1" x14ac:dyDescent="0.2">
      <c r="A12" s="21" t="s">
        <v>45</v>
      </c>
      <c r="B12" s="38">
        <f t="shared" si="0"/>
        <v>48004</v>
      </c>
      <c r="C12" s="38">
        <v>6001</v>
      </c>
      <c r="D12" s="38">
        <v>25979</v>
      </c>
      <c r="E12" s="38">
        <v>15842</v>
      </c>
      <c r="F12" s="38">
        <v>8568</v>
      </c>
      <c r="G12" s="30">
        <f t="shared" si="1"/>
        <v>12.5</v>
      </c>
      <c r="H12" s="30">
        <f t="shared" si="2"/>
        <v>54.3</v>
      </c>
      <c r="I12" s="30">
        <f t="shared" si="3"/>
        <v>33.1</v>
      </c>
      <c r="J12" s="30">
        <f t="shared" si="4"/>
        <v>17.899999999999999</v>
      </c>
      <c r="K12" s="30">
        <f t="shared" si="5"/>
        <v>23.099426459832941</v>
      </c>
      <c r="L12" s="30">
        <f t="shared" si="6"/>
        <v>60.980022325724626</v>
      </c>
      <c r="M12" s="30">
        <f t="shared" si="7"/>
        <v>84.07944878555756</v>
      </c>
      <c r="N12" s="30">
        <f t="shared" si="8"/>
        <v>263.98933511081486</v>
      </c>
      <c r="O12" s="30">
        <f t="shared" si="9"/>
        <v>142.77620396600565</v>
      </c>
      <c r="P12" s="38">
        <v>22590</v>
      </c>
      <c r="Q12" s="39">
        <v>25414</v>
      </c>
      <c r="R12" s="39">
        <f t="shared" si="10"/>
        <v>373</v>
      </c>
      <c r="S12" s="39">
        <v>164</v>
      </c>
      <c r="T12" s="39">
        <v>209</v>
      </c>
      <c r="V12">
        <v>158</v>
      </c>
    </row>
    <row r="13" spans="1:22" ht="30.75" customHeight="1" x14ac:dyDescent="0.2">
      <c r="A13" s="21" t="s">
        <v>46</v>
      </c>
      <c r="B13" s="38">
        <f t="shared" si="0"/>
        <v>47475</v>
      </c>
      <c r="C13" s="38">
        <v>5927</v>
      </c>
      <c r="D13" s="38">
        <v>25381</v>
      </c>
      <c r="E13" s="38">
        <v>15973</v>
      </c>
      <c r="F13" s="38">
        <v>8630</v>
      </c>
      <c r="G13" s="30">
        <f t="shared" si="1"/>
        <v>12.5</v>
      </c>
      <c r="H13" s="30">
        <f t="shared" si="2"/>
        <v>53.7</v>
      </c>
      <c r="I13" s="30">
        <f t="shared" si="3"/>
        <v>33.799999999999997</v>
      </c>
      <c r="J13" s="30">
        <f t="shared" si="4"/>
        <v>18.3</v>
      </c>
      <c r="K13" s="30">
        <f t="shared" si="5"/>
        <v>23.352113785902841</v>
      </c>
      <c r="L13" s="30">
        <f t="shared" si="6"/>
        <v>62.932902564910762</v>
      </c>
      <c r="M13" s="30">
        <f t="shared" si="7"/>
        <v>86.285016350813606</v>
      </c>
      <c r="N13" s="30">
        <f t="shared" si="8"/>
        <v>269.49552893538049</v>
      </c>
      <c r="O13" s="30">
        <f t="shared" si="9"/>
        <v>145.60485911928461</v>
      </c>
      <c r="P13" s="38">
        <v>22331</v>
      </c>
      <c r="Q13" s="39">
        <v>25144</v>
      </c>
      <c r="R13" s="39">
        <f t="shared" si="10"/>
        <v>398</v>
      </c>
      <c r="S13" s="39">
        <v>181</v>
      </c>
      <c r="T13" s="39">
        <v>217</v>
      </c>
      <c r="V13">
        <v>158</v>
      </c>
    </row>
    <row r="14" spans="1:22" ht="30.75" customHeight="1" x14ac:dyDescent="0.2">
      <c r="A14" s="21" t="s">
        <v>47</v>
      </c>
      <c r="B14" s="38">
        <f t="shared" si="0"/>
        <v>46991</v>
      </c>
      <c r="C14" s="38">
        <v>5856</v>
      </c>
      <c r="D14" s="38">
        <v>24903</v>
      </c>
      <c r="E14" s="38">
        <v>16026</v>
      </c>
      <c r="F14" s="38">
        <v>8648</v>
      </c>
      <c r="G14" s="30">
        <f t="shared" si="1"/>
        <v>12.5</v>
      </c>
      <c r="H14" s="30">
        <f t="shared" si="2"/>
        <v>53.2</v>
      </c>
      <c r="I14" s="30">
        <f t="shared" si="3"/>
        <v>34.299999999999997</v>
      </c>
      <c r="J14" s="30">
        <f t="shared" si="4"/>
        <v>18.5</v>
      </c>
      <c r="K14" s="30">
        <f t="shared" si="5"/>
        <v>23.515239127815928</v>
      </c>
      <c r="L14" s="30">
        <f t="shared" si="6"/>
        <v>64.353692326225755</v>
      </c>
      <c r="M14" s="30">
        <f t="shared" si="7"/>
        <v>87.868931454041672</v>
      </c>
      <c r="N14" s="30">
        <f t="shared" si="8"/>
        <v>273.66803278688525</v>
      </c>
      <c r="O14" s="30">
        <f t="shared" si="9"/>
        <v>147.6775956284153</v>
      </c>
      <c r="P14" s="38">
        <v>22097</v>
      </c>
      <c r="Q14" s="39">
        <v>24894</v>
      </c>
      <c r="R14" s="39">
        <f t="shared" si="10"/>
        <v>501</v>
      </c>
      <c r="S14" s="39">
        <v>228</v>
      </c>
      <c r="T14" s="39">
        <v>273</v>
      </c>
      <c r="V14">
        <v>158</v>
      </c>
    </row>
    <row r="15" spans="1:22" ht="30.75" customHeight="1" x14ac:dyDescent="0.2">
      <c r="A15" s="21" t="s">
        <v>48</v>
      </c>
      <c r="B15" s="38">
        <f t="shared" si="0"/>
        <v>46485</v>
      </c>
      <c r="C15" s="38">
        <v>5723</v>
      </c>
      <c r="D15" s="38">
        <v>24287</v>
      </c>
      <c r="E15" s="38">
        <v>16034</v>
      </c>
      <c r="F15" s="38">
        <v>8530</v>
      </c>
      <c r="G15" s="30">
        <f t="shared" si="1"/>
        <v>12.4</v>
      </c>
      <c r="H15" s="30">
        <f t="shared" si="2"/>
        <v>52.7</v>
      </c>
      <c r="I15" s="30">
        <f t="shared" si="3"/>
        <v>34.799999999999997</v>
      </c>
      <c r="J15" s="30">
        <f t="shared" si="4"/>
        <v>18.5</v>
      </c>
      <c r="K15" s="30">
        <f t="shared" si="5"/>
        <v>23.564046609297154</v>
      </c>
      <c r="L15" s="30">
        <f t="shared" si="6"/>
        <v>66.018857825173967</v>
      </c>
      <c r="M15" s="30">
        <f t="shared" si="7"/>
        <v>89.582904434471118</v>
      </c>
      <c r="N15" s="30">
        <f t="shared" si="8"/>
        <v>280.16774419011006</v>
      </c>
      <c r="O15" s="30">
        <f t="shared" si="9"/>
        <v>149.04770225406256</v>
      </c>
      <c r="P15" s="38">
        <v>21840</v>
      </c>
      <c r="Q15" s="39">
        <v>24645</v>
      </c>
      <c r="R15" s="39">
        <f t="shared" si="10"/>
        <v>529</v>
      </c>
      <c r="S15" s="39">
        <v>247</v>
      </c>
      <c r="T15" s="39">
        <v>282</v>
      </c>
      <c r="V15">
        <v>441</v>
      </c>
    </row>
    <row r="16" spans="1:22" ht="30.75" customHeight="1" x14ac:dyDescent="0.2">
      <c r="A16" s="21" t="s">
        <v>49</v>
      </c>
      <c r="B16" s="38">
        <f t="shared" si="0"/>
        <v>45828</v>
      </c>
      <c r="C16" s="38">
        <v>5544</v>
      </c>
      <c r="D16" s="38">
        <v>23828</v>
      </c>
      <c r="E16" s="38">
        <v>16015</v>
      </c>
      <c r="F16" s="38">
        <v>8367</v>
      </c>
      <c r="G16" s="30">
        <f t="shared" si="1"/>
        <v>12.2</v>
      </c>
      <c r="H16" s="30">
        <f t="shared" si="2"/>
        <v>52.5</v>
      </c>
      <c r="I16" s="30">
        <f t="shared" si="3"/>
        <v>35.299999999999997</v>
      </c>
      <c r="J16" s="30">
        <f t="shared" si="4"/>
        <v>18.399999999999999</v>
      </c>
      <c r="K16" s="30">
        <f t="shared" si="5"/>
        <v>23.266745005875443</v>
      </c>
      <c r="L16" s="30">
        <f t="shared" si="6"/>
        <v>67.210844384757422</v>
      </c>
      <c r="M16" s="30">
        <f t="shared" si="7"/>
        <v>90.477589390632872</v>
      </c>
      <c r="N16" s="30">
        <f t="shared" si="8"/>
        <v>288.87085137085137</v>
      </c>
      <c r="O16" s="30">
        <f t="shared" si="9"/>
        <v>150.91991341991343</v>
      </c>
      <c r="P16" s="38">
        <v>21554</v>
      </c>
      <c r="Q16" s="39">
        <v>24274</v>
      </c>
      <c r="R16" s="39">
        <f t="shared" si="10"/>
        <v>480</v>
      </c>
      <c r="S16" s="39">
        <v>219</v>
      </c>
      <c r="T16" s="39">
        <v>261</v>
      </c>
      <c r="V16">
        <v>441</v>
      </c>
    </row>
    <row r="17" spans="1:22" ht="30.75" customHeight="1" x14ac:dyDescent="0.2">
      <c r="A17" s="21" t="s">
        <v>50</v>
      </c>
      <c r="B17" s="38">
        <f t="shared" si="0"/>
        <v>45227</v>
      </c>
      <c r="C17" s="38">
        <v>5418</v>
      </c>
      <c r="D17" s="38">
        <v>23388</v>
      </c>
      <c r="E17" s="38">
        <v>15980</v>
      </c>
      <c r="F17" s="38">
        <v>8571</v>
      </c>
      <c r="G17" s="30">
        <f t="shared" si="1"/>
        <v>12.1</v>
      </c>
      <c r="H17" s="30">
        <f t="shared" si="2"/>
        <v>52.2</v>
      </c>
      <c r="I17" s="30">
        <f t="shared" si="3"/>
        <v>35.700000000000003</v>
      </c>
      <c r="J17" s="30">
        <f t="shared" si="4"/>
        <v>19.100000000000001</v>
      </c>
      <c r="K17" s="30">
        <f t="shared" si="5"/>
        <v>23.165726013340173</v>
      </c>
      <c r="L17" s="30">
        <f t="shared" si="6"/>
        <v>68.325637078843855</v>
      </c>
      <c r="M17" s="30">
        <f t="shared" si="7"/>
        <v>91.491363092184031</v>
      </c>
      <c r="N17" s="30">
        <f t="shared" si="8"/>
        <v>294.94278331487635</v>
      </c>
      <c r="O17" s="30">
        <f t="shared" si="9"/>
        <v>158.19490586932449</v>
      </c>
      <c r="P17" s="38">
        <v>21295</v>
      </c>
      <c r="Q17" s="39">
        <v>23932</v>
      </c>
      <c r="R17" s="39">
        <f t="shared" si="10"/>
        <v>508</v>
      </c>
      <c r="S17" s="39">
        <v>221</v>
      </c>
      <c r="T17" s="39">
        <v>287</v>
      </c>
      <c r="V17">
        <v>441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6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34174</v>
      </c>
      <c r="C10" s="38">
        <v>4292</v>
      </c>
      <c r="D10" s="38">
        <v>19431</v>
      </c>
      <c r="E10" s="38">
        <v>10373</v>
      </c>
      <c r="F10" s="38">
        <v>5260</v>
      </c>
      <c r="G10" s="30">
        <f t="shared" ref="G10:G17" si="1">ROUND(C10/(C10+D10+E10)*100,1)</f>
        <v>12.6</v>
      </c>
      <c r="H10" s="30">
        <f t="shared" ref="H10:H17" si="2">ROUND(D10/(C10+D10+E10)*100,1)</f>
        <v>57</v>
      </c>
      <c r="I10" s="30">
        <f t="shared" ref="I10:I17" si="3">ROUND(E10/(C10+D10+E10)*100,1)</f>
        <v>30.4</v>
      </c>
      <c r="J10" s="30">
        <f t="shared" ref="J10:J17" si="4">ROUND(F10/(C10+D10+E10)*100,1)</f>
        <v>15.4</v>
      </c>
      <c r="K10" s="30">
        <f t="shared" ref="K10:K17" si="5">C10/D10*100</f>
        <v>22.088415418660905</v>
      </c>
      <c r="L10" s="30">
        <f t="shared" ref="L10:L17" si="6">E10/D10*100</f>
        <v>53.383768205444902</v>
      </c>
      <c r="M10" s="30">
        <f t="shared" ref="M10:M17" si="7">(C10+E10)/D10*100</f>
        <v>75.47218362410581</v>
      </c>
      <c r="N10" s="30">
        <f t="shared" ref="N10:N17" si="8">E10/C10*100</f>
        <v>241.68219944082011</v>
      </c>
      <c r="O10" s="30">
        <f t="shared" ref="O10:O17" si="9">F10/C10*100</f>
        <v>122.55358807082945</v>
      </c>
      <c r="P10" s="38">
        <v>16294</v>
      </c>
      <c r="Q10" s="39">
        <v>17880</v>
      </c>
      <c r="R10" s="39">
        <f t="shared" ref="R10:R17" si="10">S10+T10</f>
        <v>401</v>
      </c>
      <c r="S10" s="39">
        <v>69</v>
      </c>
      <c r="T10" s="39">
        <v>332</v>
      </c>
      <c r="V10">
        <v>78</v>
      </c>
    </row>
    <row r="11" spans="1:22" ht="30.75" customHeight="1" x14ac:dyDescent="0.2">
      <c r="A11" s="21" t="s">
        <v>44</v>
      </c>
      <c r="B11" s="38">
        <f t="shared" si="0"/>
        <v>33833</v>
      </c>
      <c r="C11" s="38">
        <v>4222</v>
      </c>
      <c r="D11" s="38">
        <v>19027</v>
      </c>
      <c r="E11" s="38">
        <v>10482</v>
      </c>
      <c r="F11" s="38">
        <v>5342</v>
      </c>
      <c r="G11" s="30">
        <f t="shared" si="1"/>
        <v>12.5</v>
      </c>
      <c r="H11" s="30">
        <f t="shared" si="2"/>
        <v>56.4</v>
      </c>
      <c r="I11" s="30">
        <f t="shared" si="3"/>
        <v>31.1</v>
      </c>
      <c r="J11" s="30">
        <f t="shared" si="4"/>
        <v>15.8</v>
      </c>
      <c r="K11" s="30">
        <f t="shared" si="5"/>
        <v>22.189520155568403</v>
      </c>
      <c r="L11" s="30">
        <f t="shared" si="6"/>
        <v>55.090135071214583</v>
      </c>
      <c r="M11" s="30">
        <f t="shared" si="7"/>
        <v>77.279655226782992</v>
      </c>
      <c r="N11" s="30">
        <f t="shared" si="8"/>
        <v>248.27096162955945</v>
      </c>
      <c r="O11" s="30">
        <f t="shared" si="9"/>
        <v>126.52771198484132</v>
      </c>
      <c r="P11" s="38">
        <v>16138</v>
      </c>
      <c r="Q11" s="39">
        <v>17695</v>
      </c>
      <c r="R11" s="39">
        <f t="shared" si="10"/>
        <v>452</v>
      </c>
      <c r="S11" s="39">
        <v>97</v>
      </c>
      <c r="T11" s="39">
        <v>355</v>
      </c>
      <c r="V11">
        <v>78</v>
      </c>
    </row>
    <row r="12" spans="1:22" ht="30.75" customHeight="1" x14ac:dyDescent="0.2">
      <c r="A12" s="21" t="s">
        <v>45</v>
      </c>
      <c r="B12" s="38">
        <f t="shared" si="0"/>
        <v>33479</v>
      </c>
      <c r="C12" s="38">
        <v>4119</v>
      </c>
      <c r="D12" s="38">
        <v>18635</v>
      </c>
      <c r="E12" s="38">
        <v>10599</v>
      </c>
      <c r="F12" s="38">
        <v>5468</v>
      </c>
      <c r="G12" s="30">
        <f t="shared" si="1"/>
        <v>12.3</v>
      </c>
      <c r="H12" s="30">
        <f t="shared" si="2"/>
        <v>55.9</v>
      </c>
      <c r="I12" s="30">
        <f t="shared" si="3"/>
        <v>31.8</v>
      </c>
      <c r="J12" s="30">
        <f t="shared" si="4"/>
        <v>16.399999999999999</v>
      </c>
      <c r="K12" s="30">
        <f t="shared" si="5"/>
        <v>22.103568553796617</v>
      </c>
      <c r="L12" s="30">
        <f t="shared" si="6"/>
        <v>56.8768446471693</v>
      </c>
      <c r="M12" s="30">
        <f t="shared" si="7"/>
        <v>78.980413200965927</v>
      </c>
      <c r="N12" s="30">
        <f t="shared" si="8"/>
        <v>257.319737800437</v>
      </c>
      <c r="O12" s="30">
        <f t="shared" si="9"/>
        <v>132.75066763777616</v>
      </c>
      <c r="P12" s="38">
        <v>16017</v>
      </c>
      <c r="Q12" s="39">
        <v>17462</v>
      </c>
      <c r="R12" s="39">
        <f t="shared" si="10"/>
        <v>500</v>
      </c>
      <c r="S12" s="39">
        <v>124</v>
      </c>
      <c r="T12" s="39">
        <v>376</v>
      </c>
      <c r="V12">
        <v>78</v>
      </c>
    </row>
    <row r="13" spans="1:22" ht="30.75" customHeight="1" x14ac:dyDescent="0.2">
      <c r="A13" s="21" t="s">
        <v>46</v>
      </c>
      <c r="B13" s="38">
        <f t="shared" si="0"/>
        <v>33216</v>
      </c>
      <c r="C13" s="38">
        <v>4061</v>
      </c>
      <c r="D13" s="38">
        <v>18316</v>
      </c>
      <c r="E13" s="38">
        <v>10689</v>
      </c>
      <c r="F13" s="38">
        <v>5573</v>
      </c>
      <c r="G13" s="30">
        <f t="shared" si="1"/>
        <v>12.3</v>
      </c>
      <c r="H13" s="30">
        <f t="shared" si="2"/>
        <v>55.4</v>
      </c>
      <c r="I13" s="30">
        <f t="shared" si="3"/>
        <v>32.299999999999997</v>
      </c>
      <c r="J13" s="30">
        <f t="shared" si="4"/>
        <v>16.899999999999999</v>
      </c>
      <c r="K13" s="30">
        <f t="shared" si="5"/>
        <v>22.171871587682901</v>
      </c>
      <c r="L13" s="30">
        <f t="shared" si="6"/>
        <v>58.358811967678534</v>
      </c>
      <c r="M13" s="30">
        <f t="shared" si="7"/>
        <v>80.530683555361435</v>
      </c>
      <c r="N13" s="30">
        <f t="shared" si="8"/>
        <v>263.21103176557494</v>
      </c>
      <c r="O13" s="30">
        <f t="shared" si="9"/>
        <v>137.23220881556267</v>
      </c>
      <c r="P13" s="38">
        <v>15905</v>
      </c>
      <c r="Q13" s="39">
        <v>17311</v>
      </c>
      <c r="R13" s="39">
        <f t="shared" si="10"/>
        <v>548</v>
      </c>
      <c r="S13" s="39">
        <v>141</v>
      </c>
      <c r="T13" s="39">
        <v>407</v>
      </c>
      <c r="V13">
        <v>78</v>
      </c>
    </row>
    <row r="14" spans="1:22" ht="30.75" customHeight="1" x14ac:dyDescent="0.2">
      <c r="A14" s="21" t="s">
        <v>47</v>
      </c>
      <c r="B14" s="38">
        <f t="shared" si="0"/>
        <v>32933</v>
      </c>
      <c r="C14" s="38">
        <v>4009</v>
      </c>
      <c r="D14" s="38">
        <v>18108</v>
      </c>
      <c r="E14" s="38">
        <v>10642</v>
      </c>
      <c r="F14" s="38">
        <v>5625</v>
      </c>
      <c r="G14" s="30">
        <f t="shared" si="1"/>
        <v>12.2</v>
      </c>
      <c r="H14" s="30">
        <f t="shared" si="2"/>
        <v>55.3</v>
      </c>
      <c r="I14" s="30">
        <f t="shared" si="3"/>
        <v>32.5</v>
      </c>
      <c r="J14" s="30">
        <f t="shared" si="4"/>
        <v>17.2</v>
      </c>
      <c r="K14" s="30">
        <f t="shared" si="5"/>
        <v>22.139385906781534</v>
      </c>
      <c r="L14" s="30">
        <f t="shared" si="6"/>
        <v>58.769604594654304</v>
      </c>
      <c r="M14" s="30">
        <f t="shared" si="7"/>
        <v>80.908990501435824</v>
      </c>
      <c r="N14" s="30">
        <f t="shared" si="8"/>
        <v>265.45273135445251</v>
      </c>
      <c r="O14" s="30">
        <f t="shared" si="9"/>
        <v>140.30930406585182</v>
      </c>
      <c r="P14" s="38">
        <v>15815</v>
      </c>
      <c r="Q14" s="39">
        <v>17118</v>
      </c>
      <c r="R14" s="39">
        <f t="shared" si="10"/>
        <v>567</v>
      </c>
      <c r="S14" s="39">
        <v>169</v>
      </c>
      <c r="T14" s="39">
        <v>398</v>
      </c>
      <c r="V14">
        <v>78</v>
      </c>
    </row>
    <row r="15" spans="1:22" ht="30.75" customHeight="1" x14ac:dyDescent="0.2">
      <c r="A15" s="21" t="s">
        <v>48</v>
      </c>
      <c r="B15" s="38">
        <f t="shared" si="0"/>
        <v>32740</v>
      </c>
      <c r="C15" s="38">
        <v>3912</v>
      </c>
      <c r="D15" s="38">
        <v>17948</v>
      </c>
      <c r="E15" s="38">
        <v>10736</v>
      </c>
      <c r="F15" s="38">
        <v>5669</v>
      </c>
      <c r="G15" s="30">
        <f t="shared" si="1"/>
        <v>12</v>
      </c>
      <c r="H15" s="30">
        <f t="shared" si="2"/>
        <v>55.1</v>
      </c>
      <c r="I15" s="30">
        <f t="shared" si="3"/>
        <v>32.9</v>
      </c>
      <c r="J15" s="30">
        <f t="shared" si="4"/>
        <v>17.399999999999999</v>
      </c>
      <c r="K15" s="30">
        <f t="shared" si="5"/>
        <v>21.796300423445508</v>
      </c>
      <c r="L15" s="30">
        <f t="shared" si="6"/>
        <v>59.817249832850464</v>
      </c>
      <c r="M15" s="30">
        <f t="shared" si="7"/>
        <v>81.613550256295966</v>
      </c>
      <c r="N15" s="30">
        <f t="shared" si="8"/>
        <v>274.43762781186092</v>
      </c>
      <c r="O15" s="30">
        <f t="shared" si="9"/>
        <v>144.91308793456034</v>
      </c>
      <c r="P15" s="38">
        <v>15775</v>
      </c>
      <c r="Q15" s="39">
        <v>16965</v>
      </c>
      <c r="R15" s="39">
        <f t="shared" si="10"/>
        <v>589</v>
      </c>
      <c r="S15" s="39">
        <v>181</v>
      </c>
      <c r="T15" s="39">
        <v>408</v>
      </c>
      <c r="V15">
        <v>144</v>
      </c>
    </row>
    <row r="16" spans="1:22" ht="30.75" customHeight="1" x14ac:dyDescent="0.2">
      <c r="A16" s="21" t="s">
        <v>49</v>
      </c>
      <c r="B16" s="38">
        <f t="shared" si="0"/>
        <v>32401</v>
      </c>
      <c r="C16" s="38">
        <v>3855</v>
      </c>
      <c r="D16" s="38">
        <v>17658</v>
      </c>
      <c r="E16" s="38">
        <v>10744</v>
      </c>
      <c r="F16" s="38">
        <v>5668</v>
      </c>
      <c r="G16" s="30">
        <f t="shared" si="1"/>
        <v>12</v>
      </c>
      <c r="H16" s="30">
        <f t="shared" si="2"/>
        <v>54.7</v>
      </c>
      <c r="I16" s="30">
        <f t="shared" si="3"/>
        <v>33.299999999999997</v>
      </c>
      <c r="J16" s="30">
        <f t="shared" si="4"/>
        <v>17.600000000000001</v>
      </c>
      <c r="K16" s="30">
        <f t="shared" si="5"/>
        <v>21.831464492014952</v>
      </c>
      <c r="L16" s="30">
        <f t="shared" si="6"/>
        <v>60.844942802129346</v>
      </c>
      <c r="M16" s="30">
        <f t="shared" si="7"/>
        <v>82.676407294144298</v>
      </c>
      <c r="N16" s="30">
        <f t="shared" si="8"/>
        <v>278.70298313878078</v>
      </c>
      <c r="O16" s="30">
        <f t="shared" si="9"/>
        <v>147.02983138780806</v>
      </c>
      <c r="P16" s="38">
        <v>15608</v>
      </c>
      <c r="Q16" s="39">
        <v>16793</v>
      </c>
      <c r="R16" s="39">
        <f t="shared" si="10"/>
        <v>550</v>
      </c>
      <c r="S16" s="39">
        <v>158</v>
      </c>
      <c r="T16" s="39">
        <v>392</v>
      </c>
      <c r="V16">
        <v>144</v>
      </c>
    </row>
    <row r="17" spans="1:22" ht="30.75" customHeight="1" x14ac:dyDescent="0.2">
      <c r="A17" s="21" t="s">
        <v>50</v>
      </c>
      <c r="B17" s="38">
        <f t="shared" si="0"/>
        <v>32119</v>
      </c>
      <c r="C17" s="38">
        <v>3779</v>
      </c>
      <c r="D17" s="38">
        <v>17437</v>
      </c>
      <c r="E17" s="38">
        <v>10759</v>
      </c>
      <c r="F17" s="38">
        <v>5865</v>
      </c>
      <c r="G17" s="30">
        <f t="shared" si="1"/>
        <v>11.8</v>
      </c>
      <c r="H17" s="30">
        <f t="shared" si="2"/>
        <v>54.5</v>
      </c>
      <c r="I17" s="30">
        <f t="shared" si="3"/>
        <v>33.6</v>
      </c>
      <c r="J17" s="30">
        <f t="shared" si="4"/>
        <v>18.3</v>
      </c>
      <c r="K17" s="30">
        <f t="shared" si="5"/>
        <v>21.672306015943111</v>
      </c>
      <c r="L17" s="30">
        <f t="shared" si="6"/>
        <v>61.702127659574465</v>
      </c>
      <c r="M17" s="30">
        <f t="shared" si="7"/>
        <v>83.374433675517579</v>
      </c>
      <c r="N17" s="30">
        <f t="shared" si="8"/>
        <v>284.70494839904734</v>
      </c>
      <c r="O17" s="30">
        <f t="shared" si="9"/>
        <v>155.19978830378406</v>
      </c>
      <c r="P17" s="38">
        <v>15470</v>
      </c>
      <c r="Q17" s="39">
        <v>16649</v>
      </c>
      <c r="R17" s="39">
        <f t="shared" si="10"/>
        <v>587</v>
      </c>
      <c r="S17" s="39">
        <v>174</v>
      </c>
      <c r="T17" s="39">
        <v>413</v>
      </c>
      <c r="V17">
        <v>144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11485</v>
      </c>
      <c r="C10" s="38">
        <v>1295</v>
      </c>
      <c r="D10" s="38">
        <v>6269</v>
      </c>
      <c r="E10" s="38">
        <v>3920</v>
      </c>
      <c r="F10" s="38">
        <v>2210</v>
      </c>
      <c r="G10" s="30">
        <f t="shared" ref="G10:G17" si="1">ROUND(C10/(C10+D10+E10)*100,1)</f>
        <v>11.3</v>
      </c>
      <c r="H10" s="30">
        <f t="shared" ref="H10:H17" si="2">ROUND(D10/(C10+D10+E10)*100,1)</f>
        <v>54.6</v>
      </c>
      <c r="I10" s="30">
        <f t="shared" ref="I10:I17" si="3">ROUND(E10/(C10+D10+E10)*100,1)</f>
        <v>34.1</v>
      </c>
      <c r="J10" s="30">
        <f t="shared" ref="J10:J17" si="4">ROUND(F10/(C10+D10+E10)*100,1)</f>
        <v>19.2</v>
      </c>
      <c r="K10" s="30">
        <f t="shared" ref="K10:K17" si="5">C10/D10*100</f>
        <v>20.65720210559898</v>
      </c>
      <c r="L10" s="30">
        <f t="shared" ref="L10:L17" si="6">E10/D10*100</f>
        <v>62.529909076407719</v>
      </c>
      <c r="M10" s="30">
        <f t="shared" ref="M10:M17" si="7">(C10+E10)/D10*100</f>
        <v>83.187111182006703</v>
      </c>
      <c r="N10" s="30">
        <f t="shared" ref="N10:N17" si="8">E10/C10*100</f>
        <v>302.70270270270271</v>
      </c>
      <c r="O10" s="30">
        <f t="shared" ref="O10:O17" si="9">F10/C10*100</f>
        <v>170.65637065637065</v>
      </c>
      <c r="P10" s="38">
        <v>5437</v>
      </c>
      <c r="Q10" s="39">
        <v>6048</v>
      </c>
      <c r="R10" s="39">
        <f t="shared" ref="R10:R17" si="10">S10+T10</f>
        <v>73</v>
      </c>
      <c r="S10" s="39">
        <v>19</v>
      </c>
      <c r="T10" s="39">
        <v>54</v>
      </c>
      <c r="V10">
        <v>1</v>
      </c>
    </row>
    <row r="11" spans="1:22" ht="30.75" customHeight="1" x14ac:dyDescent="0.2">
      <c r="A11" s="21" t="s">
        <v>44</v>
      </c>
      <c r="B11" s="38">
        <f t="shared" si="0"/>
        <v>11355</v>
      </c>
      <c r="C11" s="38">
        <v>1273</v>
      </c>
      <c r="D11" s="38">
        <v>6121</v>
      </c>
      <c r="E11" s="38">
        <v>3947</v>
      </c>
      <c r="F11" s="38">
        <v>2221</v>
      </c>
      <c r="G11" s="30">
        <f t="shared" si="1"/>
        <v>11.2</v>
      </c>
      <c r="H11" s="30">
        <f t="shared" si="2"/>
        <v>54</v>
      </c>
      <c r="I11" s="30">
        <f t="shared" si="3"/>
        <v>34.799999999999997</v>
      </c>
      <c r="J11" s="30">
        <f t="shared" si="4"/>
        <v>19.600000000000001</v>
      </c>
      <c r="K11" s="30">
        <f t="shared" si="5"/>
        <v>20.797255350432938</v>
      </c>
      <c r="L11" s="30">
        <f t="shared" si="6"/>
        <v>64.482927626204869</v>
      </c>
      <c r="M11" s="30">
        <f t="shared" si="7"/>
        <v>85.280182976637803</v>
      </c>
      <c r="N11" s="30">
        <f t="shared" si="8"/>
        <v>310.05498821681073</v>
      </c>
      <c r="O11" s="30">
        <f t="shared" si="9"/>
        <v>174.46975648075414</v>
      </c>
      <c r="P11" s="38">
        <v>5374</v>
      </c>
      <c r="Q11" s="39">
        <v>5981</v>
      </c>
      <c r="R11" s="39">
        <f t="shared" si="10"/>
        <v>88</v>
      </c>
      <c r="S11" s="39">
        <v>34</v>
      </c>
      <c r="T11" s="39">
        <v>54</v>
      </c>
      <c r="V11">
        <v>1</v>
      </c>
    </row>
    <row r="12" spans="1:22" ht="30.75" customHeight="1" x14ac:dyDescent="0.2">
      <c r="A12" s="21" t="s">
        <v>45</v>
      </c>
      <c r="B12" s="38">
        <f t="shared" si="0"/>
        <v>11287</v>
      </c>
      <c r="C12" s="38">
        <v>1259</v>
      </c>
      <c r="D12" s="38">
        <v>6042</v>
      </c>
      <c r="E12" s="38">
        <v>3960</v>
      </c>
      <c r="F12" s="38">
        <v>2193</v>
      </c>
      <c r="G12" s="30">
        <f t="shared" si="1"/>
        <v>11.2</v>
      </c>
      <c r="H12" s="30">
        <f t="shared" si="2"/>
        <v>53.7</v>
      </c>
      <c r="I12" s="30">
        <f t="shared" si="3"/>
        <v>35.200000000000003</v>
      </c>
      <c r="J12" s="30">
        <f t="shared" si="4"/>
        <v>19.5</v>
      </c>
      <c r="K12" s="30">
        <f t="shared" si="5"/>
        <v>20.837471036080768</v>
      </c>
      <c r="L12" s="30">
        <f t="shared" si="6"/>
        <v>65.541211519364452</v>
      </c>
      <c r="M12" s="30">
        <f t="shared" si="7"/>
        <v>86.378682555445224</v>
      </c>
      <c r="N12" s="30">
        <f t="shared" si="8"/>
        <v>314.53534551231132</v>
      </c>
      <c r="O12" s="30">
        <f t="shared" si="9"/>
        <v>174.18586179507545</v>
      </c>
      <c r="P12" s="38">
        <v>5353</v>
      </c>
      <c r="Q12" s="39">
        <v>5934</v>
      </c>
      <c r="R12" s="39">
        <f t="shared" si="10"/>
        <v>105</v>
      </c>
      <c r="S12" s="39">
        <v>35</v>
      </c>
      <c r="T12" s="39">
        <v>70</v>
      </c>
      <c r="V12">
        <v>1</v>
      </c>
    </row>
    <row r="13" spans="1:22" ht="30.75" customHeight="1" x14ac:dyDescent="0.2">
      <c r="A13" s="21" t="s">
        <v>46</v>
      </c>
      <c r="B13" s="38">
        <f t="shared" si="0"/>
        <v>11144</v>
      </c>
      <c r="C13" s="38">
        <v>1222</v>
      </c>
      <c r="D13" s="38">
        <v>5861</v>
      </c>
      <c r="E13" s="38">
        <v>4024</v>
      </c>
      <c r="F13" s="38">
        <v>2183</v>
      </c>
      <c r="G13" s="30">
        <f t="shared" si="1"/>
        <v>11</v>
      </c>
      <c r="H13" s="30">
        <f t="shared" si="2"/>
        <v>52.8</v>
      </c>
      <c r="I13" s="30">
        <f t="shared" si="3"/>
        <v>36.200000000000003</v>
      </c>
      <c r="J13" s="30">
        <f t="shared" si="4"/>
        <v>19.7</v>
      </c>
      <c r="K13" s="30">
        <f t="shared" si="5"/>
        <v>20.849684354205767</v>
      </c>
      <c r="L13" s="30">
        <f t="shared" si="6"/>
        <v>68.657225729397709</v>
      </c>
      <c r="M13" s="30">
        <f t="shared" si="7"/>
        <v>89.506910083603486</v>
      </c>
      <c r="N13" s="30">
        <f t="shared" si="8"/>
        <v>329.29623567921442</v>
      </c>
      <c r="O13" s="30">
        <f t="shared" si="9"/>
        <v>178.64157119476269</v>
      </c>
      <c r="P13" s="38">
        <v>5320</v>
      </c>
      <c r="Q13" s="39">
        <v>5824</v>
      </c>
      <c r="R13" s="39">
        <f t="shared" si="10"/>
        <v>112</v>
      </c>
      <c r="S13" s="39">
        <v>50</v>
      </c>
      <c r="T13" s="39">
        <v>62</v>
      </c>
      <c r="V13">
        <v>1</v>
      </c>
    </row>
    <row r="14" spans="1:22" ht="30.75" customHeight="1" x14ac:dyDescent="0.2">
      <c r="A14" s="21" t="s">
        <v>47</v>
      </c>
      <c r="B14" s="38">
        <f t="shared" si="0"/>
        <v>10967</v>
      </c>
      <c r="C14" s="38">
        <v>1183</v>
      </c>
      <c r="D14" s="38">
        <v>5700</v>
      </c>
      <c r="E14" s="38">
        <v>4035</v>
      </c>
      <c r="F14" s="38">
        <v>2158</v>
      </c>
      <c r="G14" s="30">
        <f t="shared" si="1"/>
        <v>10.8</v>
      </c>
      <c r="H14" s="30">
        <f t="shared" si="2"/>
        <v>52.2</v>
      </c>
      <c r="I14" s="30">
        <f t="shared" si="3"/>
        <v>37</v>
      </c>
      <c r="J14" s="30">
        <f t="shared" si="4"/>
        <v>19.8</v>
      </c>
      <c r="K14" s="30">
        <f t="shared" si="5"/>
        <v>20.754385964912281</v>
      </c>
      <c r="L14" s="30">
        <f t="shared" si="6"/>
        <v>70.78947368421052</v>
      </c>
      <c r="M14" s="30">
        <f t="shared" si="7"/>
        <v>91.543859649122808</v>
      </c>
      <c r="N14" s="30">
        <f t="shared" si="8"/>
        <v>341.08199492814879</v>
      </c>
      <c r="O14" s="30">
        <f t="shared" si="9"/>
        <v>182.41758241758242</v>
      </c>
      <c r="P14" s="38">
        <v>5243</v>
      </c>
      <c r="Q14" s="39">
        <v>5724</v>
      </c>
      <c r="R14" s="39">
        <f t="shared" si="10"/>
        <v>111</v>
      </c>
      <c r="S14" s="39">
        <v>50</v>
      </c>
      <c r="T14" s="39">
        <v>61</v>
      </c>
      <c r="V14">
        <v>1</v>
      </c>
    </row>
    <row r="15" spans="1:22" ht="30.75" customHeight="1" x14ac:dyDescent="0.2">
      <c r="A15" s="21" t="s">
        <v>48</v>
      </c>
      <c r="B15" s="38">
        <f t="shared" si="0"/>
        <v>10799</v>
      </c>
      <c r="C15" s="38">
        <v>1143</v>
      </c>
      <c r="D15" s="38">
        <v>5598</v>
      </c>
      <c r="E15" s="38">
        <v>4053</v>
      </c>
      <c r="F15" s="38">
        <v>2098</v>
      </c>
      <c r="G15" s="30">
        <f t="shared" si="1"/>
        <v>10.6</v>
      </c>
      <c r="H15" s="30">
        <f t="shared" si="2"/>
        <v>51.9</v>
      </c>
      <c r="I15" s="30">
        <f t="shared" si="3"/>
        <v>37.5</v>
      </c>
      <c r="J15" s="30">
        <f t="shared" si="4"/>
        <v>19.399999999999999</v>
      </c>
      <c r="K15" s="30">
        <f t="shared" si="5"/>
        <v>20.418006430868168</v>
      </c>
      <c r="L15" s="30">
        <f t="shared" si="6"/>
        <v>72.40085744908896</v>
      </c>
      <c r="M15" s="30">
        <f t="shared" si="7"/>
        <v>92.818863879957121</v>
      </c>
      <c r="N15" s="30">
        <f t="shared" si="8"/>
        <v>354.59317585301841</v>
      </c>
      <c r="O15" s="30">
        <f t="shared" si="9"/>
        <v>183.55205599300089</v>
      </c>
      <c r="P15" s="38">
        <v>5178</v>
      </c>
      <c r="Q15" s="39">
        <v>5621</v>
      </c>
      <c r="R15" s="39">
        <f t="shared" si="10"/>
        <v>81</v>
      </c>
      <c r="S15" s="39">
        <v>40</v>
      </c>
      <c r="T15" s="39">
        <v>41</v>
      </c>
      <c r="V15">
        <v>5</v>
      </c>
    </row>
    <row r="16" spans="1:22" ht="30.75" customHeight="1" x14ac:dyDescent="0.2">
      <c r="A16" s="21" t="s">
        <v>49</v>
      </c>
      <c r="B16" s="38">
        <f t="shared" si="0"/>
        <v>10655</v>
      </c>
      <c r="C16" s="38">
        <v>1151</v>
      </c>
      <c r="D16" s="38">
        <v>5408</v>
      </c>
      <c r="E16" s="38">
        <v>4091</v>
      </c>
      <c r="F16" s="38">
        <v>2066</v>
      </c>
      <c r="G16" s="30">
        <f t="shared" si="1"/>
        <v>10.8</v>
      </c>
      <c r="H16" s="30">
        <f t="shared" si="2"/>
        <v>50.8</v>
      </c>
      <c r="I16" s="30">
        <f t="shared" si="3"/>
        <v>38.4</v>
      </c>
      <c r="J16" s="30">
        <f t="shared" si="4"/>
        <v>19.399999999999999</v>
      </c>
      <c r="K16" s="30">
        <f t="shared" si="5"/>
        <v>21.283284023668639</v>
      </c>
      <c r="L16" s="30">
        <f t="shared" si="6"/>
        <v>75.647189349112438</v>
      </c>
      <c r="M16" s="30">
        <f t="shared" si="7"/>
        <v>96.930473372781066</v>
      </c>
      <c r="N16" s="30">
        <f t="shared" si="8"/>
        <v>355.43006081668113</v>
      </c>
      <c r="O16" s="30">
        <f t="shared" si="9"/>
        <v>179.49609035621199</v>
      </c>
      <c r="P16" s="38">
        <v>5123</v>
      </c>
      <c r="Q16" s="39">
        <v>5532</v>
      </c>
      <c r="R16" s="39">
        <f t="shared" si="10"/>
        <v>73</v>
      </c>
      <c r="S16" s="39">
        <v>35</v>
      </c>
      <c r="T16" s="39">
        <v>38</v>
      </c>
      <c r="V16">
        <v>5</v>
      </c>
    </row>
    <row r="17" spans="1:22" ht="30.75" customHeight="1" x14ac:dyDescent="0.2">
      <c r="A17" s="21" t="s">
        <v>50</v>
      </c>
      <c r="B17" s="38">
        <f t="shared" si="0"/>
        <v>10531</v>
      </c>
      <c r="C17" s="38">
        <v>1134</v>
      </c>
      <c r="D17" s="38">
        <v>5298</v>
      </c>
      <c r="E17" s="38">
        <v>4094</v>
      </c>
      <c r="F17" s="38">
        <v>2108</v>
      </c>
      <c r="G17" s="30">
        <f t="shared" si="1"/>
        <v>10.8</v>
      </c>
      <c r="H17" s="30">
        <f t="shared" si="2"/>
        <v>50.3</v>
      </c>
      <c r="I17" s="30">
        <f t="shared" si="3"/>
        <v>38.9</v>
      </c>
      <c r="J17" s="30">
        <f t="shared" si="4"/>
        <v>20</v>
      </c>
      <c r="K17" s="30">
        <f t="shared" si="5"/>
        <v>21.404303510758776</v>
      </c>
      <c r="L17" s="30">
        <f t="shared" si="6"/>
        <v>77.274443186107959</v>
      </c>
      <c r="M17" s="30">
        <f t="shared" si="7"/>
        <v>98.678746696866739</v>
      </c>
      <c r="N17" s="30">
        <f t="shared" si="8"/>
        <v>361.02292768959433</v>
      </c>
      <c r="O17" s="30">
        <f t="shared" si="9"/>
        <v>185.89065255731921</v>
      </c>
      <c r="P17" s="38">
        <v>5067</v>
      </c>
      <c r="Q17" s="39">
        <v>5464</v>
      </c>
      <c r="R17" s="39">
        <f t="shared" si="10"/>
        <v>89</v>
      </c>
      <c r="S17" s="39">
        <v>47</v>
      </c>
      <c r="T17" s="39">
        <v>42</v>
      </c>
      <c r="V17">
        <v>5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3269</v>
      </c>
      <c r="C10" s="38">
        <v>223</v>
      </c>
      <c r="D10" s="38">
        <v>1569</v>
      </c>
      <c r="E10" s="38">
        <v>1477</v>
      </c>
      <c r="F10" s="38">
        <v>892</v>
      </c>
      <c r="G10" s="30">
        <f t="shared" ref="G10:G17" si="1">ROUND(C10/(C10+D10+E10)*100,1)</f>
        <v>6.8</v>
      </c>
      <c r="H10" s="30">
        <f t="shared" ref="H10:H17" si="2">ROUND(D10/(C10+D10+E10)*100,1)</f>
        <v>48</v>
      </c>
      <c r="I10" s="30">
        <f t="shared" ref="I10:I17" si="3">ROUND(E10/(C10+D10+E10)*100,1)</f>
        <v>45.2</v>
      </c>
      <c r="J10" s="30">
        <f t="shared" ref="J10:J17" si="4">ROUND(F10/(C10+D10+E10)*100,1)</f>
        <v>27.3</v>
      </c>
      <c r="K10" s="30">
        <f t="shared" ref="K10:K17" si="5">C10/D10*100</f>
        <v>14.212874442319947</v>
      </c>
      <c r="L10" s="30">
        <f t="shared" ref="L10:L17" si="6">E10/D10*100</f>
        <v>94.136392606755891</v>
      </c>
      <c r="M10" s="30">
        <f t="shared" ref="M10:M17" si="7">(C10+E10)/D10*100</f>
        <v>108.34926704907583</v>
      </c>
      <c r="N10" s="30">
        <f t="shared" ref="N10:N17" si="8">E10/C10*100</f>
        <v>662.33183856502239</v>
      </c>
      <c r="O10" s="30">
        <f t="shared" ref="O10:O17" si="9">F10/C10*100</f>
        <v>400</v>
      </c>
      <c r="P10" s="38">
        <v>1550</v>
      </c>
      <c r="Q10" s="39">
        <v>1719</v>
      </c>
      <c r="R10" s="39">
        <f t="shared" ref="R10:R17" si="10">S10+T10</f>
        <v>32</v>
      </c>
      <c r="S10" s="39">
        <v>1</v>
      </c>
      <c r="T10" s="39">
        <v>31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3209</v>
      </c>
      <c r="C11" s="38">
        <v>212</v>
      </c>
      <c r="D11" s="38">
        <v>1529</v>
      </c>
      <c r="E11" s="38">
        <v>1467</v>
      </c>
      <c r="F11" s="38">
        <v>896</v>
      </c>
      <c r="G11" s="30">
        <f t="shared" si="1"/>
        <v>6.6</v>
      </c>
      <c r="H11" s="30">
        <f t="shared" si="2"/>
        <v>47.7</v>
      </c>
      <c r="I11" s="30">
        <f t="shared" si="3"/>
        <v>45.7</v>
      </c>
      <c r="J11" s="30">
        <f t="shared" si="4"/>
        <v>27.9</v>
      </c>
      <c r="K11" s="30">
        <f t="shared" si="5"/>
        <v>13.865271419228254</v>
      </c>
      <c r="L11" s="30">
        <f t="shared" si="6"/>
        <v>95.945062132112497</v>
      </c>
      <c r="M11" s="30">
        <f t="shared" si="7"/>
        <v>109.81033355134076</v>
      </c>
      <c r="N11" s="30">
        <f t="shared" si="8"/>
        <v>691.98113207547169</v>
      </c>
      <c r="O11" s="30">
        <f t="shared" si="9"/>
        <v>422.64150943396226</v>
      </c>
      <c r="P11" s="38">
        <v>1512</v>
      </c>
      <c r="Q11" s="39">
        <v>1697</v>
      </c>
      <c r="R11" s="39">
        <f t="shared" si="10"/>
        <v>44</v>
      </c>
      <c r="S11" s="39">
        <v>3</v>
      </c>
      <c r="T11" s="39">
        <v>41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3130</v>
      </c>
      <c r="C12" s="38">
        <v>207</v>
      </c>
      <c r="D12" s="38">
        <v>1471</v>
      </c>
      <c r="E12" s="38">
        <v>1451</v>
      </c>
      <c r="F12" s="38">
        <v>881</v>
      </c>
      <c r="G12" s="30">
        <f t="shared" si="1"/>
        <v>6.6</v>
      </c>
      <c r="H12" s="30">
        <f t="shared" si="2"/>
        <v>47</v>
      </c>
      <c r="I12" s="30">
        <f t="shared" si="3"/>
        <v>46.4</v>
      </c>
      <c r="J12" s="30">
        <f t="shared" si="4"/>
        <v>28.2</v>
      </c>
      <c r="K12" s="30">
        <f t="shared" si="5"/>
        <v>14.072059823249491</v>
      </c>
      <c r="L12" s="30">
        <f t="shared" si="6"/>
        <v>98.640380693405845</v>
      </c>
      <c r="M12" s="30">
        <f t="shared" si="7"/>
        <v>112.71244051665535</v>
      </c>
      <c r="N12" s="30">
        <f t="shared" si="8"/>
        <v>700.96618357487921</v>
      </c>
      <c r="O12" s="30">
        <f t="shared" si="9"/>
        <v>425.60386473429952</v>
      </c>
      <c r="P12" s="38">
        <v>1475</v>
      </c>
      <c r="Q12" s="39">
        <v>1655</v>
      </c>
      <c r="R12" s="39">
        <f t="shared" si="10"/>
        <v>26</v>
      </c>
      <c r="S12" s="39">
        <v>3</v>
      </c>
      <c r="T12" s="39">
        <v>23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3055</v>
      </c>
      <c r="C13" s="38">
        <v>208</v>
      </c>
      <c r="D13" s="38">
        <v>1422</v>
      </c>
      <c r="E13" s="38">
        <v>1425</v>
      </c>
      <c r="F13" s="38">
        <v>880</v>
      </c>
      <c r="G13" s="30">
        <f t="shared" si="1"/>
        <v>6.8</v>
      </c>
      <c r="H13" s="30">
        <f t="shared" si="2"/>
        <v>46.5</v>
      </c>
      <c r="I13" s="30">
        <f t="shared" si="3"/>
        <v>46.6</v>
      </c>
      <c r="J13" s="30">
        <f t="shared" si="4"/>
        <v>28.8</v>
      </c>
      <c r="K13" s="30">
        <f t="shared" si="5"/>
        <v>14.627285513361462</v>
      </c>
      <c r="L13" s="30">
        <f t="shared" si="6"/>
        <v>100.21097046413503</v>
      </c>
      <c r="M13" s="30">
        <f t="shared" si="7"/>
        <v>114.83825597749649</v>
      </c>
      <c r="N13" s="30">
        <f t="shared" si="8"/>
        <v>685.09615384615381</v>
      </c>
      <c r="O13" s="30">
        <f t="shared" si="9"/>
        <v>423.07692307692309</v>
      </c>
      <c r="P13" s="38">
        <v>1441</v>
      </c>
      <c r="Q13" s="39">
        <v>1614</v>
      </c>
      <c r="R13" s="39">
        <f t="shared" si="10"/>
        <v>14</v>
      </c>
      <c r="S13" s="39">
        <v>2</v>
      </c>
      <c r="T13" s="39">
        <v>12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2941</v>
      </c>
      <c r="C14" s="38">
        <v>192</v>
      </c>
      <c r="D14" s="38">
        <v>1353</v>
      </c>
      <c r="E14" s="38">
        <v>1396</v>
      </c>
      <c r="F14" s="38">
        <v>846</v>
      </c>
      <c r="G14" s="30">
        <f t="shared" si="1"/>
        <v>6.5</v>
      </c>
      <c r="H14" s="30">
        <f t="shared" si="2"/>
        <v>46</v>
      </c>
      <c r="I14" s="30">
        <f t="shared" si="3"/>
        <v>47.5</v>
      </c>
      <c r="J14" s="30">
        <f t="shared" si="4"/>
        <v>28.8</v>
      </c>
      <c r="K14" s="30">
        <f t="shared" si="5"/>
        <v>14.190687361419069</v>
      </c>
      <c r="L14" s="30">
        <f t="shared" si="6"/>
        <v>103.17812269031781</v>
      </c>
      <c r="M14" s="30">
        <f t="shared" si="7"/>
        <v>117.36881005173687</v>
      </c>
      <c r="N14" s="30">
        <f t="shared" si="8"/>
        <v>727.08333333333326</v>
      </c>
      <c r="O14" s="30">
        <f t="shared" si="9"/>
        <v>440.625</v>
      </c>
      <c r="P14" s="38">
        <v>1381</v>
      </c>
      <c r="Q14" s="39">
        <v>1560</v>
      </c>
      <c r="R14" s="39">
        <f t="shared" si="10"/>
        <v>8</v>
      </c>
      <c r="S14" s="39">
        <v>1</v>
      </c>
      <c r="T14" s="39">
        <v>7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2864</v>
      </c>
      <c r="C15" s="38">
        <v>191</v>
      </c>
      <c r="D15" s="38">
        <v>1279</v>
      </c>
      <c r="E15" s="38">
        <v>1393</v>
      </c>
      <c r="F15" s="38">
        <v>831</v>
      </c>
      <c r="G15" s="30">
        <f t="shared" si="1"/>
        <v>6.7</v>
      </c>
      <c r="H15" s="30">
        <f t="shared" si="2"/>
        <v>44.7</v>
      </c>
      <c r="I15" s="30">
        <f t="shared" si="3"/>
        <v>48.7</v>
      </c>
      <c r="J15" s="30">
        <f t="shared" si="4"/>
        <v>29</v>
      </c>
      <c r="K15" s="30">
        <f t="shared" si="5"/>
        <v>14.93354182955434</v>
      </c>
      <c r="L15" s="30">
        <f t="shared" si="6"/>
        <v>108.91321344800626</v>
      </c>
      <c r="M15" s="30">
        <f t="shared" si="7"/>
        <v>123.84675527756059</v>
      </c>
      <c r="N15" s="30">
        <f t="shared" si="8"/>
        <v>729.31937172774872</v>
      </c>
      <c r="O15" s="30">
        <f t="shared" si="9"/>
        <v>435.0785340314136</v>
      </c>
      <c r="P15" s="38">
        <v>1355</v>
      </c>
      <c r="Q15" s="39">
        <v>1509</v>
      </c>
      <c r="R15" s="39">
        <f t="shared" si="10"/>
        <v>30</v>
      </c>
      <c r="S15" s="39">
        <v>4</v>
      </c>
      <c r="T15" s="39">
        <v>26</v>
      </c>
      <c r="V15">
        <v>1</v>
      </c>
    </row>
    <row r="16" spans="1:22" ht="30.75" customHeight="1" x14ac:dyDescent="0.2">
      <c r="A16" s="21" t="s">
        <v>49</v>
      </c>
      <c r="B16" s="38">
        <f t="shared" si="0"/>
        <v>2767</v>
      </c>
      <c r="C16" s="38">
        <v>181</v>
      </c>
      <c r="D16" s="38">
        <v>1201</v>
      </c>
      <c r="E16" s="38">
        <v>1384</v>
      </c>
      <c r="F16" s="38">
        <v>794</v>
      </c>
      <c r="G16" s="30">
        <f t="shared" si="1"/>
        <v>6.5</v>
      </c>
      <c r="H16" s="30">
        <f t="shared" si="2"/>
        <v>43.4</v>
      </c>
      <c r="I16" s="30">
        <f t="shared" si="3"/>
        <v>50</v>
      </c>
      <c r="J16" s="30">
        <f t="shared" si="4"/>
        <v>28.7</v>
      </c>
      <c r="K16" s="30">
        <f t="shared" si="5"/>
        <v>15.070774354704414</v>
      </c>
      <c r="L16" s="30">
        <f t="shared" si="6"/>
        <v>115.23730224812655</v>
      </c>
      <c r="M16" s="30">
        <f t="shared" si="7"/>
        <v>130.30807660283097</v>
      </c>
      <c r="N16" s="30">
        <f t="shared" si="8"/>
        <v>764.64088397790056</v>
      </c>
      <c r="O16" s="30">
        <f t="shared" si="9"/>
        <v>438.67403314917129</v>
      </c>
      <c r="P16" s="38">
        <v>1310</v>
      </c>
      <c r="Q16" s="39">
        <v>1457</v>
      </c>
      <c r="R16" s="39">
        <f t="shared" si="10"/>
        <v>29</v>
      </c>
      <c r="S16" s="39">
        <v>4</v>
      </c>
      <c r="T16" s="39">
        <v>25</v>
      </c>
      <c r="V16">
        <v>1</v>
      </c>
    </row>
    <row r="17" spans="1:22" ht="30.75" customHeight="1" x14ac:dyDescent="0.2">
      <c r="A17" s="21" t="s">
        <v>50</v>
      </c>
      <c r="B17" s="38">
        <f t="shared" si="0"/>
        <v>2661</v>
      </c>
      <c r="C17" s="38">
        <v>170</v>
      </c>
      <c r="D17" s="38">
        <v>1130</v>
      </c>
      <c r="E17" s="38">
        <v>1360</v>
      </c>
      <c r="F17" s="38">
        <v>787</v>
      </c>
      <c r="G17" s="30">
        <f t="shared" si="1"/>
        <v>6.4</v>
      </c>
      <c r="H17" s="30">
        <f t="shared" si="2"/>
        <v>42.5</v>
      </c>
      <c r="I17" s="30">
        <f t="shared" si="3"/>
        <v>51.1</v>
      </c>
      <c r="J17" s="30">
        <f t="shared" si="4"/>
        <v>29.6</v>
      </c>
      <c r="K17" s="30">
        <f t="shared" si="5"/>
        <v>15.044247787610621</v>
      </c>
      <c r="L17" s="30">
        <f t="shared" si="6"/>
        <v>120.35398230088497</v>
      </c>
      <c r="M17" s="30">
        <f t="shared" si="7"/>
        <v>135.39823008849558</v>
      </c>
      <c r="N17" s="30">
        <f t="shared" si="8"/>
        <v>800</v>
      </c>
      <c r="O17" s="30">
        <f t="shared" si="9"/>
        <v>462.94117647058829</v>
      </c>
      <c r="P17" s="38">
        <v>1267</v>
      </c>
      <c r="Q17" s="39">
        <v>1394</v>
      </c>
      <c r="R17" s="39">
        <f t="shared" si="10"/>
        <v>28</v>
      </c>
      <c r="S17" s="39">
        <v>5</v>
      </c>
      <c r="T17" s="39">
        <v>23</v>
      </c>
      <c r="V17">
        <v>1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7154</v>
      </c>
      <c r="C10" s="38">
        <v>697</v>
      </c>
      <c r="D10" s="38">
        <v>3675</v>
      </c>
      <c r="E10" s="38">
        <v>2781</v>
      </c>
      <c r="F10" s="38">
        <v>1689</v>
      </c>
      <c r="G10" s="30">
        <f t="shared" ref="G10:G17" si="1">ROUND(C10/(C10+D10+E10)*100,1)</f>
        <v>9.6999999999999993</v>
      </c>
      <c r="H10" s="30">
        <f t="shared" ref="H10:H17" si="2">ROUND(D10/(C10+D10+E10)*100,1)</f>
        <v>51.4</v>
      </c>
      <c r="I10" s="30">
        <f t="shared" ref="I10:I17" si="3">ROUND(E10/(C10+D10+E10)*100,1)</f>
        <v>38.9</v>
      </c>
      <c r="J10" s="30">
        <f t="shared" ref="J10:J17" si="4">ROUND(F10/(C10+D10+E10)*100,1)</f>
        <v>23.6</v>
      </c>
      <c r="K10" s="30">
        <f t="shared" ref="K10:K17" si="5">C10/D10*100</f>
        <v>18.965986394557824</v>
      </c>
      <c r="L10" s="30">
        <f t="shared" ref="L10:L17" si="6">E10/D10*100</f>
        <v>75.673469387755105</v>
      </c>
      <c r="M10" s="30">
        <f t="shared" ref="M10:M17" si="7">(C10+E10)/D10*100</f>
        <v>94.639455782312922</v>
      </c>
      <c r="N10" s="30">
        <f t="shared" ref="N10:N17" si="8">E10/C10*100</f>
        <v>398.99569583931134</v>
      </c>
      <c r="O10" s="30">
        <f t="shared" ref="O10:O17" si="9">F10/C10*100</f>
        <v>242.3242467718795</v>
      </c>
      <c r="P10" s="38">
        <v>3370</v>
      </c>
      <c r="Q10" s="39">
        <v>3784</v>
      </c>
      <c r="R10" s="39">
        <f t="shared" ref="R10:R17" si="10">S10+T10</f>
        <v>33</v>
      </c>
      <c r="S10" s="39">
        <v>3</v>
      </c>
      <c r="T10" s="39">
        <v>30</v>
      </c>
      <c r="V10">
        <v>1</v>
      </c>
    </row>
    <row r="11" spans="1:22" ht="30.75" customHeight="1" x14ac:dyDescent="0.2">
      <c r="A11" s="21" t="s">
        <v>44</v>
      </c>
      <c r="B11" s="38">
        <f t="shared" si="0"/>
        <v>7043</v>
      </c>
      <c r="C11" s="38">
        <v>690</v>
      </c>
      <c r="D11" s="38">
        <v>3573</v>
      </c>
      <c r="E11" s="38">
        <v>2767</v>
      </c>
      <c r="F11" s="38">
        <v>1661</v>
      </c>
      <c r="G11" s="30">
        <f t="shared" si="1"/>
        <v>9.8000000000000007</v>
      </c>
      <c r="H11" s="30">
        <f t="shared" si="2"/>
        <v>50.8</v>
      </c>
      <c r="I11" s="30">
        <f t="shared" si="3"/>
        <v>39.4</v>
      </c>
      <c r="J11" s="30">
        <f t="shared" si="4"/>
        <v>23.6</v>
      </c>
      <c r="K11" s="30">
        <f t="shared" si="5"/>
        <v>19.311502938706969</v>
      </c>
      <c r="L11" s="30">
        <f t="shared" si="6"/>
        <v>77.441925552756786</v>
      </c>
      <c r="M11" s="30">
        <f t="shared" si="7"/>
        <v>96.753428491463751</v>
      </c>
      <c r="N11" s="30">
        <f t="shared" si="8"/>
        <v>401.01449275362324</v>
      </c>
      <c r="O11" s="30">
        <f t="shared" si="9"/>
        <v>240.72463768115941</v>
      </c>
      <c r="P11" s="38">
        <v>3307</v>
      </c>
      <c r="Q11" s="39">
        <v>3736</v>
      </c>
      <c r="R11" s="39">
        <f t="shared" si="10"/>
        <v>40</v>
      </c>
      <c r="S11" s="39">
        <v>3</v>
      </c>
      <c r="T11" s="39">
        <v>37</v>
      </c>
      <c r="V11">
        <v>1</v>
      </c>
    </row>
    <row r="12" spans="1:22" ht="30.75" customHeight="1" x14ac:dyDescent="0.2">
      <c r="A12" s="21" t="s">
        <v>45</v>
      </c>
      <c r="B12" s="38">
        <f t="shared" si="0"/>
        <v>6929</v>
      </c>
      <c r="C12" s="38">
        <v>699</v>
      </c>
      <c r="D12" s="38">
        <v>3448</v>
      </c>
      <c r="E12" s="38">
        <v>2757</v>
      </c>
      <c r="F12" s="38">
        <v>1651</v>
      </c>
      <c r="G12" s="30">
        <f t="shared" si="1"/>
        <v>10.1</v>
      </c>
      <c r="H12" s="30">
        <f t="shared" si="2"/>
        <v>49.9</v>
      </c>
      <c r="I12" s="30">
        <f t="shared" si="3"/>
        <v>39.9</v>
      </c>
      <c r="J12" s="30">
        <f t="shared" si="4"/>
        <v>23.9</v>
      </c>
      <c r="K12" s="30">
        <f t="shared" si="5"/>
        <v>20.272621809744777</v>
      </c>
      <c r="L12" s="30">
        <f t="shared" si="6"/>
        <v>79.959396751740144</v>
      </c>
      <c r="M12" s="30">
        <f t="shared" si="7"/>
        <v>100.23201856148492</v>
      </c>
      <c r="N12" s="30">
        <f t="shared" si="8"/>
        <v>394.42060085836908</v>
      </c>
      <c r="O12" s="30">
        <f t="shared" si="9"/>
        <v>236.19456366237483</v>
      </c>
      <c r="P12" s="38">
        <v>3245</v>
      </c>
      <c r="Q12" s="39">
        <v>3684</v>
      </c>
      <c r="R12" s="39">
        <f t="shared" si="10"/>
        <v>47</v>
      </c>
      <c r="S12" s="39">
        <v>3</v>
      </c>
      <c r="T12" s="39">
        <v>44</v>
      </c>
      <c r="V12">
        <v>1</v>
      </c>
    </row>
    <row r="13" spans="1:22" ht="30.75" customHeight="1" x14ac:dyDescent="0.2">
      <c r="A13" s="21" t="s">
        <v>46</v>
      </c>
      <c r="B13" s="38">
        <f t="shared" si="0"/>
        <v>6725</v>
      </c>
      <c r="C13" s="38">
        <v>671</v>
      </c>
      <c r="D13" s="38">
        <v>3272</v>
      </c>
      <c r="E13" s="38">
        <v>2745</v>
      </c>
      <c r="F13" s="38">
        <v>1612</v>
      </c>
      <c r="G13" s="30">
        <f t="shared" si="1"/>
        <v>10</v>
      </c>
      <c r="H13" s="30">
        <f t="shared" si="2"/>
        <v>48.9</v>
      </c>
      <c r="I13" s="30">
        <f t="shared" si="3"/>
        <v>41</v>
      </c>
      <c r="J13" s="30">
        <f t="shared" si="4"/>
        <v>24.1</v>
      </c>
      <c r="K13" s="30">
        <f t="shared" si="5"/>
        <v>20.507334963325182</v>
      </c>
      <c r="L13" s="30">
        <f t="shared" si="6"/>
        <v>83.893643031784833</v>
      </c>
      <c r="M13" s="30">
        <f t="shared" si="7"/>
        <v>104.40097799511004</v>
      </c>
      <c r="N13" s="30">
        <f t="shared" si="8"/>
        <v>409.09090909090907</v>
      </c>
      <c r="O13" s="30">
        <f t="shared" si="9"/>
        <v>240.23845007451564</v>
      </c>
      <c r="P13" s="38">
        <v>3134</v>
      </c>
      <c r="Q13" s="39">
        <v>3591</v>
      </c>
      <c r="R13" s="39">
        <f t="shared" si="10"/>
        <v>63</v>
      </c>
      <c r="S13" s="39">
        <v>10</v>
      </c>
      <c r="T13" s="39">
        <v>53</v>
      </c>
      <c r="V13">
        <v>1</v>
      </c>
    </row>
    <row r="14" spans="1:22" ht="30.75" customHeight="1" x14ac:dyDescent="0.2">
      <c r="A14" s="21" t="s">
        <v>47</v>
      </c>
      <c r="B14" s="38">
        <f t="shared" si="0"/>
        <v>6568</v>
      </c>
      <c r="C14" s="38">
        <v>645</v>
      </c>
      <c r="D14" s="38">
        <v>3084</v>
      </c>
      <c r="E14" s="38">
        <v>2790</v>
      </c>
      <c r="F14" s="38">
        <v>1596</v>
      </c>
      <c r="G14" s="30">
        <f t="shared" si="1"/>
        <v>9.9</v>
      </c>
      <c r="H14" s="30">
        <f t="shared" si="2"/>
        <v>47.3</v>
      </c>
      <c r="I14" s="30">
        <f t="shared" si="3"/>
        <v>42.8</v>
      </c>
      <c r="J14" s="30">
        <f t="shared" si="4"/>
        <v>24.5</v>
      </c>
      <c r="K14" s="30">
        <f t="shared" si="5"/>
        <v>20.914396887159533</v>
      </c>
      <c r="L14" s="30">
        <f t="shared" si="6"/>
        <v>90.466926070038909</v>
      </c>
      <c r="M14" s="30">
        <f t="shared" si="7"/>
        <v>111.38132295719845</v>
      </c>
      <c r="N14" s="30">
        <f t="shared" si="8"/>
        <v>432.55813953488371</v>
      </c>
      <c r="O14" s="30">
        <f t="shared" si="9"/>
        <v>247.44186046511629</v>
      </c>
      <c r="P14" s="38">
        <v>3073</v>
      </c>
      <c r="Q14" s="39">
        <v>3495</v>
      </c>
      <c r="R14" s="39">
        <f t="shared" si="10"/>
        <v>63</v>
      </c>
      <c r="S14" s="39">
        <v>5</v>
      </c>
      <c r="T14" s="39">
        <v>58</v>
      </c>
      <c r="V14">
        <v>1</v>
      </c>
    </row>
    <row r="15" spans="1:22" ht="30.75" customHeight="1" x14ac:dyDescent="0.2">
      <c r="A15" s="21" t="s">
        <v>48</v>
      </c>
      <c r="B15" s="38">
        <f t="shared" si="0"/>
        <v>6427</v>
      </c>
      <c r="C15" s="38">
        <v>621</v>
      </c>
      <c r="D15" s="38">
        <v>3005</v>
      </c>
      <c r="E15" s="38">
        <v>2801</v>
      </c>
      <c r="F15" s="38">
        <v>1584</v>
      </c>
      <c r="G15" s="30">
        <f t="shared" si="1"/>
        <v>9.6999999999999993</v>
      </c>
      <c r="H15" s="30">
        <f t="shared" si="2"/>
        <v>46.8</v>
      </c>
      <c r="I15" s="30">
        <f t="shared" si="3"/>
        <v>43.6</v>
      </c>
      <c r="J15" s="30">
        <f t="shared" si="4"/>
        <v>24.6</v>
      </c>
      <c r="K15" s="30">
        <f t="shared" si="5"/>
        <v>20.665557404326123</v>
      </c>
      <c r="L15" s="30">
        <f t="shared" si="6"/>
        <v>93.211314475873536</v>
      </c>
      <c r="M15" s="30">
        <f t="shared" si="7"/>
        <v>113.87687188019966</v>
      </c>
      <c r="N15" s="30">
        <f t="shared" si="8"/>
        <v>451.04669887278578</v>
      </c>
      <c r="O15" s="30">
        <f t="shared" si="9"/>
        <v>255.07246376811591</v>
      </c>
      <c r="P15" s="38">
        <v>3005</v>
      </c>
      <c r="Q15" s="39">
        <v>3422</v>
      </c>
      <c r="R15" s="39">
        <f t="shared" si="10"/>
        <v>68</v>
      </c>
      <c r="S15" s="39">
        <v>16</v>
      </c>
      <c r="T15" s="39">
        <v>52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6251</v>
      </c>
      <c r="C16" s="38">
        <v>602</v>
      </c>
      <c r="D16" s="38">
        <v>2857</v>
      </c>
      <c r="E16" s="38">
        <v>2792</v>
      </c>
      <c r="F16" s="38">
        <v>1511</v>
      </c>
      <c r="G16" s="30">
        <f t="shared" si="1"/>
        <v>9.6</v>
      </c>
      <c r="H16" s="30">
        <f t="shared" si="2"/>
        <v>45.7</v>
      </c>
      <c r="I16" s="30">
        <f t="shared" si="3"/>
        <v>44.7</v>
      </c>
      <c r="J16" s="30">
        <f t="shared" si="4"/>
        <v>24.2</v>
      </c>
      <c r="K16" s="30">
        <f t="shared" si="5"/>
        <v>21.071053552677636</v>
      </c>
      <c r="L16" s="30">
        <f t="shared" si="6"/>
        <v>97.724886244312216</v>
      </c>
      <c r="M16" s="30">
        <f t="shared" si="7"/>
        <v>118.79593979698986</v>
      </c>
      <c r="N16" s="30">
        <f t="shared" si="8"/>
        <v>463.78737541528238</v>
      </c>
      <c r="O16" s="30">
        <f t="shared" si="9"/>
        <v>250.99667774086379</v>
      </c>
      <c r="P16" s="38">
        <v>2926</v>
      </c>
      <c r="Q16" s="39">
        <v>3325</v>
      </c>
      <c r="R16" s="39">
        <f t="shared" si="10"/>
        <v>33</v>
      </c>
      <c r="S16" s="39">
        <v>7</v>
      </c>
      <c r="T16" s="39">
        <v>26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6116</v>
      </c>
      <c r="C17" s="38">
        <v>560</v>
      </c>
      <c r="D17" s="38">
        <v>2757</v>
      </c>
      <c r="E17" s="38">
        <v>2799</v>
      </c>
      <c r="F17" s="38">
        <v>1520</v>
      </c>
      <c r="G17" s="30">
        <f t="shared" si="1"/>
        <v>9.1999999999999993</v>
      </c>
      <c r="H17" s="30">
        <f t="shared" si="2"/>
        <v>45.1</v>
      </c>
      <c r="I17" s="30">
        <f t="shared" si="3"/>
        <v>45.8</v>
      </c>
      <c r="J17" s="30">
        <f t="shared" si="4"/>
        <v>24.9</v>
      </c>
      <c r="K17" s="30">
        <f t="shared" si="5"/>
        <v>20.311933260790717</v>
      </c>
      <c r="L17" s="30">
        <f t="shared" si="6"/>
        <v>101.52339499455931</v>
      </c>
      <c r="M17" s="30">
        <f t="shared" si="7"/>
        <v>121.83532825535002</v>
      </c>
      <c r="N17" s="30">
        <f t="shared" si="8"/>
        <v>499.82142857142861</v>
      </c>
      <c r="O17" s="30">
        <f t="shared" si="9"/>
        <v>271.42857142857144</v>
      </c>
      <c r="P17" s="38">
        <v>2861</v>
      </c>
      <c r="Q17" s="39">
        <v>3255</v>
      </c>
      <c r="R17" s="39">
        <f t="shared" si="10"/>
        <v>59</v>
      </c>
      <c r="S17" s="39">
        <v>29</v>
      </c>
      <c r="T17" s="39">
        <v>30</v>
      </c>
      <c r="V17">
        <v>0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33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7.7265625" style="36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7" si="0">P10+Q10</f>
        <v>16985</v>
      </c>
      <c r="C10" s="38">
        <v>2075</v>
      </c>
      <c r="D10" s="38">
        <v>9463</v>
      </c>
      <c r="E10" s="38">
        <v>5439</v>
      </c>
      <c r="F10" s="38">
        <v>3056</v>
      </c>
      <c r="G10" s="30">
        <f t="shared" ref="G10:G17" si="1">ROUND(C10/(C10+D10+E10)*100,1)</f>
        <v>12.2</v>
      </c>
      <c r="H10" s="30">
        <f t="shared" ref="H10:H17" si="2">ROUND(D10/(C10+D10+E10)*100,1)</f>
        <v>55.7</v>
      </c>
      <c r="I10" s="30">
        <f t="shared" ref="I10:I17" si="3">ROUND(E10/(C10+D10+E10)*100,1)</f>
        <v>32</v>
      </c>
      <c r="J10" s="30">
        <f t="shared" ref="J10:J17" si="4">ROUND(F10/(C10+D10+E10)*100,1)</f>
        <v>18</v>
      </c>
      <c r="K10" s="30">
        <f t="shared" ref="K10:K17" si="5">C10/D10*100</f>
        <v>21.92750713304449</v>
      </c>
      <c r="L10" s="30">
        <f t="shared" ref="L10:L17" si="6">E10/D10*100</f>
        <v>57.476487371869389</v>
      </c>
      <c r="M10" s="30">
        <f t="shared" ref="M10:M17" si="7">(C10+E10)/D10*100</f>
        <v>79.403994504913882</v>
      </c>
      <c r="N10" s="30">
        <f t="shared" ref="N10:N17" si="8">E10/C10*100</f>
        <v>262.12048192771084</v>
      </c>
      <c r="O10" s="30">
        <f t="shared" ref="O10:O17" si="9">F10/C10*100</f>
        <v>147.27710843373495</v>
      </c>
      <c r="P10" s="38">
        <v>8100</v>
      </c>
      <c r="Q10" s="39">
        <v>8885</v>
      </c>
      <c r="R10" s="39">
        <f t="shared" ref="R10:R17" si="10">S10+T10</f>
        <v>50</v>
      </c>
      <c r="S10" s="39">
        <v>6</v>
      </c>
      <c r="T10" s="39">
        <v>44</v>
      </c>
      <c r="V10">
        <v>8</v>
      </c>
    </row>
    <row r="11" spans="1:22" ht="30.75" customHeight="1" x14ac:dyDescent="0.2">
      <c r="A11" s="21" t="s">
        <v>44</v>
      </c>
      <c r="B11" s="38">
        <f t="shared" si="0"/>
        <v>16723</v>
      </c>
      <c r="C11" s="38">
        <v>1993</v>
      </c>
      <c r="D11" s="38">
        <v>9198</v>
      </c>
      <c r="E11" s="38">
        <v>5488</v>
      </c>
      <c r="F11" s="38">
        <v>3035</v>
      </c>
      <c r="G11" s="30">
        <f t="shared" si="1"/>
        <v>11.9</v>
      </c>
      <c r="H11" s="30">
        <f t="shared" si="2"/>
        <v>55.1</v>
      </c>
      <c r="I11" s="30">
        <f t="shared" si="3"/>
        <v>32.9</v>
      </c>
      <c r="J11" s="30">
        <f t="shared" si="4"/>
        <v>18.2</v>
      </c>
      <c r="K11" s="30">
        <f t="shared" si="5"/>
        <v>21.667753859534681</v>
      </c>
      <c r="L11" s="30">
        <f t="shared" si="6"/>
        <v>59.665144596651444</v>
      </c>
      <c r="M11" s="30">
        <f t="shared" si="7"/>
        <v>81.332898456186129</v>
      </c>
      <c r="N11" s="30">
        <f t="shared" si="8"/>
        <v>275.36377320622177</v>
      </c>
      <c r="O11" s="30">
        <f t="shared" si="9"/>
        <v>152.28299046663321</v>
      </c>
      <c r="P11" s="38">
        <v>7979</v>
      </c>
      <c r="Q11" s="39">
        <v>8744</v>
      </c>
      <c r="R11" s="39">
        <f t="shared" si="10"/>
        <v>48</v>
      </c>
      <c r="S11" s="39">
        <v>5</v>
      </c>
      <c r="T11" s="39">
        <v>43</v>
      </c>
      <c r="V11">
        <v>8</v>
      </c>
    </row>
    <row r="12" spans="1:22" ht="30.75" customHeight="1" x14ac:dyDescent="0.2">
      <c r="A12" s="21" t="s">
        <v>45</v>
      </c>
      <c r="B12" s="38">
        <f t="shared" si="0"/>
        <v>16493</v>
      </c>
      <c r="C12" s="38">
        <v>1919</v>
      </c>
      <c r="D12" s="38">
        <v>8914</v>
      </c>
      <c r="E12" s="38">
        <v>5580</v>
      </c>
      <c r="F12" s="38">
        <v>3001</v>
      </c>
      <c r="G12" s="30">
        <f t="shared" si="1"/>
        <v>11.7</v>
      </c>
      <c r="H12" s="30">
        <f t="shared" si="2"/>
        <v>54.3</v>
      </c>
      <c r="I12" s="30">
        <f t="shared" si="3"/>
        <v>34</v>
      </c>
      <c r="J12" s="30">
        <f t="shared" si="4"/>
        <v>18.3</v>
      </c>
      <c r="K12" s="30">
        <f t="shared" si="5"/>
        <v>21.527933587614985</v>
      </c>
      <c r="L12" s="30">
        <f t="shared" si="6"/>
        <v>62.598160197442219</v>
      </c>
      <c r="M12" s="30">
        <f t="shared" si="7"/>
        <v>84.126093785057208</v>
      </c>
      <c r="N12" s="30">
        <f t="shared" si="8"/>
        <v>290.77644606565917</v>
      </c>
      <c r="O12" s="30">
        <f t="shared" si="9"/>
        <v>156.3835330901511</v>
      </c>
      <c r="P12" s="38">
        <v>7887</v>
      </c>
      <c r="Q12" s="39">
        <v>8606</v>
      </c>
      <c r="R12" s="39">
        <f t="shared" si="10"/>
        <v>42</v>
      </c>
      <c r="S12" s="39">
        <v>7</v>
      </c>
      <c r="T12" s="39">
        <v>35</v>
      </c>
      <c r="V12">
        <v>8</v>
      </c>
    </row>
    <row r="13" spans="1:22" ht="30.75" customHeight="1" x14ac:dyDescent="0.2">
      <c r="A13" s="21" t="s">
        <v>46</v>
      </c>
      <c r="B13" s="38">
        <f t="shared" si="0"/>
        <v>16361</v>
      </c>
      <c r="C13" s="38">
        <v>1904</v>
      </c>
      <c r="D13" s="38">
        <v>8671</v>
      </c>
      <c r="E13" s="38">
        <v>5670</v>
      </c>
      <c r="F13" s="38">
        <v>3004</v>
      </c>
      <c r="G13" s="30">
        <f t="shared" si="1"/>
        <v>11.7</v>
      </c>
      <c r="H13" s="30">
        <f t="shared" si="2"/>
        <v>53.4</v>
      </c>
      <c r="I13" s="30">
        <f t="shared" si="3"/>
        <v>34.9</v>
      </c>
      <c r="J13" s="30">
        <f t="shared" si="4"/>
        <v>18.5</v>
      </c>
      <c r="K13" s="30">
        <f t="shared" si="5"/>
        <v>21.958251643409067</v>
      </c>
      <c r="L13" s="30">
        <f t="shared" si="6"/>
        <v>65.390381732210827</v>
      </c>
      <c r="M13" s="30">
        <f t="shared" si="7"/>
        <v>87.348633375619883</v>
      </c>
      <c r="N13" s="30">
        <f t="shared" si="8"/>
        <v>297.79411764705884</v>
      </c>
      <c r="O13" s="30">
        <f t="shared" si="9"/>
        <v>157.77310924369746</v>
      </c>
      <c r="P13" s="38">
        <v>7844</v>
      </c>
      <c r="Q13" s="39">
        <v>8517</v>
      </c>
      <c r="R13" s="39">
        <f t="shared" si="10"/>
        <v>51</v>
      </c>
      <c r="S13" s="39">
        <v>10</v>
      </c>
      <c r="T13" s="39">
        <v>41</v>
      </c>
      <c r="V13">
        <v>8</v>
      </c>
    </row>
    <row r="14" spans="1:22" ht="30.75" customHeight="1" x14ac:dyDescent="0.2">
      <c r="A14" s="21" t="s">
        <v>47</v>
      </c>
      <c r="B14" s="38">
        <f t="shared" si="0"/>
        <v>16105</v>
      </c>
      <c r="C14" s="38">
        <v>1864</v>
      </c>
      <c r="D14" s="38">
        <v>8423</v>
      </c>
      <c r="E14" s="38">
        <v>5666</v>
      </c>
      <c r="F14" s="38">
        <v>2952</v>
      </c>
      <c r="G14" s="30">
        <f t="shared" si="1"/>
        <v>11.7</v>
      </c>
      <c r="H14" s="30">
        <f t="shared" si="2"/>
        <v>52.8</v>
      </c>
      <c r="I14" s="30">
        <f t="shared" si="3"/>
        <v>35.5</v>
      </c>
      <c r="J14" s="30">
        <f t="shared" si="4"/>
        <v>18.5</v>
      </c>
      <c r="K14" s="30">
        <f t="shared" si="5"/>
        <v>22.129882464680044</v>
      </c>
      <c r="L14" s="30">
        <f t="shared" si="6"/>
        <v>67.268194230084291</v>
      </c>
      <c r="M14" s="30">
        <f t="shared" si="7"/>
        <v>89.398076694764342</v>
      </c>
      <c r="N14" s="30">
        <f t="shared" si="8"/>
        <v>303.96995708154509</v>
      </c>
      <c r="O14" s="30">
        <f t="shared" si="9"/>
        <v>158.36909871244634</v>
      </c>
      <c r="P14" s="38">
        <v>7712</v>
      </c>
      <c r="Q14" s="39">
        <v>8393</v>
      </c>
      <c r="R14" s="39">
        <f t="shared" si="10"/>
        <v>72</v>
      </c>
      <c r="S14" s="39">
        <v>14</v>
      </c>
      <c r="T14" s="39">
        <v>58</v>
      </c>
      <c r="V14">
        <v>8</v>
      </c>
    </row>
    <row r="15" spans="1:22" ht="30.75" customHeight="1" x14ac:dyDescent="0.2">
      <c r="A15" s="21" t="s">
        <v>48</v>
      </c>
      <c r="B15" s="38">
        <f t="shared" si="0"/>
        <v>15937</v>
      </c>
      <c r="C15" s="38">
        <v>1853</v>
      </c>
      <c r="D15" s="38">
        <v>8289</v>
      </c>
      <c r="E15" s="38">
        <v>5792</v>
      </c>
      <c r="F15" s="38">
        <v>2949</v>
      </c>
      <c r="G15" s="30">
        <f t="shared" si="1"/>
        <v>11.6</v>
      </c>
      <c r="H15" s="30">
        <f t="shared" si="2"/>
        <v>52</v>
      </c>
      <c r="I15" s="30">
        <f t="shared" si="3"/>
        <v>36.299999999999997</v>
      </c>
      <c r="J15" s="30">
        <f t="shared" si="4"/>
        <v>18.5</v>
      </c>
      <c r="K15" s="30">
        <f t="shared" si="5"/>
        <v>22.354928218120403</v>
      </c>
      <c r="L15" s="30">
        <f t="shared" si="6"/>
        <v>69.875738931113531</v>
      </c>
      <c r="M15" s="30">
        <f t="shared" si="7"/>
        <v>92.230667149233923</v>
      </c>
      <c r="N15" s="30">
        <f t="shared" si="8"/>
        <v>312.57420399352401</v>
      </c>
      <c r="O15" s="30">
        <f t="shared" si="9"/>
        <v>159.14732865623313</v>
      </c>
      <c r="P15" s="38">
        <v>7611</v>
      </c>
      <c r="Q15" s="39">
        <v>8326</v>
      </c>
      <c r="R15" s="39">
        <f t="shared" si="10"/>
        <v>69</v>
      </c>
      <c r="S15" s="39">
        <v>8</v>
      </c>
      <c r="T15" s="39">
        <v>61</v>
      </c>
      <c r="V15">
        <v>3</v>
      </c>
    </row>
    <row r="16" spans="1:22" ht="30.75" customHeight="1" x14ac:dyDescent="0.2">
      <c r="A16" s="21" t="s">
        <v>49</v>
      </c>
      <c r="B16" s="38">
        <f t="shared" si="0"/>
        <v>15618</v>
      </c>
      <c r="C16" s="38">
        <v>1782</v>
      </c>
      <c r="D16" s="38">
        <v>8051</v>
      </c>
      <c r="E16" s="38">
        <v>5782</v>
      </c>
      <c r="F16" s="38">
        <v>2852</v>
      </c>
      <c r="G16" s="30">
        <f t="shared" si="1"/>
        <v>11.4</v>
      </c>
      <c r="H16" s="30">
        <f t="shared" si="2"/>
        <v>51.6</v>
      </c>
      <c r="I16" s="30">
        <f t="shared" si="3"/>
        <v>37</v>
      </c>
      <c r="J16" s="30">
        <f t="shared" si="4"/>
        <v>18.3</v>
      </c>
      <c r="K16" s="30">
        <f t="shared" si="5"/>
        <v>22.133896410383802</v>
      </c>
      <c r="L16" s="30">
        <f t="shared" si="6"/>
        <v>71.817165569494463</v>
      </c>
      <c r="M16" s="30">
        <f t="shared" si="7"/>
        <v>93.951061979878276</v>
      </c>
      <c r="N16" s="30">
        <f t="shared" si="8"/>
        <v>324.46689113355779</v>
      </c>
      <c r="O16" s="30">
        <f t="shared" si="9"/>
        <v>160.0448933782267</v>
      </c>
      <c r="P16" s="38">
        <v>7437</v>
      </c>
      <c r="Q16" s="39">
        <v>8181</v>
      </c>
      <c r="R16" s="39">
        <f t="shared" si="10"/>
        <v>68</v>
      </c>
      <c r="S16" s="39">
        <v>8</v>
      </c>
      <c r="T16" s="39">
        <v>60</v>
      </c>
      <c r="V16">
        <v>3</v>
      </c>
    </row>
    <row r="17" spans="1:22" ht="30.75" customHeight="1" x14ac:dyDescent="0.2">
      <c r="A17" s="21" t="s">
        <v>50</v>
      </c>
      <c r="B17" s="38">
        <f t="shared" si="0"/>
        <v>15356</v>
      </c>
      <c r="C17" s="38">
        <v>1735</v>
      </c>
      <c r="D17" s="38">
        <v>7809</v>
      </c>
      <c r="E17" s="38">
        <v>5809</v>
      </c>
      <c r="F17" s="38">
        <v>2870</v>
      </c>
      <c r="G17" s="30">
        <f t="shared" si="1"/>
        <v>11.3</v>
      </c>
      <c r="H17" s="30">
        <f t="shared" si="2"/>
        <v>50.9</v>
      </c>
      <c r="I17" s="30">
        <f t="shared" si="3"/>
        <v>37.799999999999997</v>
      </c>
      <c r="J17" s="30">
        <f t="shared" si="4"/>
        <v>18.7</v>
      </c>
      <c r="K17" s="30">
        <f t="shared" si="5"/>
        <v>22.217953643232168</v>
      </c>
      <c r="L17" s="30">
        <f t="shared" si="6"/>
        <v>74.388526059674732</v>
      </c>
      <c r="M17" s="30">
        <f t="shared" si="7"/>
        <v>96.606479702906896</v>
      </c>
      <c r="N17" s="30">
        <f t="shared" si="8"/>
        <v>334.81268011527379</v>
      </c>
      <c r="O17" s="30">
        <f t="shared" si="9"/>
        <v>165.41786743515848</v>
      </c>
      <c r="P17" s="38">
        <v>7296</v>
      </c>
      <c r="Q17" s="39">
        <v>8060</v>
      </c>
      <c r="R17" s="39">
        <f t="shared" si="10"/>
        <v>71</v>
      </c>
      <c r="S17" s="39">
        <v>12</v>
      </c>
      <c r="T17" s="39">
        <v>59</v>
      </c>
      <c r="V17">
        <v>3</v>
      </c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4"/>
      <c r="Q18" s="4"/>
      <c r="R18" s="4"/>
      <c r="S18" s="4"/>
      <c r="T18" s="4"/>
      <c r="U18" s="40"/>
      <c r="V18" s="40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5">
      <c r="A24" s="11" t="s">
        <v>58</v>
      </c>
      <c r="B24" s="19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7"/>
      <c r="R24" s="7"/>
      <c r="S24" s="7"/>
      <c r="T24" s="7"/>
      <c r="U24" s="40"/>
      <c r="V24" s="40"/>
    </row>
    <row r="25" spans="1:22" ht="18.75" customHeight="1" x14ac:dyDescent="0.25">
      <c r="A25" s="11" t="s">
        <v>15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/>
    <row r="31" spans="1:22" ht="14.25" customHeight="1" x14ac:dyDescent="0.25"/>
    <row r="32" spans="1:22" ht="14.2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7"/>
      <c r="Q32" s="2"/>
      <c r="R32" s="2"/>
      <c r="S32" s="2"/>
      <c r="T32" s="2"/>
    </row>
    <row r="33" ht="14.25" customHeight="1" x14ac:dyDescent="0.25"/>
  </sheetData>
  <mergeCells count="12">
    <mergeCell ref="K7:O7"/>
    <mergeCell ref="U18:V24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2017-12-23T04:30:26Z</cp:lastPrinted>
  <dcterms:created xsi:type="dcterms:W3CDTF">2005-07-15T01:37:31Z</dcterms:created>
  <dcterms:modified xsi:type="dcterms:W3CDTF">2022-11-25T01:01:12Z</dcterms:modified>
</cp:coreProperties>
</file>