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7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<sst xmlns="http://schemas.openxmlformats.org/spreadsheetml/2006/main" count="4651" uniqueCount="85">
  <si>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</si>
  <si>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</si>
  <si>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</si>
  <si>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</si>
  <si>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</si>
  <si>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</si>
  <si>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</si>
  <si>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</si>
  <si>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</si>
  <si>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</si>
  <si>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</si>
  <si>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</si>
  <si>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</si>
  <si>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</si>
  <si>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</si>
  <si>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</si>
  <si>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</si>
  <si>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</si>
  <si>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</si>
  <si>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</si>
  <si>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</si>
  <si>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</si>
  <si>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</si>
  <si>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</si>
  <si>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</si>
  <si>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</si>
  <si>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</si>
  <si>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</si>
  <si>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</si>
  <si>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</si>
  <si>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</si>
  <si>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</si>
  <si>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</si>
  <si>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</si>
  <si>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</si>
  <si>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</si>
  <si>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</si>
  <si>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</si>
  <si>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</si>
  <si>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</si>
  <si>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</si>
  <si>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</si>
  <si>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</si>
  <si>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</si>
  <si>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</si>
  <si>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</si>
  <si>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</si>
  <si>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</si>
  <si>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</si>
  <si>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</si>
  <si>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</si>
  <si>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</si>
  <si>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</si>
  <si>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</si>
  <si>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</si>
  <si>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</si>
  <si>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</si>
  <si>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</si>
  <si>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</si>
  <si>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</si>
  <si>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</si>
  <si>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</si>
  <si>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</si>
  <si>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</si>
  <si>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</si>
  <si>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</si>
  <si>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令和1年7月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</si>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</sst>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3" xfId="0" applyFont="1" applyBorder="1"/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10" xfId="0" applyBorder="1"/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0" fillId="0" borderId="140" xfId="0" applyBorder="1" applyAlignment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0" fillId="0" borderId="156" xfId="0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0" fillId="0" borderId="188" xfId="0" applyBorder="1" applyAlignment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0" fillId="0" borderId="204" xfId="0" applyBorder="1" applyAlignment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0" fillId="0" borderId="220" xfId="0" applyBorder="1" applyAlignment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0" fillId="0" borderId="236" xfId="0" applyBorder="1" applyAlignment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0" fillId="0" borderId="252" xfId="0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0" fillId="0" borderId="284" xfId="0" applyBorder="1" applyAlignment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0" fillId="0" borderId="316" xfId="0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0" fillId="0" borderId="332" xfId="0" applyBorder="1" applyAlignment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52" t="s">
        <v>16</v>
      </c>
      <c r="B4" s="52" t="s">
        <v>0</v>
      </c>
      <c r="C4" s="53"/>
      <c r="D4" s="53"/>
      <c r="E4" s="53"/>
      <c r="F4" s="53"/>
      <c r="G4" s="53"/>
      <c r="H4" s="44" t="s">
        <v>81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54"/>
      <c r="V4" s="50" t="s">
        <v>1</v>
      </c>
      <c r="W4" s="51"/>
      <c r="X4" s="42" t="s">
        <v>2</v>
      </c>
    </row>
    <row r="5" spans="1:26" ht="24" customHeight="1" x14ac:dyDescent="0.2">
      <c r="A5" s="41"/>
      <c r="B5" s="55"/>
      <c r="C5" s="12"/>
      <c r="D5" s="13"/>
      <c r="E5" s="56" t="s">
        <v>7</v>
      </c>
      <c r="F5" s="56"/>
      <c r="G5" s="56"/>
      <c r="H5" s="57" t="s">
        <v>9</v>
      </c>
      <c r="I5" s="58"/>
      <c r="J5" s="57" t="s">
        <v>10</v>
      </c>
      <c r="K5" s="59"/>
      <c r="L5" s="59"/>
      <c r="M5" s="59"/>
      <c r="N5" s="59"/>
      <c r="O5" s="58"/>
      <c r="P5" s="57" t="s">
        <v>11</v>
      </c>
      <c r="Q5" s="59"/>
      <c r="R5" s="59"/>
      <c r="S5" s="59"/>
      <c r="T5" s="59"/>
      <c r="U5" s="58"/>
      <c r="V5" s="27"/>
      <c r="W5" s="25"/>
      <c r="X5" s="43"/>
    </row>
    <row r="6" spans="1:26" ht="24" customHeight="1" x14ac:dyDescent="0.2">
      <c r="A6" s="41"/>
      <c r="B6" s="46" t="s">
        <v>6</v>
      </c>
      <c r="C6" s="47" t="s">
        <v>4</v>
      </c>
      <c r="D6" s="35" t="s">
        <v>5</v>
      </c>
      <c r="E6" s="60" t="s">
        <v>6</v>
      </c>
      <c r="F6" s="60" t="s">
        <v>4</v>
      </c>
      <c r="G6" s="60" t="s">
        <v>5</v>
      </c>
      <c r="H6" s="61" t="s">
        <v>12</v>
      </c>
      <c r="I6" s="61" t="s">
        <v>13</v>
      </c>
      <c r="J6" s="62" t="s">
        <v>14</v>
      </c>
      <c r="K6" s="63"/>
      <c r="L6" s="62" t="s">
        <v>19</v>
      </c>
      <c r="M6" s="63"/>
      <c r="N6" s="62" t="s">
        <v>20</v>
      </c>
      <c r="O6" s="63"/>
      <c r="P6" s="64" t="s">
        <v>82</v>
      </c>
      <c r="Q6" s="65"/>
      <c r="R6" s="64" t="s">
        <v>83</v>
      </c>
      <c r="S6" s="65"/>
      <c r="T6" s="62" t="s">
        <v>15</v>
      </c>
      <c r="U6" s="63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67"/>
      <c r="F7" s="67"/>
      <c r="G7" s="67"/>
      <c r="H7" s="68"/>
      <c r="I7" s="68"/>
      <c r="J7" s="32"/>
      <c r="K7" s="69" t="s">
        <v>84</v>
      </c>
      <c r="L7" s="32"/>
      <c r="M7" s="69" t="s">
        <v>84</v>
      </c>
      <c r="N7" s="32"/>
      <c r="O7" s="69" t="s">
        <v>84</v>
      </c>
      <c r="P7" s="70"/>
      <c r="Q7" s="69" t="s">
        <v>84</v>
      </c>
      <c r="R7" s="70"/>
      <c r="S7" s="69" t="s">
        <v>84</v>
      </c>
      <c r="T7" s="32"/>
      <c r="U7" s="69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67"/>
      <c r="F8" s="67"/>
      <c r="G8" s="67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67"/>
      <c r="F9" s="67"/>
      <c r="G9" s="67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>
        <v>615722</v>
      </c>
      <c r="C10" s="491">
        <v>294899</v>
      </c>
      <c r="D10" s="491">
        <v>320823</v>
      </c>
      <c r="E10" s="17" t="s">
        <v>46</v>
      </c>
      <c r="F10" s="17" t="s">
        <v>46</v>
      </c>
      <c r="G10" s="17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>
        <v>614929</v>
      </c>
      <c r="C11" s="491">
        <v>294414</v>
      </c>
      <c r="D11" s="491">
        <v>320515</v>
      </c>
      <c r="E11" s="17" t="s">
        <v>46</v>
      </c>
      <c r="F11" s="17" t="s">
        <v>47</v>
      </c>
      <c r="G11" s="17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>
        <v>613289</v>
      </c>
      <c r="C12" s="491">
        <v>293403</v>
      </c>
      <c r="D12" s="491">
        <v>319886</v>
      </c>
      <c r="E12" s="17" t="s">
        <v>46</v>
      </c>
      <c r="F12" s="17" t="s">
        <v>46</v>
      </c>
      <c r="G12" s="17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>
        <v>607012</v>
      </c>
      <c r="C13" s="491">
        <v>290190</v>
      </c>
      <c r="D13" s="491">
        <v>316822</v>
      </c>
      <c r="E13" s="17">
        <v>3853</v>
      </c>
      <c r="F13" s="491">
        <v>1187</v>
      </c>
      <c r="G13" s="491">
        <v>2666</v>
      </c>
      <c r="H13" s="492" t="s">
        <v>46</v>
      </c>
      <c r="I13" s="493" t="s">
        <v>46</v>
      </c>
      <c r="J13" s="491">
        <v>5077</v>
      </c>
      <c r="K13" s="491">
        <v>7</v>
      </c>
      <c r="L13" s="491">
        <v>6182</v>
      </c>
      <c r="M13" s="491">
        <v>3</v>
      </c>
      <c r="N13" s="492">
        <v>-1105</v>
      </c>
      <c r="O13" s="492">
        <v>4</v>
      </c>
      <c r="P13" s="491">
        <v>12880</v>
      </c>
      <c r="Q13" s="491">
        <v>1772</v>
      </c>
      <c r="R13" s="491">
        <v>14362</v>
      </c>
      <c r="S13" s="491">
        <v>1455</v>
      </c>
      <c r="T13" s="492">
        <v>-1482</v>
      </c>
      <c r="U13" s="492">
        <v>317</v>
      </c>
      <c r="V13" s="491">
        <v>209541</v>
      </c>
      <c r="W13" s="491" t="s">
        <v>46</v>
      </c>
      <c r="X13" s="494">
        <v>2.8968650526627249</v>
      </c>
      <c r="Z13" s="30"/>
    </row>
    <row r="14" spans="1:26" ht="24" customHeight="1" x14ac:dyDescent="0.2">
      <c r="A14" s="23" t="s">
        <v>45</v>
      </c>
      <c r="B14" s="491">
        <v>588667</v>
      </c>
      <c r="C14" s="491">
        <v>280701</v>
      </c>
      <c r="D14" s="491">
        <v>307966</v>
      </c>
      <c r="E14" s="17">
        <v>6513</v>
      </c>
      <c r="F14" s="491">
        <v>2740</v>
      </c>
      <c r="G14" s="491">
        <v>3773</v>
      </c>
      <c r="H14" s="492" t="s">
        <v>46</v>
      </c>
      <c r="I14" s="493" t="s">
        <v>46</v>
      </c>
      <c r="J14" s="491">
        <v>4773</v>
      </c>
      <c r="K14" s="491">
        <v>15</v>
      </c>
      <c r="L14" s="491">
        <v>6868</v>
      </c>
      <c r="M14" s="491">
        <v>16</v>
      </c>
      <c r="N14" s="492">
        <v>-2095</v>
      </c>
      <c r="O14" s="492">
        <v>-1</v>
      </c>
      <c r="P14" s="491">
        <v>10748</v>
      </c>
      <c r="Q14" s="491">
        <v>971</v>
      </c>
      <c r="R14" s="491">
        <v>12031</v>
      </c>
      <c r="S14" s="491">
        <v>1061</v>
      </c>
      <c r="T14" s="492">
        <v>-1283</v>
      </c>
      <c r="U14" s="492">
        <v>-90</v>
      </c>
      <c r="V14" s="491">
        <v>211964</v>
      </c>
      <c r="W14" s="491" t="s">
        <v>46</v>
      </c>
      <c r="X14" s="494">
        <v>2.7772027325394877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573441</v>
      </c>
      <c r="C15" s="491">
        <v>273705</v>
      </c>
      <c r="D15" s="491">
        <v>299736</v>
      </c>
      <c r="E15" s="17">
        <f t="shared" ref="E15:E59" si="1">F15+G15</f>
        <v>5448</v>
      </c>
      <c r="F15" s="491">
        <v>2125</v>
      </c>
      <c r="G15" s="491">
        <v>3323</v>
      </c>
      <c r="H15" s="492">
        <v>-3185</v>
      </c>
      <c r="I15" s="493">
        <v>-0.55235109065494792</v>
      </c>
      <c r="J15" s="491">
        <v>4566</v>
      </c>
      <c r="K15" s="491">
        <v>11</v>
      </c>
      <c r="L15" s="491">
        <v>7104</v>
      </c>
      <c r="M15" s="491">
        <v>11</v>
      </c>
      <c r="N15" s="492">
        <f t="shared" ref="N15:N59" si="2">J15-L15</f>
        <v>-2538</v>
      </c>
      <c r="O15" s="492">
        <f t="shared" ref="O15:O59" si="3">K15-M15</f>
        <v>0</v>
      </c>
      <c r="P15" s="491">
        <v>10351</v>
      </c>
      <c r="Q15" s="491">
        <v>1095</v>
      </c>
      <c r="R15" s="491">
        <v>11647</v>
      </c>
      <c r="S15" s="491">
        <v>945</v>
      </c>
      <c r="T15" s="492">
        <f t="shared" ref="T15:T59" si="4">P15-R15</f>
        <v>-1296</v>
      </c>
      <c r="U15" s="492">
        <f t="shared" ref="U15:U59" si="5">Q15-S15</f>
        <v>150</v>
      </c>
      <c r="V15" s="491">
        <v>216894</v>
      </c>
      <c r="W15" s="491" t="s">
        <v>46</v>
      </c>
      <c r="X15" s="494">
        <f>B15/V15</f>
        <v>2.6438767324130681</v>
      </c>
    </row>
    <row r="16" spans="1:26" ht="24" customHeight="1" x14ac:dyDescent="0.2">
      <c r="A16" s="23" t="s">
        <v>59</v>
      </c>
      <c r="B16" s="491">
        <f t="shared" si="0"/>
        <v>569999</v>
      </c>
      <c r="C16" s="491">
        <v>272054</v>
      </c>
      <c r="D16" s="491">
        <v>297945</v>
      </c>
      <c r="E16" s="17">
        <f t="shared" si="1"/>
        <v>6226</v>
      </c>
      <c r="F16" s="491">
        <v>2490</v>
      </c>
      <c r="G16" s="491">
        <v>3736</v>
      </c>
      <c r="H16" s="492">
        <v>-3442</v>
      </c>
      <c r="I16" s="493">
        <v>-0.60023611844984925</v>
      </c>
      <c r="J16" s="491">
        <v>4596</v>
      </c>
      <c r="K16" s="491">
        <v>18</v>
      </c>
      <c r="L16" s="491">
        <v>7458</v>
      </c>
      <c r="M16" s="491">
        <v>18</v>
      </c>
      <c r="N16" s="492">
        <f t="shared" si="2"/>
        <v>-2862</v>
      </c>
      <c r="O16" s="492">
        <f t="shared" si="3"/>
        <v>0</v>
      </c>
      <c r="P16" s="491">
        <v>10389</v>
      </c>
      <c r="Q16" s="491">
        <v>1145</v>
      </c>
      <c r="R16" s="491">
        <v>11389</v>
      </c>
      <c r="S16" s="491">
        <v>871</v>
      </c>
      <c r="T16" s="492">
        <f t="shared" si="4"/>
        <v>-1000</v>
      </c>
      <c r="U16" s="492">
        <f t="shared" si="5"/>
        <v>274</v>
      </c>
      <c r="V16" s="491">
        <v>217554</v>
      </c>
      <c r="W16" s="491" t="s">
        <v>46</v>
      </c>
      <c r="X16" s="494">
        <f>B16/V16</f>
        <v>2.6200345661307076</v>
      </c>
    </row>
    <row r="17" spans="1:26" ht="24" customHeight="1" x14ac:dyDescent="0.2">
      <c r="A17" s="23" t="s">
        <v>60</v>
      </c>
      <c r="B17" s="491">
        <f t="shared" si="0"/>
        <v>566073</v>
      </c>
      <c r="C17" s="491">
        <v>270361</v>
      </c>
      <c r="D17" s="491">
        <v>295712</v>
      </c>
      <c r="E17" s="17">
        <f t="shared" si="1"/>
        <v>6993</v>
      </c>
      <c r="F17" s="491">
        <v>2858</v>
      </c>
      <c r="G17" s="491">
        <v>4135</v>
      </c>
      <c r="H17" s="492">
        <v>-3926</v>
      </c>
      <c r="I17" s="493">
        <v>-0.68877313819848807</v>
      </c>
      <c r="J17" s="491">
        <v>4272</v>
      </c>
      <c r="K17" s="491">
        <v>12</v>
      </c>
      <c r="L17" s="491">
        <v>7467</v>
      </c>
      <c r="M17" s="491">
        <v>18</v>
      </c>
      <c r="N17" s="492">
        <f t="shared" si="2"/>
        <v>-3195</v>
      </c>
      <c r="O17" s="492">
        <f t="shared" si="3"/>
        <v>-6</v>
      </c>
      <c r="P17" s="491">
        <v>10119</v>
      </c>
      <c r="Q17" s="491">
        <v>1118</v>
      </c>
      <c r="R17" s="491">
        <v>11270</v>
      </c>
      <c r="S17" s="491">
        <v>849</v>
      </c>
      <c r="T17" s="492">
        <f t="shared" si="4"/>
        <v>-1151</v>
      </c>
      <c r="U17" s="492">
        <f t="shared" si="5"/>
        <v>269</v>
      </c>
      <c r="V17" s="491">
        <v>218059</v>
      </c>
      <c r="W17" s="491" t="s">
        <v>46</v>
      </c>
      <c r="X17" s="494">
        <f>B17/V17</f>
        <v>2.5959625605913996</v>
      </c>
    </row>
    <row r="18" spans="1:26" ht="24" customHeight="1" x14ac:dyDescent="0.2">
      <c r="A18" s="23" t="s">
        <v>61</v>
      </c>
      <c r="B18" s="491">
        <f t="shared" si="0"/>
        <v>561777</v>
      </c>
      <c r="C18" s="491">
        <v>268353</v>
      </c>
      <c r="D18" s="491">
        <v>293424</v>
      </c>
      <c r="E18" s="17">
        <f t="shared" si="1"/>
        <v>7858</v>
      </c>
      <c r="F18" s="491">
        <v>3308</v>
      </c>
      <c r="G18" s="491">
        <v>4550</v>
      </c>
      <c r="H18" s="492">
        <v>-4296</v>
      </c>
      <c r="I18" s="493">
        <v>-0.75891271973756036</v>
      </c>
      <c r="J18" s="491">
        <v>4295</v>
      </c>
      <c r="K18" s="491">
        <v>18</v>
      </c>
      <c r="L18" s="491">
        <v>7326</v>
      </c>
      <c r="M18" s="491">
        <v>13</v>
      </c>
      <c r="N18" s="492">
        <f t="shared" si="2"/>
        <v>-3031</v>
      </c>
      <c r="O18" s="492">
        <f t="shared" si="3"/>
        <v>5</v>
      </c>
      <c r="P18" s="491">
        <v>9860</v>
      </c>
      <c r="Q18" s="491">
        <v>1406</v>
      </c>
      <c r="R18" s="491">
        <v>11545</v>
      </c>
      <c r="S18" s="491">
        <v>1050</v>
      </c>
      <c r="T18" s="492">
        <f t="shared" si="4"/>
        <v>-1685</v>
      </c>
      <c r="U18" s="492">
        <f t="shared" si="5"/>
        <v>356</v>
      </c>
      <c r="V18" s="491">
        <v>218280</v>
      </c>
      <c r="W18" s="491" t="s">
        <v>46</v>
      </c>
      <c r="X18" s="494">
        <f>B18/V18</f>
        <v>2.5736531061022538</v>
      </c>
    </row>
    <row r="19" spans="1:26" ht="24" customHeight="1" x14ac:dyDescent="0.2">
      <c r="A19" s="23" t="s">
        <v>62</v>
      </c>
      <c r="B19" s="491">
        <f t="shared" si="0"/>
        <v>557343</v>
      </c>
      <c r="C19" s="491">
        <v>266334</v>
      </c>
      <c r="D19" s="491">
        <v>291009</v>
      </c>
      <c r="E19" s="17">
        <f t="shared" si="1"/>
        <v>8864</v>
      </c>
      <c r="F19" s="491">
        <v>3757</v>
      </c>
      <c r="G19" s="491">
        <v>5107</v>
      </c>
      <c r="H19" s="492">
        <v>-4434</v>
      </c>
      <c r="I19" s="493">
        <v>-0.78928115604590432</v>
      </c>
      <c r="J19" s="491">
        <v>4065</v>
      </c>
      <c r="K19" s="491">
        <v>20</v>
      </c>
      <c r="L19" s="491">
        <v>7615</v>
      </c>
      <c r="M19" s="491">
        <v>12</v>
      </c>
      <c r="N19" s="492">
        <f t="shared" si="2"/>
        <v>-3550</v>
      </c>
      <c r="O19" s="492">
        <f t="shared" si="3"/>
        <v>8</v>
      </c>
      <c r="P19" s="491">
        <v>10146</v>
      </c>
      <c r="Q19" s="491">
        <v>1650</v>
      </c>
      <c r="R19" s="491">
        <v>11450</v>
      </c>
      <c r="S19" s="491">
        <v>1156</v>
      </c>
      <c r="T19" s="492">
        <f t="shared" si="4"/>
        <v>-1304</v>
      </c>
      <c r="U19" s="492">
        <f t="shared" si="5"/>
        <v>494</v>
      </c>
      <c r="V19" s="491">
        <v>218841</v>
      </c>
      <c r="W19" s="491" t="s">
        <v>46</v>
      </c>
      <c r="X19" s="494">
        <f>B19/V19</f>
        <v>2.546794247878597</v>
      </c>
    </row>
    <row r="20" spans="1:26" ht="24" customHeight="1" x14ac:dyDescent="0.2">
      <c r="A20" s="23" t="s">
        <v>63</v>
      </c>
      <c r="B20" s="491">
        <f t="shared" si="0"/>
        <v>553407</v>
      </c>
      <c r="C20" s="491">
        <v>264432</v>
      </c>
      <c r="D20" s="491">
        <v>288975</v>
      </c>
      <c r="E20" s="17">
        <f t="shared" si="1"/>
        <v>9428</v>
      </c>
      <c r="F20" s="491">
        <v>4045</v>
      </c>
      <c r="G20" s="491">
        <v>5383</v>
      </c>
      <c r="H20" s="492">
        <v>-3936</v>
      </c>
      <c r="I20" s="493">
        <v>-0.70620784687346927</v>
      </c>
      <c r="J20" s="491">
        <v>3852</v>
      </c>
      <c r="K20" s="491">
        <v>11</v>
      </c>
      <c r="L20" s="491">
        <v>7179</v>
      </c>
      <c r="M20" s="491">
        <v>15</v>
      </c>
      <c r="N20" s="492">
        <f t="shared" si="2"/>
        <v>-3327</v>
      </c>
      <c r="O20" s="492">
        <f t="shared" si="3"/>
        <v>-4</v>
      </c>
      <c r="P20" s="491">
        <v>9423</v>
      </c>
      <c r="Q20" s="491">
        <v>1047</v>
      </c>
      <c r="R20" s="491">
        <v>10357</v>
      </c>
      <c r="S20" s="491">
        <v>897</v>
      </c>
      <c r="T20" s="492">
        <f t="shared" si="4"/>
        <v>-934</v>
      </c>
      <c r="U20" s="492">
        <f t="shared" si="5"/>
        <v>150</v>
      </c>
      <c r="V20" s="491">
        <v>219742</v>
      </c>
      <c r="W20" s="491" t="s">
        <v>46</v>
      </c>
      <c r="X20" s="494">
        <f>B20/V20</f>
        <v>2.5184398066823821</v>
      </c>
    </row>
    <row r="21" spans="1:26" ht="24" customHeight="1" x14ac:dyDescent="0.25">
      <c r="A21" s="15" t="s">
        <v>64</v>
      </c>
      <c r="B21" s="491">
        <f t="shared" si="0"/>
        <v>548562</v>
      </c>
      <c r="C21" s="491">
        <v>262227</v>
      </c>
      <c r="D21" s="491">
        <v>286335</v>
      </c>
      <c r="E21" s="17">
        <f t="shared" si="1"/>
        <v>9230</v>
      </c>
      <c r="F21" s="491">
        <v>3973</v>
      </c>
      <c r="G21" s="491">
        <v>5257</v>
      </c>
      <c r="H21" s="492">
        <v>-4845</v>
      </c>
      <c r="I21" s="493">
        <v>-0.87548585399172763</v>
      </c>
      <c r="J21" s="491">
        <v>3698</v>
      </c>
      <c r="K21" s="491">
        <v>11</v>
      </c>
      <c r="L21" s="491">
        <v>7493</v>
      </c>
      <c r="M21" s="491">
        <v>14</v>
      </c>
      <c r="N21" s="492">
        <f t="shared" si="2"/>
        <v>-3795</v>
      </c>
      <c r="O21" s="492">
        <f t="shared" si="3"/>
        <v>-3</v>
      </c>
      <c r="P21" s="491">
        <v>9334</v>
      </c>
      <c r="Q21" s="491">
        <v>805</v>
      </c>
      <c r="R21" s="491">
        <v>10384</v>
      </c>
      <c r="S21" s="491">
        <v>1000</v>
      </c>
      <c r="T21" s="492">
        <f t="shared" si="4"/>
        <v>-1050</v>
      </c>
      <c r="U21" s="492">
        <f t="shared" si="5"/>
        <v>-195</v>
      </c>
      <c r="V21" s="491">
        <v>220693</v>
      </c>
      <c r="W21" s="491" t="s">
        <v>46</v>
      </c>
      <c r="X21" s="494">
        <f>B21/V21</f>
        <v>2.4856338896113606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557961</v>
      </c>
      <c r="C23" s="491">
        <v>266554</v>
      </c>
      <c r="D23" s="491">
        <v>291407</v>
      </c>
      <c r="E23" s="17">
        <f t="shared" si="1"/>
        <v>8568</v>
      </c>
      <c r="F23" s="491">
        <v>3621</v>
      </c>
      <c r="G23" s="491">
        <v>4947</v>
      </c>
      <c r="H23" s="492">
        <v>-300</v>
      </c>
      <c r="I23" s="493">
        <v>-5.3741674518922443E-2</v>
      </c>
      <c r="J23" s="491">
        <v>351</v>
      </c>
      <c r="K23" s="491">
        <v>3</v>
      </c>
      <c r="L23" s="491">
        <v>563</v>
      </c>
      <c r="M23" s="491">
        <v>1</v>
      </c>
      <c r="N23" s="492">
        <f t="shared" si="2"/>
        <v>-212</v>
      </c>
      <c r="O23" s="492">
        <f t="shared" si="3"/>
        <v>2</v>
      </c>
      <c r="P23" s="491">
        <v>594</v>
      </c>
      <c r="Q23" s="491">
        <v>81</v>
      </c>
      <c r="R23" s="491">
        <v>682</v>
      </c>
      <c r="S23" s="491">
        <v>116</v>
      </c>
      <c r="T23" s="492">
        <f t="shared" si="4"/>
        <v>-88</v>
      </c>
      <c r="U23" s="492">
        <f t="shared" si="5"/>
        <v>-35</v>
      </c>
      <c r="V23" s="491">
        <v>218634</v>
      </c>
      <c r="W23" s="491">
        <v>-50</v>
      </c>
      <c r="X23" s="28">
        <f>B23/V23</f>
        <v>2.5520321633414746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557826</v>
      </c>
      <c r="C24" s="491">
        <v>266538</v>
      </c>
      <c r="D24" s="491">
        <v>291288</v>
      </c>
      <c r="E24" s="17">
        <f t="shared" si="1"/>
        <v>8711</v>
      </c>
      <c r="F24" s="491">
        <v>3692</v>
      </c>
      <c r="G24" s="491">
        <v>5019</v>
      </c>
      <c r="H24" s="492">
        <v>-170</v>
      </c>
      <c r="I24" s="493">
        <v>-3.0468079310202685E-2</v>
      </c>
      <c r="J24" s="491">
        <v>362</v>
      </c>
      <c r="K24" s="491">
        <v>1</v>
      </c>
      <c r="L24" s="491">
        <v>584</v>
      </c>
      <c r="M24" s="491">
        <v>0</v>
      </c>
      <c r="N24" s="492">
        <f t="shared" si="2"/>
        <v>-222</v>
      </c>
      <c r="O24" s="492">
        <f t="shared" si="3"/>
        <v>1</v>
      </c>
      <c r="P24" s="491">
        <v>942</v>
      </c>
      <c r="Q24" s="491">
        <v>233</v>
      </c>
      <c r="R24" s="491">
        <v>890</v>
      </c>
      <c r="S24" s="491">
        <v>133</v>
      </c>
      <c r="T24" s="492">
        <f t="shared" si="4"/>
        <v>52</v>
      </c>
      <c r="U24" s="492">
        <f t="shared" si="5"/>
        <v>100</v>
      </c>
      <c r="V24" s="491">
        <v>218828</v>
      </c>
      <c r="W24" s="491">
        <v>194</v>
      </c>
      <c r="X24" s="28">
        <f>B24/V24</f>
        <v>2.5491527592447034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557544</v>
      </c>
      <c r="C25" s="491">
        <v>266410</v>
      </c>
      <c r="D25" s="491">
        <v>291134</v>
      </c>
      <c r="E25" s="17">
        <f t="shared" si="1"/>
        <v>8759</v>
      </c>
      <c r="F25" s="491">
        <v>3714</v>
      </c>
      <c r="G25" s="491">
        <v>5045</v>
      </c>
      <c r="H25" s="492">
        <v>-317</v>
      </c>
      <c r="I25" s="493">
        <v>-5.6827756325449147E-2</v>
      </c>
      <c r="J25" s="491">
        <v>350</v>
      </c>
      <c r="K25" s="491">
        <v>2</v>
      </c>
      <c r="L25" s="491">
        <v>642</v>
      </c>
      <c r="M25" s="491">
        <v>1</v>
      </c>
      <c r="N25" s="492">
        <f t="shared" si="2"/>
        <v>-292</v>
      </c>
      <c r="O25" s="492">
        <f t="shared" si="3"/>
        <v>1</v>
      </c>
      <c r="P25" s="491">
        <v>739</v>
      </c>
      <c r="Q25" s="491">
        <v>151</v>
      </c>
      <c r="R25" s="491">
        <v>764</v>
      </c>
      <c r="S25" s="491">
        <v>146</v>
      </c>
      <c r="T25" s="492">
        <f t="shared" si="4"/>
        <v>-25</v>
      </c>
      <c r="U25" s="492">
        <f t="shared" si="5"/>
        <v>5</v>
      </c>
      <c r="V25" s="491">
        <v>218836</v>
      </c>
      <c r="W25" s="491">
        <v>8</v>
      </c>
      <c r="X25" s="28">
        <f>B25/V25</f>
        <v>2.5477709334844358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557343</v>
      </c>
      <c r="C26" s="491">
        <v>266334</v>
      </c>
      <c r="D26" s="491">
        <v>291009</v>
      </c>
      <c r="E26" s="17">
        <f t="shared" si="1"/>
        <v>8864</v>
      </c>
      <c r="F26" s="491">
        <v>3757</v>
      </c>
      <c r="G26" s="491">
        <v>5107</v>
      </c>
      <c r="H26" s="492">
        <v>-236</v>
      </c>
      <c r="I26" s="493">
        <v>-4.2328497840529181E-2</v>
      </c>
      <c r="J26" s="491">
        <v>347</v>
      </c>
      <c r="K26" s="491">
        <v>2</v>
      </c>
      <c r="L26" s="491">
        <v>576</v>
      </c>
      <c r="M26" s="491">
        <v>3</v>
      </c>
      <c r="N26" s="492">
        <f t="shared" si="2"/>
        <v>-229</v>
      </c>
      <c r="O26" s="492">
        <f t="shared" si="3"/>
        <v>-1</v>
      </c>
      <c r="P26" s="491">
        <v>665</v>
      </c>
      <c r="Q26" s="491">
        <v>149</v>
      </c>
      <c r="R26" s="491">
        <v>672</v>
      </c>
      <c r="S26" s="491">
        <v>85</v>
      </c>
      <c r="T26" s="492">
        <f t="shared" si="4"/>
        <v>-7</v>
      </c>
      <c r="U26" s="492">
        <f t="shared" si="5"/>
        <v>64</v>
      </c>
      <c r="V26" s="491">
        <v>218841</v>
      </c>
      <c r="W26" s="491">
        <v>5</v>
      </c>
      <c r="X26" s="28">
        <f>B26/V26</f>
        <v>2.546794247878597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557150</v>
      </c>
      <c r="C27" s="491">
        <v>266223</v>
      </c>
      <c r="D27" s="491">
        <v>290927</v>
      </c>
      <c r="E27" s="17">
        <f t="shared" si="1"/>
        <v>8984</v>
      </c>
      <c r="F27" s="491">
        <v>3818</v>
      </c>
      <c r="G27" s="491">
        <v>5166</v>
      </c>
      <c r="H27" s="492">
        <v>-228</v>
      </c>
      <c r="I27" s="493">
        <v>-4.0908381373768038E-2</v>
      </c>
      <c r="J27" s="491">
        <v>339</v>
      </c>
      <c r="K27" s="491">
        <v>1</v>
      </c>
      <c r="L27" s="491">
        <v>623</v>
      </c>
      <c r="M27" s="491">
        <v>3</v>
      </c>
      <c r="N27" s="492">
        <f t="shared" si="2"/>
        <v>-284</v>
      </c>
      <c r="O27" s="492">
        <f t="shared" si="3"/>
        <v>-2</v>
      </c>
      <c r="P27" s="491">
        <v>647</v>
      </c>
      <c r="Q27" s="491">
        <v>154</v>
      </c>
      <c r="R27" s="491">
        <v>591</v>
      </c>
      <c r="S27" s="491">
        <v>74</v>
      </c>
      <c r="T27" s="492">
        <f t="shared" si="4"/>
        <v>56</v>
      </c>
      <c r="U27" s="492">
        <f t="shared" si="5"/>
        <v>80</v>
      </c>
      <c r="V27" s="491">
        <v>218977</v>
      </c>
      <c r="W27" s="491">
        <v>136</v>
      </c>
      <c r="X27" s="28">
        <f>B27/V27</f>
        <v>2.5443311398000703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556975</v>
      </c>
      <c r="C28" s="491">
        <v>266128</v>
      </c>
      <c r="D28" s="491">
        <v>290847</v>
      </c>
      <c r="E28" s="17">
        <f t="shared" si="1"/>
        <v>9090</v>
      </c>
      <c r="F28" s="491">
        <v>3863</v>
      </c>
      <c r="G28" s="491">
        <v>5227</v>
      </c>
      <c r="H28" s="492">
        <v>-210</v>
      </c>
      <c r="I28" s="493">
        <v>-3.769182446378893E-2</v>
      </c>
      <c r="J28" s="491">
        <v>326</v>
      </c>
      <c r="K28" s="491">
        <v>1</v>
      </c>
      <c r="L28" s="491">
        <v>632</v>
      </c>
      <c r="M28" s="491">
        <v>2</v>
      </c>
      <c r="N28" s="492">
        <f t="shared" si="2"/>
        <v>-306</v>
      </c>
      <c r="O28" s="492">
        <f t="shared" si="3"/>
        <v>-1</v>
      </c>
      <c r="P28" s="491">
        <v>588</v>
      </c>
      <c r="Q28" s="491">
        <v>151</v>
      </c>
      <c r="R28" s="491">
        <v>492</v>
      </c>
      <c r="S28" s="491">
        <v>86</v>
      </c>
      <c r="T28" s="492">
        <f t="shared" si="4"/>
        <v>96</v>
      </c>
      <c r="U28" s="492">
        <f t="shared" si="5"/>
        <v>65</v>
      </c>
      <c r="V28" s="491">
        <v>219038</v>
      </c>
      <c r="W28" s="491">
        <v>61</v>
      </c>
      <c r="X28" s="28">
        <f>B28/V28</f>
        <v>2.542823619645906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556640</v>
      </c>
      <c r="C29" s="491">
        <v>265991</v>
      </c>
      <c r="D29" s="491">
        <v>290649</v>
      </c>
      <c r="E29" s="17">
        <f t="shared" si="1"/>
        <v>9191</v>
      </c>
      <c r="F29" s="491">
        <v>3914</v>
      </c>
      <c r="G29" s="491">
        <v>5277</v>
      </c>
      <c r="H29" s="492">
        <v>-370</v>
      </c>
      <c r="I29" s="493">
        <v>-6.6430270658467613E-2</v>
      </c>
      <c r="J29" s="491">
        <v>318</v>
      </c>
      <c r="K29" s="491">
        <v>1</v>
      </c>
      <c r="L29" s="491">
        <v>697</v>
      </c>
      <c r="M29" s="491">
        <v>2</v>
      </c>
      <c r="N29" s="492">
        <f t="shared" si="2"/>
        <v>-379</v>
      </c>
      <c r="O29" s="492">
        <f t="shared" si="3"/>
        <v>-1</v>
      </c>
      <c r="P29" s="491">
        <v>540</v>
      </c>
      <c r="Q29" s="491">
        <v>124</v>
      </c>
      <c r="R29" s="491">
        <v>531</v>
      </c>
      <c r="S29" s="491">
        <v>64</v>
      </c>
      <c r="T29" s="492">
        <f t="shared" si="4"/>
        <v>9</v>
      </c>
      <c r="U29" s="492">
        <f t="shared" si="5"/>
        <v>60</v>
      </c>
      <c r="V29" s="491">
        <v>218982</v>
      </c>
      <c r="W29" s="491">
        <v>-56</v>
      </c>
      <c r="X29" s="28">
        <f>B29/V29</f>
        <v>2.5419440867285896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556281</v>
      </c>
      <c r="C30" s="491">
        <v>265788</v>
      </c>
      <c r="D30" s="491">
        <v>290493</v>
      </c>
      <c r="E30" s="17">
        <f t="shared" si="1"/>
        <v>9264</v>
      </c>
      <c r="F30" s="491">
        <v>3947</v>
      </c>
      <c r="G30" s="491">
        <v>5317</v>
      </c>
      <c r="H30" s="492">
        <v>-394</v>
      </c>
      <c r="I30" s="493">
        <v>-7.0781833860304691E-2</v>
      </c>
      <c r="J30" s="491">
        <v>320</v>
      </c>
      <c r="K30" s="491">
        <v>1</v>
      </c>
      <c r="L30" s="491">
        <v>741</v>
      </c>
      <c r="M30" s="491">
        <v>0</v>
      </c>
      <c r="N30" s="492">
        <f t="shared" si="2"/>
        <v>-421</v>
      </c>
      <c r="O30" s="492">
        <f t="shared" si="3"/>
        <v>1</v>
      </c>
      <c r="P30" s="491">
        <v>588</v>
      </c>
      <c r="Q30" s="491">
        <v>116</v>
      </c>
      <c r="R30" s="491">
        <v>561</v>
      </c>
      <c r="S30" s="491">
        <v>86</v>
      </c>
      <c r="T30" s="492">
        <f t="shared" si="4"/>
        <v>27</v>
      </c>
      <c r="U30" s="492">
        <f t="shared" si="5"/>
        <v>30</v>
      </c>
      <c r="V30" s="491">
        <v>218922</v>
      </c>
      <c r="W30" s="491">
        <v>-60</v>
      </c>
      <c r="X30" s="28">
        <f>B30/V30</f>
        <v>2.5410009044317152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555826</v>
      </c>
      <c r="C31" s="491">
        <v>265544</v>
      </c>
      <c r="D31" s="491">
        <v>290282</v>
      </c>
      <c r="E31" s="17">
        <f t="shared" si="1"/>
        <v>9338</v>
      </c>
      <c r="F31" s="491">
        <v>3964</v>
      </c>
      <c r="G31" s="491">
        <v>5374</v>
      </c>
      <c r="H31" s="492">
        <v>-490</v>
      </c>
      <c r="I31" s="493">
        <v>-8.8084978634898545E-2</v>
      </c>
      <c r="J31" s="491">
        <v>282</v>
      </c>
      <c r="K31" s="491">
        <v>1</v>
      </c>
      <c r="L31" s="491">
        <v>608</v>
      </c>
      <c r="M31" s="491">
        <v>1</v>
      </c>
      <c r="N31" s="492">
        <f t="shared" si="2"/>
        <v>-326</v>
      </c>
      <c r="O31" s="492">
        <f t="shared" si="3"/>
        <v>0</v>
      </c>
      <c r="P31" s="491">
        <v>520</v>
      </c>
      <c r="Q31" s="491">
        <v>106</v>
      </c>
      <c r="R31" s="491">
        <v>684</v>
      </c>
      <c r="S31" s="491">
        <v>74</v>
      </c>
      <c r="T31" s="492">
        <f t="shared" si="4"/>
        <v>-164</v>
      </c>
      <c r="U31" s="492">
        <f t="shared" si="5"/>
        <v>32</v>
      </c>
      <c r="V31" s="491">
        <v>218785</v>
      </c>
      <c r="W31" s="491">
        <v>-137</v>
      </c>
      <c r="X31" s="28">
        <f>B31/V31</f>
        <v>2.5405123751628311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554099</v>
      </c>
      <c r="C32" s="491">
        <v>264609</v>
      </c>
      <c r="D32" s="491">
        <v>289490</v>
      </c>
      <c r="E32" s="17">
        <f t="shared" si="1"/>
        <v>9348</v>
      </c>
      <c r="F32" s="491">
        <v>3963</v>
      </c>
      <c r="G32" s="491">
        <v>5385</v>
      </c>
      <c r="H32" s="492">
        <v>-1762</v>
      </c>
      <c r="I32" s="493">
        <v>-0.31700568163418053</v>
      </c>
      <c r="J32" s="491">
        <v>324</v>
      </c>
      <c r="K32" s="491">
        <v>0</v>
      </c>
      <c r="L32" s="491">
        <v>625</v>
      </c>
      <c r="M32" s="491">
        <v>0</v>
      </c>
      <c r="N32" s="492">
        <f t="shared" si="2"/>
        <v>-301</v>
      </c>
      <c r="O32" s="492">
        <f t="shared" si="3"/>
        <v>0</v>
      </c>
      <c r="P32" s="491">
        <v>2029</v>
      </c>
      <c r="Q32" s="491">
        <v>154</v>
      </c>
      <c r="R32" s="491">
        <v>3490</v>
      </c>
      <c r="S32" s="491">
        <v>186</v>
      </c>
      <c r="T32" s="492">
        <f t="shared" si="4"/>
        <v>-1461</v>
      </c>
      <c r="U32" s="492">
        <f t="shared" si="5"/>
        <v>-32</v>
      </c>
      <c r="V32" s="491">
        <v>218759</v>
      </c>
      <c r="W32" s="491">
        <v>-26</v>
      </c>
      <c r="X32" s="28">
        <f>B32/V32</f>
        <v>2.5329197884429897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554396</v>
      </c>
      <c r="C33" s="491">
        <v>264875</v>
      </c>
      <c r="D33" s="491">
        <v>289521</v>
      </c>
      <c r="E33" s="17">
        <f t="shared" si="1"/>
        <v>9414</v>
      </c>
      <c r="F33" s="491">
        <v>4014</v>
      </c>
      <c r="G33" s="491">
        <v>5400</v>
      </c>
      <c r="H33" s="492">
        <v>262</v>
      </c>
      <c r="I33" s="493">
        <v>4.728396911021316E-2</v>
      </c>
      <c r="J33" s="491">
        <v>334</v>
      </c>
      <c r="K33" s="491">
        <v>1</v>
      </c>
      <c r="L33" s="491">
        <v>605</v>
      </c>
      <c r="M33" s="491">
        <v>2</v>
      </c>
      <c r="N33" s="492">
        <f t="shared" si="2"/>
        <v>-271</v>
      </c>
      <c r="O33" s="492">
        <f t="shared" si="3"/>
        <v>-1</v>
      </c>
      <c r="P33" s="491">
        <v>1725</v>
      </c>
      <c r="Q33" s="491">
        <v>79</v>
      </c>
      <c r="R33" s="491">
        <v>1192</v>
      </c>
      <c r="S33" s="491">
        <v>54</v>
      </c>
      <c r="T33" s="492">
        <f t="shared" si="4"/>
        <v>533</v>
      </c>
      <c r="U33" s="492">
        <f t="shared" si="5"/>
        <v>25</v>
      </c>
      <c r="V33" s="491">
        <v>219517</v>
      </c>
      <c r="W33" s="491">
        <v>758</v>
      </c>
      <c r="X33" s="28">
        <f>B33/V33</f>
        <v>2.5255264968089031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554225</v>
      </c>
      <c r="C34" s="491">
        <v>264792</v>
      </c>
      <c r="D34" s="491">
        <v>289433</v>
      </c>
      <c r="E34" s="17">
        <f t="shared" si="1"/>
        <v>9457</v>
      </c>
      <c r="F34" s="491">
        <v>4039</v>
      </c>
      <c r="G34" s="491">
        <v>5418</v>
      </c>
      <c r="H34" s="492">
        <v>-206</v>
      </c>
      <c r="I34" s="493">
        <v>-3.7157555249316368E-2</v>
      </c>
      <c r="J34" s="491">
        <v>284</v>
      </c>
      <c r="K34" s="491">
        <v>0</v>
      </c>
      <c r="L34" s="491">
        <v>542</v>
      </c>
      <c r="M34" s="491">
        <v>2</v>
      </c>
      <c r="N34" s="492">
        <f t="shared" si="2"/>
        <v>-258</v>
      </c>
      <c r="O34" s="492">
        <f t="shared" si="3"/>
        <v>-2</v>
      </c>
      <c r="P34" s="491">
        <v>483</v>
      </c>
      <c r="Q34" s="491">
        <v>47</v>
      </c>
      <c r="R34" s="491">
        <v>431</v>
      </c>
      <c r="S34" s="491">
        <v>44</v>
      </c>
      <c r="T34" s="492">
        <f t="shared" si="4"/>
        <v>52</v>
      </c>
      <c r="U34" s="492">
        <f t="shared" si="5"/>
        <v>3</v>
      </c>
      <c r="V34" s="491">
        <v>219589</v>
      </c>
      <c r="W34" s="491">
        <v>72</v>
      </c>
      <c r="X34" s="28">
        <f>B34/V34</f>
        <v>2.5239196863230853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554106</v>
      </c>
      <c r="C35" s="491">
        <v>264712</v>
      </c>
      <c r="D35" s="491">
        <v>289394</v>
      </c>
      <c r="E35" s="17">
        <f t="shared" si="1"/>
        <v>9487</v>
      </c>
      <c r="F35" s="491">
        <v>4053</v>
      </c>
      <c r="G35" s="491">
        <v>5434</v>
      </c>
      <c r="H35" s="492">
        <v>-154</v>
      </c>
      <c r="I35" s="493">
        <v>-2.7786548784338491E-2</v>
      </c>
      <c r="J35" s="491">
        <v>357</v>
      </c>
      <c r="K35" s="491">
        <v>0</v>
      </c>
      <c r="L35" s="491">
        <v>489</v>
      </c>
      <c r="M35" s="491">
        <v>1</v>
      </c>
      <c r="N35" s="492">
        <f t="shared" si="2"/>
        <v>-132</v>
      </c>
      <c r="O35" s="492">
        <f t="shared" si="3"/>
        <v>-1</v>
      </c>
      <c r="P35" s="491">
        <v>527</v>
      </c>
      <c r="Q35" s="491">
        <v>19</v>
      </c>
      <c r="R35" s="491">
        <v>549</v>
      </c>
      <c r="S35" s="491">
        <v>30</v>
      </c>
      <c r="T35" s="492">
        <f t="shared" si="4"/>
        <v>-22</v>
      </c>
      <c r="U35" s="492">
        <f t="shared" si="5"/>
        <v>-11</v>
      </c>
      <c r="V35" s="491">
        <v>219658</v>
      </c>
      <c r="W35" s="491">
        <v>69</v>
      </c>
      <c r="X35" s="28">
        <f>B35/V35</f>
        <v>2.5225851095794369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553917</v>
      </c>
      <c r="C36" s="491">
        <v>264651</v>
      </c>
      <c r="D36" s="491">
        <v>289266</v>
      </c>
      <c r="E36" s="17">
        <f t="shared" si="1"/>
        <v>9494</v>
      </c>
      <c r="F36" s="491">
        <v>4054</v>
      </c>
      <c r="G36" s="491">
        <v>5440</v>
      </c>
      <c r="H36" s="492">
        <v>-224</v>
      </c>
      <c r="I36" s="493">
        <v>-4.0425478157608837E-2</v>
      </c>
      <c r="J36" s="491">
        <v>320</v>
      </c>
      <c r="K36" s="491">
        <v>3</v>
      </c>
      <c r="L36" s="491">
        <v>550</v>
      </c>
      <c r="M36" s="491">
        <v>1</v>
      </c>
      <c r="N36" s="492">
        <f t="shared" si="2"/>
        <v>-230</v>
      </c>
      <c r="O36" s="492">
        <f t="shared" si="3"/>
        <v>2</v>
      </c>
      <c r="P36" s="491">
        <v>622</v>
      </c>
      <c r="Q36" s="491">
        <v>16</v>
      </c>
      <c r="R36" s="491">
        <v>616</v>
      </c>
      <c r="S36" s="491">
        <v>53</v>
      </c>
      <c r="T36" s="492">
        <f t="shared" si="4"/>
        <v>6</v>
      </c>
      <c r="U36" s="492">
        <f t="shared" si="5"/>
        <v>-37</v>
      </c>
      <c r="V36" s="491">
        <v>219777</v>
      </c>
      <c r="W36" s="491">
        <v>119</v>
      </c>
      <c r="X36" s="28">
        <f>B36/V36</f>
        <v>2.5203592732633533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553754</v>
      </c>
      <c r="C37" s="491">
        <v>264567</v>
      </c>
      <c r="D37" s="491">
        <v>289187</v>
      </c>
      <c r="E37" s="17">
        <f t="shared" si="1"/>
        <v>9496</v>
      </c>
      <c r="F37" s="491">
        <v>4052</v>
      </c>
      <c r="G37" s="491">
        <v>5444</v>
      </c>
      <c r="H37" s="492">
        <v>-198</v>
      </c>
      <c r="I37" s="493">
        <v>-3.5745427564057436E-2</v>
      </c>
      <c r="J37" s="491">
        <v>325</v>
      </c>
      <c r="K37" s="491">
        <v>2</v>
      </c>
      <c r="L37" s="491">
        <v>538</v>
      </c>
      <c r="M37" s="491">
        <v>1</v>
      </c>
      <c r="N37" s="492">
        <f t="shared" si="2"/>
        <v>-213</v>
      </c>
      <c r="O37" s="492">
        <f t="shared" si="3"/>
        <v>1</v>
      </c>
      <c r="P37" s="491">
        <v>613</v>
      </c>
      <c r="Q37" s="491">
        <v>28</v>
      </c>
      <c r="R37" s="491">
        <v>598</v>
      </c>
      <c r="S37" s="491">
        <v>69</v>
      </c>
      <c r="T37" s="492">
        <f t="shared" si="4"/>
        <v>15</v>
      </c>
      <c r="U37" s="492">
        <f t="shared" si="5"/>
        <v>-41</v>
      </c>
      <c r="V37" s="491">
        <v>219805</v>
      </c>
      <c r="W37" s="491">
        <v>28</v>
      </c>
      <c r="X37" s="29">
        <f>B37/V37</f>
        <v>2.5192966493027913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553407</v>
      </c>
      <c r="C38" s="491">
        <v>264432</v>
      </c>
      <c r="D38" s="491">
        <v>288975</v>
      </c>
      <c r="E38" s="17">
        <f t="shared" si="1"/>
        <v>9428</v>
      </c>
      <c r="F38" s="491">
        <v>4045</v>
      </c>
      <c r="G38" s="491">
        <v>5383</v>
      </c>
      <c r="H38" s="492">
        <v>-287</v>
      </c>
      <c r="I38" s="493">
        <v>-5.1828068059102061E-2</v>
      </c>
      <c r="J38" s="491">
        <v>323</v>
      </c>
      <c r="K38" s="491">
        <v>0</v>
      </c>
      <c r="L38" s="491">
        <v>529</v>
      </c>
      <c r="M38" s="491">
        <v>0</v>
      </c>
      <c r="N38" s="492">
        <f t="shared" si="2"/>
        <v>-206</v>
      </c>
      <c r="O38" s="492">
        <f t="shared" si="3"/>
        <v>0</v>
      </c>
      <c r="P38" s="491">
        <v>541</v>
      </c>
      <c r="Q38" s="491">
        <v>53</v>
      </c>
      <c r="R38" s="491">
        <v>622</v>
      </c>
      <c r="S38" s="491">
        <v>77</v>
      </c>
      <c r="T38" s="492">
        <f t="shared" si="4"/>
        <v>-81</v>
      </c>
      <c r="U38" s="492">
        <f t="shared" si="5"/>
        <v>-24</v>
      </c>
      <c r="V38" s="491">
        <v>219742</v>
      </c>
      <c r="W38" s="491">
        <v>-63</v>
      </c>
      <c r="X38" s="29">
        <f>B38/V38</f>
        <v>2.5184398066823821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553138</v>
      </c>
      <c r="C39" s="491">
        <v>264317</v>
      </c>
      <c r="D39" s="491">
        <v>288821</v>
      </c>
      <c r="E39" s="17">
        <f t="shared" si="1"/>
        <v>9409</v>
      </c>
      <c r="F39" s="491">
        <v>4049</v>
      </c>
      <c r="G39" s="491">
        <v>5360</v>
      </c>
      <c r="H39" s="492">
        <v>-269</v>
      </c>
      <c r="I39" s="493">
        <v>-4.8607986527094887E-2</v>
      </c>
      <c r="J39" s="491">
        <v>321</v>
      </c>
      <c r="K39" s="491">
        <v>1</v>
      </c>
      <c r="L39" s="491">
        <v>604</v>
      </c>
      <c r="M39" s="491">
        <v>1</v>
      </c>
      <c r="N39" s="492">
        <f t="shared" si="2"/>
        <v>-283</v>
      </c>
      <c r="O39" s="492">
        <f t="shared" si="3"/>
        <v>0</v>
      </c>
      <c r="P39" s="491">
        <v>538</v>
      </c>
      <c r="Q39" s="491">
        <v>48</v>
      </c>
      <c r="R39" s="491">
        <v>524</v>
      </c>
      <c r="S39" s="491">
        <v>67</v>
      </c>
      <c r="T39" s="492">
        <f t="shared" si="4"/>
        <v>14</v>
      </c>
      <c r="U39" s="492">
        <f t="shared" si="5"/>
        <v>-19</v>
      </c>
      <c r="V39" s="491">
        <v>219842</v>
      </c>
      <c r="W39" s="491">
        <v>100</v>
      </c>
      <c r="X39" s="29">
        <f>B39/V39</f>
        <v>2.5160706325451914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552878</v>
      </c>
      <c r="C40" s="491">
        <v>264234</v>
      </c>
      <c r="D40" s="491">
        <v>288644</v>
      </c>
      <c r="E40" s="17">
        <f t="shared" si="1"/>
        <v>9469</v>
      </c>
      <c r="F40" s="491">
        <v>4100</v>
      </c>
      <c r="G40" s="491">
        <v>5369</v>
      </c>
      <c r="H40" s="492">
        <v>-260</v>
      </c>
      <c r="I40" s="493">
        <v>-4.7004544977925937E-2</v>
      </c>
      <c r="J40" s="491">
        <v>261</v>
      </c>
      <c r="K40" s="491">
        <v>2</v>
      </c>
      <c r="L40" s="491">
        <v>603</v>
      </c>
      <c r="M40" s="491">
        <v>2</v>
      </c>
      <c r="N40" s="492">
        <f t="shared" si="2"/>
        <v>-342</v>
      </c>
      <c r="O40" s="492">
        <f t="shared" si="3"/>
        <v>0</v>
      </c>
      <c r="P40" s="491">
        <v>569</v>
      </c>
      <c r="Q40" s="491">
        <v>145</v>
      </c>
      <c r="R40" s="491">
        <v>487</v>
      </c>
      <c r="S40" s="491">
        <v>85</v>
      </c>
      <c r="T40" s="492">
        <f t="shared" si="4"/>
        <v>82</v>
      </c>
      <c r="U40" s="492">
        <f t="shared" si="5"/>
        <v>60</v>
      </c>
      <c r="V40" s="491">
        <v>219936</v>
      </c>
      <c r="W40" s="491">
        <v>94</v>
      </c>
      <c r="X40" s="29">
        <f>B40/V40</f>
        <v>2.5138131092681508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552656</v>
      </c>
      <c r="C41" s="491">
        <v>264147</v>
      </c>
      <c r="D41" s="491">
        <v>288509</v>
      </c>
      <c r="E41" s="17">
        <f t="shared" si="1"/>
        <v>9509</v>
      </c>
      <c r="F41" s="491">
        <v>4106</v>
      </c>
      <c r="G41" s="491">
        <v>5403</v>
      </c>
      <c r="H41" s="492">
        <v>-222</v>
      </c>
      <c r="I41" s="493">
        <v>-4.0153523923903645E-2</v>
      </c>
      <c r="J41" s="491">
        <v>349</v>
      </c>
      <c r="K41" s="491">
        <v>1</v>
      </c>
      <c r="L41" s="491">
        <v>676</v>
      </c>
      <c r="M41" s="491">
        <v>1</v>
      </c>
      <c r="N41" s="492">
        <f t="shared" si="2"/>
        <v>-327</v>
      </c>
      <c r="O41" s="492">
        <f t="shared" si="3"/>
        <v>0</v>
      </c>
      <c r="P41" s="491">
        <v>620</v>
      </c>
      <c r="Q41" s="491">
        <v>133</v>
      </c>
      <c r="R41" s="491">
        <v>515</v>
      </c>
      <c r="S41" s="491">
        <v>93</v>
      </c>
      <c r="T41" s="492">
        <f t="shared" si="4"/>
        <v>105</v>
      </c>
      <c r="U41" s="492">
        <f t="shared" si="5"/>
        <v>40</v>
      </c>
      <c r="V41" s="491">
        <v>219960</v>
      </c>
      <c r="W41" s="491">
        <v>24</v>
      </c>
      <c r="X41" s="29">
        <f>B41/V41</f>
        <v>2.512529550827423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552239</v>
      </c>
      <c r="C42" s="491">
        <v>263902</v>
      </c>
      <c r="D42" s="491">
        <v>288337</v>
      </c>
      <c r="E42" s="17">
        <f t="shared" si="1"/>
        <v>9592</v>
      </c>
      <c r="F42" s="491">
        <v>4130</v>
      </c>
      <c r="G42" s="491">
        <v>5462</v>
      </c>
      <c r="H42" s="492">
        <v>-417</v>
      </c>
      <c r="I42" s="493">
        <v>-7.5453808517414081E-2</v>
      </c>
      <c r="J42" s="491">
        <v>287</v>
      </c>
      <c r="K42" s="491">
        <v>1</v>
      </c>
      <c r="L42" s="491">
        <v>797</v>
      </c>
      <c r="M42" s="491">
        <v>2</v>
      </c>
      <c r="N42" s="492">
        <f t="shared" si="2"/>
        <v>-510</v>
      </c>
      <c r="O42" s="492">
        <f t="shared" si="3"/>
        <v>-1</v>
      </c>
      <c r="P42" s="491">
        <v>556</v>
      </c>
      <c r="Q42" s="491">
        <v>148</v>
      </c>
      <c r="R42" s="491">
        <v>463</v>
      </c>
      <c r="S42" s="491">
        <v>64</v>
      </c>
      <c r="T42" s="492">
        <f t="shared" si="4"/>
        <v>93</v>
      </c>
      <c r="U42" s="492">
        <f t="shared" si="5"/>
        <v>84</v>
      </c>
      <c r="V42" s="491">
        <v>219934</v>
      </c>
      <c r="W42" s="491">
        <v>-26</v>
      </c>
      <c r="X42" s="29">
        <f>B42/V42</f>
        <v>2.5109305518928404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551930</v>
      </c>
      <c r="C43" s="491">
        <v>263803</v>
      </c>
      <c r="D43" s="491">
        <v>288127</v>
      </c>
      <c r="E43" s="17">
        <f t="shared" si="1"/>
        <v>9627</v>
      </c>
      <c r="F43" s="491">
        <v>4143</v>
      </c>
      <c r="G43" s="491">
        <v>5484</v>
      </c>
      <c r="H43" s="492">
        <v>-309</v>
      </c>
      <c r="I43" s="493">
        <v>-5.5954034394528458E-2</v>
      </c>
      <c r="J43" s="491">
        <v>277</v>
      </c>
      <c r="K43" s="491">
        <v>0</v>
      </c>
      <c r="L43" s="491">
        <v>578</v>
      </c>
      <c r="M43" s="491">
        <v>2</v>
      </c>
      <c r="N43" s="492">
        <f t="shared" si="2"/>
        <v>-301</v>
      </c>
      <c r="O43" s="492">
        <f t="shared" si="3"/>
        <v>-2</v>
      </c>
      <c r="P43" s="491">
        <v>592</v>
      </c>
      <c r="Q43" s="491">
        <v>101</v>
      </c>
      <c r="R43" s="491">
        <v>600</v>
      </c>
      <c r="S43" s="491">
        <v>64</v>
      </c>
      <c r="T43" s="492">
        <f t="shared" si="4"/>
        <v>-8</v>
      </c>
      <c r="U43" s="492">
        <f t="shared" si="5"/>
        <v>37</v>
      </c>
      <c r="V43" s="491">
        <v>219952</v>
      </c>
      <c r="W43" s="491">
        <v>18</v>
      </c>
      <c r="X43" s="29">
        <f>B43/V43</f>
        <v>2.5093202153197063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550087</v>
      </c>
      <c r="C44" s="491">
        <v>262807</v>
      </c>
      <c r="D44" s="491">
        <v>287280</v>
      </c>
      <c r="E44" s="17">
        <f t="shared" si="1"/>
        <v>9511</v>
      </c>
      <c r="F44" s="491">
        <v>4096</v>
      </c>
      <c r="G44" s="491">
        <v>5415</v>
      </c>
      <c r="H44" s="492">
        <v>-1843</v>
      </c>
      <c r="I44" s="493">
        <v>-0.33391915641476277</v>
      </c>
      <c r="J44" s="491">
        <v>312</v>
      </c>
      <c r="K44" s="491">
        <v>0</v>
      </c>
      <c r="L44" s="491">
        <v>652</v>
      </c>
      <c r="M44" s="491">
        <v>0</v>
      </c>
      <c r="N44" s="492">
        <f t="shared" si="2"/>
        <v>-340</v>
      </c>
      <c r="O44" s="492">
        <f t="shared" si="3"/>
        <v>0</v>
      </c>
      <c r="P44" s="491">
        <v>1982</v>
      </c>
      <c r="Q44" s="491">
        <v>55</v>
      </c>
      <c r="R44" s="491">
        <v>3485</v>
      </c>
      <c r="S44" s="491">
        <v>171</v>
      </c>
      <c r="T44" s="492">
        <f t="shared" si="4"/>
        <v>-1503</v>
      </c>
      <c r="U44" s="492">
        <f t="shared" si="5"/>
        <v>-116</v>
      </c>
      <c r="V44" s="491">
        <v>219901</v>
      </c>
      <c r="W44" s="491">
        <v>-51</v>
      </c>
      <c r="X44" s="29">
        <f>B44/V44</f>
        <v>2.5015211390580308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550149</v>
      </c>
      <c r="C45" s="491">
        <v>262879</v>
      </c>
      <c r="D45" s="491">
        <v>287270</v>
      </c>
      <c r="E45" s="17">
        <f t="shared" si="1"/>
        <v>9471</v>
      </c>
      <c r="F45" s="491">
        <v>4080</v>
      </c>
      <c r="G45" s="491">
        <v>5391</v>
      </c>
      <c r="H45" s="492">
        <v>62</v>
      </c>
      <c r="I45" s="493">
        <v>1.1270944414247201E-2</v>
      </c>
      <c r="J45" s="491">
        <v>322</v>
      </c>
      <c r="K45" s="491">
        <v>1</v>
      </c>
      <c r="L45" s="491">
        <v>598</v>
      </c>
      <c r="M45" s="491">
        <v>1</v>
      </c>
      <c r="N45" s="492">
        <f t="shared" si="2"/>
        <v>-276</v>
      </c>
      <c r="O45" s="492">
        <f t="shared" si="3"/>
        <v>0</v>
      </c>
      <c r="P45" s="491">
        <v>1653</v>
      </c>
      <c r="Q45" s="491">
        <v>45</v>
      </c>
      <c r="R45" s="491">
        <v>1315</v>
      </c>
      <c r="S45" s="491">
        <v>85</v>
      </c>
      <c r="T45" s="492">
        <f t="shared" si="4"/>
        <v>338</v>
      </c>
      <c r="U45" s="492">
        <f t="shared" si="5"/>
        <v>-40</v>
      </c>
      <c r="V45" s="491">
        <v>220592</v>
      </c>
      <c r="W45" s="491">
        <v>691</v>
      </c>
      <c r="X45" s="29">
        <f>B45/V45</f>
        <v>2.4939662363095669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549865</v>
      </c>
      <c r="C46" s="491">
        <v>262767</v>
      </c>
      <c r="D46" s="491">
        <v>287098</v>
      </c>
      <c r="E46" s="17">
        <f t="shared" si="1"/>
        <v>9440</v>
      </c>
      <c r="F46" s="491">
        <v>4062</v>
      </c>
      <c r="G46" s="491">
        <v>5378</v>
      </c>
      <c r="H46" s="492">
        <v>-284</v>
      </c>
      <c r="I46" s="493">
        <v>-5.1622378664689023E-2</v>
      </c>
      <c r="J46" s="491">
        <v>301</v>
      </c>
      <c r="K46" s="491">
        <v>0</v>
      </c>
      <c r="L46" s="491">
        <v>629</v>
      </c>
      <c r="M46" s="491">
        <v>2</v>
      </c>
      <c r="N46" s="492">
        <f>J46-L46</f>
        <v>-328</v>
      </c>
      <c r="O46" s="492">
        <f t="shared" si="3"/>
        <v>-2</v>
      </c>
      <c r="P46" s="491">
        <v>541</v>
      </c>
      <c r="Q46" s="491">
        <v>19</v>
      </c>
      <c r="R46" s="491">
        <v>497</v>
      </c>
      <c r="S46" s="491">
        <v>48</v>
      </c>
      <c r="T46" s="492">
        <f t="shared" si="4"/>
        <v>44</v>
      </c>
      <c r="U46" s="492">
        <f t="shared" si="5"/>
        <v>-29</v>
      </c>
      <c r="V46" s="491">
        <v>220628</v>
      </c>
      <c r="W46" s="491">
        <v>36</v>
      </c>
      <c r="X46" s="29">
        <f>B46/V46</f>
        <v>2.4922720597566945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549501</v>
      </c>
      <c r="C47" s="491">
        <v>262611</v>
      </c>
      <c r="D47" s="491">
        <v>286890</v>
      </c>
      <c r="E47" s="17">
        <f t="shared" si="1"/>
        <v>9361</v>
      </c>
      <c r="F47" s="491">
        <v>4011</v>
      </c>
      <c r="G47" s="491">
        <v>5350</v>
      </c>
      <c r="H47" s="492">
        <v>-364</v>
      </c>
      <c r="I47" s="493">
        <v>-6.6198066798214106E-2</v>
      </c>
      <c r="J47" s="491">
        <v>316</v>
      </c>
      <c r="K47" s="491">
        <v>2</v>
      </c>
      <c r="L47" s="491">
        <v>576</v>
      </c>
      <c r="M47" s="491">
        <v>0</v>
      </c>
      <c r="N47" s="492">
        <f t="shared" si="2"/>
        <v>-260</v>
      </c>
      <c r="O47" s="492">
        <f t="shared" si="3"/>
        <v>2</v>
      </c>
      <c r="P47" s="491">
        <v>504</v>
      </c>
      <c r="Q47" s="491">
        <v>26</v>
      </c>
      <c r="R47" s="491">
        <v>608</v>
      </c>
      <c r="S47" s="491">
        <v>107</v>
      </c>
      <c r="T47" s="492">
        <f t="shared" si="4"/>
        <v>-104</v>
      </c>
      <c r="U47" s="492">
        <f t="shared" si="5"/>
        <v>-81</v>
      </c>
      <c r="V47" s="491">
        <v>220582</v>
      </c>
      <c r="W47" s="491">
        <v>-46</v>
      </c>
      <c r="X47" s="29">
        <f>B47/V47</f>
        <v>2.4911416162696867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549243</v>
      </c>
      <c r="C48" s="491">
        <v>262512</v>
      </c>
      <c r="D48" s="491">
        <v>286731</v>
      </c>
      <c r="E48" s="17">
        <f t="shared" si="1"/>
        <v>9292</v>
      </c>
      <c r="F48" s="491">
        <v>3983</v>
      </c>
      <c r="G48" s="491">
        <v>5309</v>
      </c>
      <c r="H48" s="492">
        <v>-258</v>
      </c>
      <c r="I48" s="493">
        <v>-4.6951688895925575E-2</v>
      </c>
      <c r="J48" s="491">
        <v>307</v>
      </c>
      <c r="K48" s="491">
        <v>0</v>
      </c>
      <c r="L48" s="491">
        <v>568</v>
      </c>
      <c r="M48" s="491">
        <v>0</v>
      </c>
      <c r="N48" s="492">
        <f t="shared" si="2"/>
        <v>-261</v>
      </c>
      <c r="O48" s="492">
        <f t="shared" si="3"/>
        <v>0</v>
      </c>
      <c r="P48" s="491">
        <v>680</v>
      </c>
      <c r="Q48" s="491">
        <v>32</v>
      </c>
      <c r="R48" s="491">
        <v>677</v>
      </c>
      <c r="S48" s="491">
        <v>101</v>
      </c>
      <c r="T48" s="492">
        <f t="shared" si="4"/>
        <v>3</v>
      </c>
      <c r="U48" s="492">
        <f t="shared" si="5"/>
        <v>-69</v>
      </c>
      <c r="V48" s="491">
        <v>220603</v>
      </c>
      <c r="W48" s="491">
        <v>21</v>
      </c>
      <c r="X48" s="29">
        <f>B48/V48</f>
        <v>2.4897349537404296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549058</v>
      </c>
      <c r="C49" s="491">
        <v>262472</v>
      </c>
      <c r="D49" s="491">
        <v>286586</v>
      </c>
      <c r="E49" s="17">
        <f t="shared" si="1"/>
        <v>9263</v>
      </c>
      <c r="F49" s="491">
        <v>3977</v>
      </c>
      <c r="G49" s="491">
        <v>5286</v>
      </c>
      <c r="H49" s="492">
        <v>-185</v>
      </c>
      <c r="I49" s="493">
        <v>-3.3682723311903841E-2</v>
      </c>
      <c r="J49" s="491">
        <v>333</v>
      </c>
      <c r="K49" s="491">
        <v>3</v>
      </c>
      <c r="L49" s="491">
        <v>578</v>
      </c>
      <c r="M49" s="491">
        <v>0</v>
      </c>
      <c r="N49" s="492">
        <f t="shared" si="2"/>
        <v>-245</v>
      </c>
      <c r="O49" s="492">
        <f t="shared" si="3"/>
        <v>3</v>
      </c>
      <c r="P49" s="491">
        <v>607</v>
      </c>
      <c r="Q49" s="491">
        <v>16</v>
      </c>
      <c r="R49" s="491">
        <v>547</v>
      </c>
      <c r="S49" s="491">
        <v>48</v>
      </c>
      <c r="T49" s="492">
        <f t="shared" si="4"/>
        <v>60</v>
      </c>
      <c r="U49" s="492">
        <f t="shared" si="5"/>
        <v>-32</v>
      </c>
      <c r="V49" s="491">
        <v>220791</v>
      </c>
      <c r="W49" s="491">
        <v>188</v>
      </c>
      <c r="X49" s="29">
        <f>B49/V49</f>
        <v>2.4867770878341959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548562</v>
      </c>
      <c r="C50" s="491">
        <v>262227</v>
      </c>
      <c r="D50" s="491">
        <v>286335</v>
      </c>
      <c r="E50" s="17">
        <f t="shared" si="1"/>
        <v>9230</v>
      </c>
      <c r="F50" s="491">
        <v>3973</v>
      </c>
      <c r="G50" s="491">
        <v>5257</v>
      </c>
      <c r="H50" s="492">
        <v>-496</v>
      </c>
      <c r="I50" s="493">
        <v>-9.0336540037664503E-2</v>
      </c>
      <c r="J50" s="491">
        <v>312</v>
      </c>
      <c r="K50" s="491">
        <v>0</v>
      </c>
      <c r="L50" s="491">
        <v>634</v>
      </c>
      <c r="M50" s="491">
        <v>3</v>
      </c>
      <c r="N50" s="492">
        <f t="shared" si="2"/>
        <v>-322</v>
      </c>
      <c r="O50" s="492">
        <f t="shared" si="3"/>
        <v>-3</v>
      </c>
      <c r="P50" s="491">
        <v>492</v>
      </c>
      <c r="Q50" s="491">
        <v>37</v>
      </c>
      <c r="R50" s="491">
        <v>666</v>
      </c>
      <c r="S50" s="491">
        <v>67</v>
      </c>
      <c r="T50" s="492">
        <f t="shared" si="4"/>
        <v>-174</v>
      </c>
      <c r="U50" s="492">
        <f t="shared" si="5"/>
        <v>-30</v>
      </c>
      <c r="V50" s="491">
        <v>220693</v>
      </c>
      <c r="W50" s="491">
        <v>-98</v>
      </c>
      <c r="X50" s="29">
        <f>B50/V50</f>
        <v>2.4856338896113606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548193</v>
      </c>
      <c r="C51" s="491">
        <v>262006</v>
      </c>
      <c r="D51" s="491">
        <v>286187</v>
      </c>
      <c r="E51" s="17">
        <f t="shared" si="1"/>
        <v>9234</v>
      </c>
      <c r="F51" s="491">
        <v>3972</v>
      </c>
      <c r="G51" s="491">
        <v>5262</v>
      </c>
      <c r="H51" s="492">
        <v>-369</v>
      </c>
      <c r="I51" s="493">
        <v>-6.7266781147800978E-2</v>
      </c>
      <c r="J51" s="491">
        <v>288</v>
      </c>
      <c r="K51" s="491">
        <v>0</v>
      </c>
      <c r="L51" s="491">
        <v>624</v>
      </c>
      <c r="M51" s="491">
        <v>0</v>
      </c>
      <c r="N51" s="492">
        <f t="shared" si="2"/>
        <v>-336</v>
      </c>
      <c r="O51" s="492">
        <f t="shared" si="3"/>
        <v>0</v>
      </c>
      <c r="P51" s="491">
        <v>606</v>
      </c>
      <c r="Q51" s="491">
        <v>92</v>
      </c>
      <c r="R51" s="491">
        <v>639</v>
      </c>
      <c r="S51" s="491">
        <v>88</v>
      </c>
      <c r="T51" s="492">
        <f t="shared" si="4"/>
        <v>-33</v>
      </c>
      <c r="U51" s="492">
        <f t="shared" si="5"/>
        <v>4</v>
      </c>
      <c r="V51" s="491">
        <v>220653</v>
      </c>
      <c r="W51" s="491">
        <v>-40</v>
      </c>
      <c r="X51" s="29">
        <f>B51/V51</f>
        <v>2.4844121765849545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547850</v>
      </c>
      <c r="C52" s="491">
        <v>261864</v>
      </c>
      <c r="D52" s="491">
        <v>285986</v>
      </c>
      <c r="E52" s="17">
        <f t="shared" si="1"/>
        <v>9224</v>
      </c>
      <c r="F52" s="491">
        <v>3981</v>
      </c>
      <c r="G52" s="491">
        <v>5243</v>
      </c>
      <c r="H52" s="492">
        <v>-343</v>
      </c>
      <c r="I52" s="493">
        <v>-6.2569204641431023E-2</v>
      </c>
      <c r="J52" s="491">
        <v>332</v>
      </c>
      <c r="K52" s="491">
        <v>1</v>
      </c>
      <c r="L52" s="491">
        <v>703</v>
      </c>
      <c r="M52" s="491">
        <v>4</v>
      </c>
      <c r="N52" s="492">
        <f t="shared" si="2"/>
        <v>-371</v>
      </c>
      <c r="O52" s="492">
        <f t="shared" si="3"/>
        <v>-3</v>
      </c>
      <c r="P52" s="491">
        <v>552</v>
      </c>
      <c r="Q52" s="491">
        <v>71</v>
      </c>
      <c r="R52" s="491">
        <v>524</v>
      </c>
      <c r="S52" s="491">
        <v>78</v>
      </c>
      <c r="T52" s="492">
        <f t="shared" si="4"/>
        <v>28</v>
      </c>
      <c r="U52" s="492">
        <f t="shared" si="5"/>
        <v>-7</v>
      </c>
      <c r="V52" s="491">
        <v>220440</v>
      </c>
      <c r="W52" s="491">
        <v>-213</v>
      </c>
      <c r="X52" s="29">
        <f>B52/V52</f>
        <v>2.485256759208855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547547</v>
      </c>
      <c r="C53" s="491">
        <v>261735</v>
      </c>
      <c r="D53" s="491">
        <v>285812</v>
      </c>
      <c r="E53" s="17">
        <f t="shared" si="1"/>
        <v>9187</v>
      </c>
      <c r="F53" s="491">
        <v>3967</v>
      </c>
      <c r="G53" s="491">
        <v>5220</v>
      </c>
      <c r="H53" s="492">
        <v>-303</v>
      </c>
      <c r="I53" s="493">
        <v>-5.5307109610294787E-2</v>
      </c>
      <c r="J53" s="491">
        <v>323</v>
      </c>
      <c r="K53" s="491">
        <v>0</v>
      </c>
      <c r="L53" s="491">
        <v>674</v>
      </c>
      <c r="M53" s="491">
        <v>0</v>
      </c>
      <c r="N53" s="492">
        <f t="shared" si="2"/>
        <v>-351</v>
      </c>
      <c r="O53" s="492">
        <f t="shared" si="3"/>
        <v>0</v>
      </c>
      <c r="P53" s="491">
        <v>498</v>
      </c>
      <c r="Q53" s="491">
        <v>28</v>
      </c>
      <c r="R53" s="491">
        <v>450</v>
      </c>
      <c r="S53" s="491">
        <v>65</v>
      </c>
      <c r="T53" s="492">
        <f t="shared" si="4"/>
        <v>48</v>
      </c>
      <c r="U53" s="492">
        <f t="shared" si="5"/>
        <v>-37</v>
      </c>
      <c r="V53" s="491">
        <v>220452</v>
      </c>
      <c r="W53" s="491">
        <v>12</v>
      </c>
      <c r="X53" s="29">
        <f>B53/V53</f>
        <v>2.4837470288316732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546997</v>
      </c>
      <c r="C54" s="491">
        <v>261509</v>
      </c>
      <c r="D54" s="491">
        <v>285488</v>
      </c>
      <c r="E54" s="17">
        <f t="shared" si="1"/>
        <v>9150</v>
      </c>
      <c r="F54" s="491">
        <v>3954</v>
      </c>
      <c r="G54" s="491">
        <v>5196</v>
      </c>
      <c r="H54" s="492">
        <v>-550</v>
      </c>
      <c r="I54" s="493">
        <v>-0.10044799807139844</v>
      </c>
      <c r="J54" s="491">
        <v>271</v>
      </c>
      <c r="K54" s="491">
        <v>0</v>
      </c>
      <c r="L54" s="491">
        <v>766</v>
      </c>
      <c r="M54" s="491">
        <v>1</v>
      </c>
      <c r="N54" s="492">
        <f t="shared" si="2"/>
        <v>-495</v>
      </c>
      <c r="O54" s="492">
        <f t="shared" si="3"/>
        <v>-1</v>
      </c>
      <c r="P54" s="491">
        <v>483</v>
      </c>
      <c r="Q54" s="491">
        <v>27</v>
      </c>
      <c r="R54" s="491">
        <v>538</v>
      </c>
      <c r="S54" s="491">
        <v>63</v>
      </c>
      <c r="T54" s="492">
        <f t="shared" si="4"/>
        <v>-55</v>
      </c>
      <c r="U54" s="492">
        <f t="shared" si="5"/>
        <v>-36</v>
      </c>
      <c r="V54" s="491">
        <v>220356</v>
      </c>
      <c r="W54" s="491">
        <v>-96</v>
      </c>
      <c r="X54" s="29">
        <f>B54/V54</f>
        <v>2.4823331336564469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546453</v>
      </c>
      <c r="C55" s="491">
        <v>261282</v>
      </c>
      <c r="D55" s="491">
        <v>285171</v>
      </c>
      <c r="E55" s="17">
        <f t="shared" si="1"/>
        <v>9128</v>
      </c>
      <c r="F55" s="491">
        <v>3939</v>
      </c>
      <c r="G55" s="491">
        <v>5189</v>
      </c>
      <c r="H55" s="492">
        <v>-544</v>
      </c>
      <c r="I55" s="493">
        <v>-9.9452099371660163E-2</v>
      </c>
      <c r="J55" s="491">
        <v>283</v>
      </c>
      <c r="K55" s="491">
        <v>0</v>
      </c>
      <c r="L55" s="491">
        <v>704</v>
      </c>
      <c r="M55" s="491">
        <v>2</v>
      </c>
      <c r="N55" s="492">
        <f t="shared" si="2"/>
        <v>-421</v>
      </c>
      <c r="O55" s="492">
        <f t="shared" si="3"/>
        <v>-2</v>
      </c>
      <c r="P55" s="491">
        <v>451</v>
      </c>
      <c r="Q55" s="491">
        <v>31</v>
      </c>
      <c r="R55" s="491">
        <v>574</v>
      </c>
      <c r="S55" s="491">
        <v>51</v>
      </c>
      <c r="T55" s="492">
        <f t="shared" si="4"/>
        <v>-123</v>
      </c>
      <c r="U55" s="492">
        <f t="shared" si="5"/>
        <v>-20</v>
      </c>
      <c r="V55" s="491">
        <v>220381</v>
      </c>
      <c r="W55" s="491">
        <v>25</v>
      </c>
      <c r="X55" s="29">
        <f>B55/V55</f>
        <v>2.4795830856562047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544547</v>
      </c>
      <c r="C56" s="491">
        <v>260320</v>
      </c>
      <c r="D56" s="491">
        <v>284227</v>
      </c>
      <c r="E56" s="17">
        <f t="shared" si="1"/>
        <v>9073</v>
      </c>
      <c r="F56" s="491">
        <v>3923</v>
      </c>
      <c r="G56" s="491">
        <v>5150</v>
      </c>
      <c r="H56" s="492">
        <v>-1906</v>
      </c>
      <c r="I56" s="493">
        <v>-0.34879486433416962</v>
      </c>
      <c r="J56" s="491">
        <v>295</v>
      </c>
      <c r="K56" s="491">
        <v>1</v>
      </c>
      <c r="L56" s="491">
        <v>747</v>
      </c>
      <c r="M56" s="491">
        <v>2</v>
      </c>
      <c r="N56" s="492">
        <f t="shared" si="2"/>
        <v>-452</v>
      </c>
      <c r="O56" s="492">
        <f t="shared" si="3"/>
        <v>-1</v>
      </c>
      <c r="P56" s="491">
        <v>1850</v>
      </c>
      <c r="Q56" s="491">
        <v>60</v>
      </c>
      <c r="R56" s="491">
        <v>3304</v>
      </c>
      <c r="S56" s="491">
        <v>114</v>
      </c>
      <c r="T56" s="492">
        <f t="shared" si="4"/>
        <v>-1454</v>
      </c>
      <c r="U56" s="492">
        <f t="shared" si="5"/>
        <v>-54</v>
      </c>
      <c r="V56" s="491">
        <v>220224</v>
      </c>
      <c r="W56" s="491">
        <v>-157</v>
      </c>
      <c r="X56" s="29">
        <f>B56/V56</f>
        <v>2.4726959822725951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544767</v>
      </c>
      <c r="C57" s="491">
        <v>260513</v>
      </c>
      <c r="D57" s="491">
        <v>284254</v>
      </c>
      <c r="E57" s="17">
        <f t="shared" si="1"/>
        <v>9302</v>
      </c>
      <c r="F57" s="491">
        <v>4035</v>
      </c>
      <c r="G57" s="491">
        <v>5267</v>
      </c>
      <c r="H57" s="492">
        <v>220</v>
      </c>
      <c r="I57" s="493">
        <v>4.0400553120299991E-2</v>
      </c>
      <c r="J57" s="491">
        <v>301</v>
      </c>
      <c r="K57" s="491">
        <v>0</v>
      </c>
      <c r="L57" s="491">
        <v>622</v>
      </c>
      <c r="M57" s="491">
        <v>1</v>
      </c>
      <c r="N57" s="492">
        <f t="shared" si="2"/>
        <v>-321</v>
      </c>
      <c r="O57" s="492">
        <f t="shared" si="3"/>
        <v>-1</v>
      </c>
      <c r="P57" s="491">
        <v>1838</v>
      </c>
      <c r="Q57" s="491">
        <v>319</v>
      </c>
      <c r="R57" s="491">
        <v>1297</v>
      </c>
      <c r="S57" s="491">
        <v>89</v>
      </c>
      <c r="T57" s="492">
        <f>P57-R57</f>
        <v>541</v>
      </c>
      <c r="U57" s="492">
        <f t="shared" si="5"/>
        <v>230</v>
      </c>
      <c r="V57" s="491">
        <v>221187</v>
      </c>
      <c r="W57" s="491">
        <v>963</v>
      </c>
      <c r="X57" s="29">
        <f>B57/V57</f>
        <v>2.4629250362815176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544639</v>
      </c>
      <c r="C58" s="491">
        <v>260488</v>
      </c>
      <c r="D58" s="491">
        <v>284151</v>
      </c>
      <c r="E58" s="17">
        <f t="shared" si="1"/>
        <v>9483</v>
      </c>
      <c r="F58" s="491">
        <v>4146</v>
      </c>
      <c r="G58" s="491">
        <v>5337</v>
      </c>
      <c r="H58" s="492">
        <v>-128</v>
      </c>
      <c r="I58" s="493">
        <v>-2.3496283732311246E-2</v>
      </c>
      <c r="J58" s="491">
        <v>324</v>
      </c>
      <c r="K58" s="491">
        <v>0</v>
      </c>
      <c r="L58" s="491">
        <v>646</v>
      </c>
      <c r="M58" s="491">
        <v>1</v>
      </c>
      <c r="N58" s="492">
        <f t="shared" si="2"/>
        <v>-322</v>
      </c>
      <c r="O58" s="492">
        <f t="shared" si="3"/>
        <v>-1</v>
      </c>
      <c r="P58" s="491">
        <v>875</v>
      </c>
      <c r="Q58" s="491">
        <v>285</v>
      </c>
      <c r="R58" s="491">
        <v>681</v>
      </c>
      <c r="S58" s="491">
        <v>103</v>
      </c>
      <c r="T58" s="492">
        <f t="shared" si="4"/>
        <v>194</v>
      </c>
      <c r="U58" s="492">
        <f t="shared" si="5"/>
        <v>182</v>
      </c>
      <c r="V58" s="491">
        <v>221428</v>
      </c>
      <c r="W58" s="491">
        <v>241</v>
      </c>
      <c r="X58" s="29">
        <f>B58/V58</f>
        <v>2.4596663475260581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544539</v>
      </c>
      <c r="C59" s="491">
        <v>260432</v>
      </c>
      <c r="D59" s="491">
        <v>284107</v>
      </c>
      <c r="E59" s="17">
        <f t="shared" si="1"/>
        <v>9655</v>
      </c>
      <c r="F59" s="491">
        <v>4235</v>
      </c>
      <c r="G59" s="491">
        <v>5420</v>
      </c>
      <c r="H59" s="492">
        <v>-100</v>
      </c>
      <c r="I59" s="493">
        <v>-1.8360785768187737E-2</v>
      </c>
      <c r="J59" s="491">
        <v>338</v>
      </c>
      <c r="K59" s="491">
        <v>0</v>
      </c>
      <c r="L59" s="491">
        <v>560</v>
      </c>
      <c r="M59" s="491">
        <v>1</v>
      </c>
      <c r="N59" s="492">
        <f t="shared" si="2"/>
        <v>-222</v>
      </c>
      <c r="O59" s="492">
        <f t="shared" si="3"/>
        <v>-1</v>
      </c>
      <c r="P59" s="491">
        <v>781</v>
      </c>
      <c r="Q59" s="491">
        <v>305</v>
      </c>
      <c r="R59" s="491">
        <v>659</v>
      </c>
      <c r="S59" s="491">
        <v>132</v>
      </c>
      <c r="T59" s="492">
        <f t="shared" si="4"/>
        <v>122</v>
      </c>
      <c r="U59" s="492">
        <f t="shared" si="5"/>
        <v>173</v>
      </c>
      <c r="V59" s="491">
        <v>221507</v>
      </c>
      <c r="W59" s="491">
        <v>79</v>
      </c>
      <c r="X59" s="29">
        <f>B59/V59</f>
        <v>2.4583376597579307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3" t="s">
        <v>16</v>
      </c>
      <c r="B4" s="293" t="s">
        <v>0</v>
      </c>
      <c r="C4" s="53"/>
      <c r="D4" s="53"/>
      <c r="E4" s="53"/>
      <c r="F4" s="53"/>
      <c r="G4" s="53"/>
      <c r="H4" s="294" t="s">
        <v>81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297" t="s">
        <v>1</v>
      </c>
      <c r="W4" s="298"/>
      <c r="X4" s="299" t="s">
        <v>2</v>
      </c>
    </row>
    <row r="5" spans="1:26" ht="24" customHeight="1" x14ac:dyDescent="0.2">
      <c r="A5" s="41"/>
      <c r="B5" s="55"/>
      <c r="C5" s="12"/>
      <c r="D5" s="13"/>
      <c r="E5" s="300" t="s">
        <v>7</v>
      </c>
      <c r="F5" s="300"/>
      <c r="G5" s="300"/>
      <c r="H5" s="301" t="s">
        <v>9</v>
      </c>
      <c r="I5" s="302"/>
      <c r="J5" s="301" t="s">
        <v>10</v>
      </c>
      <c r="K5" s="303"/>
      <c r="L5" s="303"/>
      <c r="M5" s="303"/>
      <c r="N5" s="303"/>
      <c r="O5" s="302"/>
      <c r="P5" s="301" t="s">
        <v>11</v>
      </c>
      <c r="Q5" s="303"/>
      <c r="R5" s="303"/>
      <c r="S5" s="303"/>
      <c r="T5" s="303"/>
      <c r="U5" s="302"/>
      <c r="V5" s="27"/>
      <c r="W5" s="25"/>
      <c r="X5" s="43"/>
    </row>
    <row r="6" spans="1:26" ht="24" customHeight="1" x14ac:dyDescent="0.2">
      <c r="A6" s="41"/>
      <c r="B6" s="304" t="s">
        <v>6</v>
      </c>
      <c r="C6" s="305" t="s">
        <v>4</v>
      </c>
      <c r="D6" s="306" t="s">
        <v>5</v>
      </c>
      <c r="E6" s="307" t="s">
        <v>6</v>
      </c>
      <c r="F6" s="307" t="s">
        <v>4</v>
      </c>
      <c r="G6" s="307" t="s">
        <v>5</v>
      </c>
      <c r="H6" s="308" t="s">
        <v>12</v>
      </c>
      <c r="I6" s="308" t="s">
        <v>13</v>
      </c>
      <c r="J6" s="309" t="s">
        <v>14</v>
      </c>
      <c r="K6" s="310"/>
      <c r="L6" s="309" t="s">
        <v>19</v>
      </c>
      <c r="M6" s="310"/>
      <c r="N6" s="309" t="s">
        <v>20</v>
      </c>
      <c r="O6" s="310"/>
      <c r="P6" s="311" t="s">
        <v>82</v>
      </c>
      <c r="Q6" s="312"/>
      <c r="R6" s="311" t="s">
        <v>83</v>
      </c>
      <c r="S6" s="312"/>
      <c r="T6" s="309" t="s">
        <v>15</v>
      </c>
      <c r="U6" s="310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313"/>
      <c r="F7" s="313"/>
      <c r="G7" s="313"/>
      <c r="H7" s="68"/>
      <c r="I7" s="68"/>
      <c r="J7" s="32"/>
      <c r="K7" s="314" t="s">
        <v>84</v>
      </c>
      <c r="L7" s="32"/>
      <c r="M7" s="314" t="s">
        <v>84</v>
      </c>
      <c r="N7" s="32"/>
      <c r="O7" s="314" t="s">
        <v>84</v>
      </c>
      <c r="P7" s="70"/>
      <c r="Q7" s="314" t="s">
        <v>84</v>
      </c>
      <c r="R7" s="70"/>
      <c r="S7" s="314" t="s">
        <v>84</v>
      </c>
      <c r="T7" s="32"/>
      <c r="U7" s="314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313"/>
      <c r="F8" s="313"/>
      <c r="G8" s="313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313"/>
      <c r="F9" s="313"/>
      <c r="G9" s="313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6490</v>
      </c>
      <c r="C15" s="491">
        <v>3061</v>
      </c>
      <c r="D15" s="491">
        <v>3429</v>
      </c>
      <c r="E15" s="17">
        <f t="shared" ref="E15:E59" si="1">F15+G15</f>
        <v>50</v>
      </c>
      <c r="F15" s="491">
        <v>21</v>
      </c>
      <c r="G15" s="491">
        <v>29</v>
      </c>
      <c r="H15" s="492">
        <v>-100</v>
      </c>
      <c r="I15" s="493">
        <v>-1.5174506828528074</v>
      </c>
      <c r="J15" s="491">
        <v>44</v>
      </c>
      <c r="K15" s="491">
        <v>0</v>
      </c>
      <c r="L15" s="491">
        <v>104</v>
      </c>
      <c r="M15" s="491">
        <v>0</v>
      </c>
      <c r="N15" s="492">
        <f t="shared" ref="N15:O59" si="2">J15-L15</f>
        <v>-60</v>
      </c>
      <c r="O15" s="492">
        <f t="shared" si="2"/>
        <v>0</v>
      </c>
      <c r="P15" s="491">
        <v>67</v>
      </c>
      <c r="Q15" s="491">
        <v>12</v>
      </c>
      <c r="R15" s="491">
        <v>96</v>
      </c>
      <c r="S15" s="491">
        <v>10</v>
      </c>
      <c r="T15" s="492">
        <f t="shared" ref="T15:U59" si="3">P15-R15</f>
        <v>-29</v>
      </c>
      <c r="U15" s="492">
        <f t="shared" si="3"/>
        <v>2</v>
      </c>
      <c r="V15" s="491">
        <v>2290</v>
      </c>
      <c r="W15" s="491" t="s">
        <v>46</v>
      </c>
      <c r="X15" s="494">
        <f>B15/V15</f>
        <v>2.8340611353711789</v>
      </c>
    </row>
    <row r="16" spans="1:26" ht="24" customHeight="1" x14ac:dyDescent="0.2">
      <c r="A16" s="23" t="s">
        <v>59</v>
      </c>
      <c r="B16" s="491">
        <f t="shared" si="0"/>
        <v>6405</v>
      </c>
      <c r="C16" s="491">
        <v>3026</v>
      </c>
      <c r="D16" s="491">
        <v>3379</v>
      </c>
      <c r="E16" s="17">
        <f t="shared" si="1"/>
        <v>44</v>
      </c>
      <c r="F16" s="491">
        <v>18</v>
      </c>
      <c r="G16" s="491">
        <v>26</v>
      </c>
      <c r="H16" s="492">
        <v>-85</v>
      </c>
      <c r="I16" s="493">
        <v>-1.3097072419106317</v>
      </c>
      <c r="J16" s="491">
        <v>48</v>
      </c>
      <c r="K16" s="491">
        <v>1</v>
      </c>
      <c r="L16" s="491">
        <v>109</v>
      </c>
      <c r="M16" s="491">
        <v>0</v>
      </c>
      <c r="N16" s="492">
        <f t="shared" si="2"/>
        <v>-61</v>
      </c>
      <c r="O16" s="492">
        <f t="shared" si="2"/>
        <v>1</v>
      </c>
      <c r="P16" s="491">
        <v>91</v>
      </c>
      <c r="Q16" s="491">
        <v>23</v>
      </c>
      <c r="R16" s="491">
        <v>108</v>
      </c>
      <c r="S16" s="491">
        <v>24</v>
      </c>
      <c r="T16" s="492">
        <f t="shared" si="3"/>
        <v>-17</v>
      </c>
      <c r="U16" s="492">
        <f t="shared" si="3"/>
        <v>-1</v>
      </c>
      <c r="V16" s="491">
        <v>2270</v>
      </c>
      <c r="W16" s="491" t="s">
        <v>46</v>
      </c>
      <c r="X16" s="494">
        <f>B16/V16</f>
        <v>2.8215859030837005</v>
      </c>
    </row>
    <row r="17" spans="1:26" ht="24" customHeight="1" x14ac:dyDescent="0.2">
      <c r="A17" s="23" t="s">
        <v>60</v>
      </c>
      <c r="B17" s="491">
        <f t="shared" si="0"/>
        <v>6335</v>
      </c>
      <c r="C17" s="491">
        <v>3015</v>
      </c>
      <c r="D17" s="491">
        <v>3320</v>
      </c>
      <c r="E17" s="17">
        <f t="shared" si="1"/>
        <v>59</v>
      </c>
      <c r="F17" s="491">
        <v>24</v>
      </c>
      <c r="G17" s="491">
        <v>35</v>
      </c>
      <c r="H17" s="492">
        <v>-70</v>
      </c>
      <c r="I17" s="493">
        <v>-1.0928961748633881</v>
      </c>
      <c r="J17" s="491">
        <v>41</v>
      </c>
      <c r="K17" s="491">
        <v>0</v>
      </c>
      <c r="L17" s="491">
        <v>118</v>
      </c>
      <c r="M17" s="491">
        <v>0</v>
      </c>
      <c r="N17" s="492">
        <f t="shared" si="2"/>
        <v>-77</v>
      </c>
      <c r="O17" s="492">
        <f t="shared" si="2"/>
        <v>0</v>
      </c>
      <c r="P17" s="491">
        <v>97</v>
      </c>
      <c r="Q17" s="491">
        <v>31</v>
      </c>
      <c r="R17" s="491">
        <v>85</v>
      </c>
      <c r="S17" s="491">
        <v>15</v>
      </c>
      <c r="T17" s="492">
        <f t="shared" si="3"/>
        <v>12</v>
      </c>
      <c r="U17" s="492">
        <f t="shared" si="3"/>
        <v>16</v>
      </c>
      <c r="V17" s="491">
        <v>2257</v>
      </c>
      <c r="W17" s="491" t="s">
        <v>46</v>
      </c>
      <c r="X17" s="494">
        <f>B17/V17</f>
        <v>2.8068232166592821</v>
      </c>
    </row>
    <row r="18" spans="1:26" ht="24" customHeight="1" x14ac:dyDescent="0.2">
      <c r="A18" s="23" t="s">
        <v>61</v>
      </c>
      <c r="B18" s="491">
        <f t="shared" si="0"/>
        <v>6241</v>
      </c>
      <c r="C18" s="491">
        <v>2960</v>
      </c>
      <c r="D18" s="491">
        <v>3281</v>
      </c>
      <c r="E18" s="17">
        <f t="shared" si="1"/>
        <v>66</v>
      </c>
      <c r="F18" s="491">
        <v>22</v>
      </c>
      <c r="G18" s="491">
        <v>44</v>
      </c>
      <c r="H18" s="492">
        <v>-94</v>
      </c>
      <c r="I18" s="493">
        <v>-1.4838200473559591</v>
      </c>
      <c r="J18" s="491">
        <v>31</v>
      </c>
      <c r="K18" s="491">
        <v>1</v>
      </c>
      <c r="L18" s="491">
        <v>100</v>
      </c>
      <c r="M18" s="491">
        <v>0</v>
      </c>
      <c r="N18" s="492">
        <f t="shared" si="2"/>
        <v>-69</v>
      </c>
      <c r="O18" s="492">
        <f t="shared" si="2"/>
        <v>1</v>
      </c>
      <c r="P18" s="491">
        <v>69</v>
      </c>
      <c r="Q18" s="491">
        <v>31</v>
      </c>
      <c r="R18" s="491">
        <v>89</v>
      </c>
      <c r="S18" s="491">
        <v>27</v>
      </c>
      <c r="T18" s="492">
        <f t="shared" si="3"/>
        <v>-20</v>
      </c>
      <c r="U18" s="492">
        <f t="shared" si="3"/>
        <v>4</v>
      </c>
      <c r="V18" s="491">
        <v>2258</v>
      </c>
      <c r="W18" s="491" t="s">
        <v>46</v>
      </c>
      <c r="X18" s="494">
        <f>B18/V18</f>
        <v>2.7639503985828164</v>
      </c>
    </row>
    <row r="19" spans="1:26" ht="24" customHeight="1" x14ac:dyDescent="0.2">
      <c r="A19" s="23" t="s">
        <v>62</v>
      </c>
      <c r="B19" s="491">
        <f t="shared" si="0"/>
        <v>6156</v>
      </c>
      <c r="C19" s="491">
        <v>2931</v>
      </c>
      <c r="D19" s="491">
        <v>3225</v>
      </c>
      <c r="E19" s="17">
        <f t="shared" si="1"/>
        <v>61</v>
      </c>
      <c r="F19" s="491">
        <v>21</v>
      </c>
      <c r="G19" s="491">
        <v>40</v>
      </c>
      <c r="H19" s="492">
        <v>-85</v>
      </c>
      <c r="I19" s="493">
        <v>-1.3619612241627945</v>
      </c>
      <c r="J19" s="491">
        <v>22</v>
      </c>
      <c r="K19" s="491">
        <v>1</v>
      </c>
      <c r="L19" s="491">
        <v>99</v>
      </c>
      <c r="M19" s="491">
        <v>0</v>
      </c>
      <c r="N19" s="492">
        <f t="shared" si="2"/>
        <v>-77</v>
      </c>
      <c r="O19" s="492">
        <f t="shared" si="2"/>
        <v>1</v>
      </c>
      <c r="P19" s="491">
        <v>76</v>
      </c>
      <c r="Q19" s="491">
        <v>20</v>
      </c>
      <c r="R19" s="491">
        <v>93</v>
      </c>
      <c r="S19" s="491">
        <v>28</v>
      </c>
      <c r="T19" s="492">
        <f t="shared" si="3"/>
        <v>-17</v>
      </c>
      <c r="U19" s="492">
        <f t="shared" si="3"/>
        <v>-8</v>
      </c>
      <c r="V19" s="491">
        <v>2260</v>
      </c>
      <c r="W19" s="491" t="s">
        <v>46</v>
      </c>
      <c r="X19" s="494">
        <f>B19/V19</f>
        <v>2.7238938053097344</v>
      </c>
    </row>
    <row r="20" spans="1:26" ht="24" customHeight="1" x14ac:dyDescent="0.2">
      <c r="A20" s="23" t="s">
        <v>63</v>
      </c>
      <c r="B20" s="491">
        <f t="shared" si="0"/>
        <v>6060</v>
      </c>
      <c r="C20" s="491">
        <v>2875</v>
      </c>
      <c r="D20" s="491">
        <v>3185</v>
      </c>
      <c r="E20" s="17">
        <f t="shared" si="1"/>
        <v>65</v>
      </c>
      <c r="F20" s="491">
        <v>26</v>
      </c>
      <c r="G20" s="491">
        <v>39</v>
      </c>
      <c r="H20" s="492">
        <v>-96</v>
      </c>
      <c r="I20" s="493">
        <v>-1.5594541910331383</v>
      </c>
      <c r="J20" s="491">
        <v>26</v>
      </c>
      <c r="K20" s="491">
        <v>0</v>
      </c>
      <c r="L20" s="491">
        <v>87</v>
      </c>
      <c r="M20" s="491">
        <v>0</v>
      </c>
      <c r="N20" s="492">
        <f t="shared" si="2"/>
        <v>-61</v>
      </c>
      <c r="O20" s="492">
        <f t="shared" si="2"/>
        <v>0</v>
      </c>
      <c r="P20" s="491">
        <v>57</v>
      </c>
      <c r="Q20" s="491">
        <v>14</v>
      </c>
      <c r="R20" s="491">
        <v>82</v>
      </c>
      <c r="S20" s="491">
        <v>24</v>
      </c>
      <c r="T20" s="492">
        <f t="shared" si="3"/>
        <v>-25</v>
      </c>
      <c r="U20" s="492">
        <f t="shared" si="3"/>
        <v>-10</v>
      </c>
      <c r="V20" s="491">
        <v>2230</v>
      </c>
      <c r="W20" s="491" t="s">
        <v>46</v>
      </c>
      <c r="X20" s="494">
        <f>B20/V20</f>
        <v>2.717488789237668</v>
      </c>
    </row>
    <row r="21" spans="1:26" ht="24" customHeight="1" x14ac:dyDescent="0.25">
      <c r="A21" s="15" t="s">
        <v>64</v>
      </c>
      <c r="B21" s="491">
        <f t="shared" si="0"/>
        <v>5915</v>
      </c>
      <c r="C21" s="491">
        <v>2819</v>
      </c>
      <c r="D21" s="491">
        <v>3096</v>
      </c>
      <c r="E21" s="17">
        <f t="shared" si="1"/>
        <v>66</v>
      </c>
      <c r="F21" s="491">
        <v>29</v>
      </c>
      <c r="G21" s="491">
        <v>37</v>
      </c>
      <c r="H21" s="492">
        <v>-145</v>
      </c>
      <c r="I21" s="493">
        <v>-2.3927392739273929</v>
      </c>
      <c r="J21" s="491">
        <v>19</v>
      </c>
      <c r="K21" s="491">
        <v>0</v>
      </c>
      <c r="L21" s="491">
        <v>133</v>
      </c>
      <c r="M21" s="491">
        <v>0</v>
      </c>
      <c r="N21" s="492">
        <f t="shared" si="2"/>
        <v>-114</v>
      </c>
      <c r="O21" s="492">
        <f t="shared" si="2"/>
        <v>0</v>
      </c>
      <c r="P21" s="491">
        <v>67</v>
      </c>
      <c r="Q21" s="491">
        <v>12</v>
      </c>
      <c r="R21" s="491">
        <v>77</v>
      </c>
      <c r="S21" s="491">
        <v>13</v>
      </c>
      <c r="T21" s="492">
        <f t="shared" si="3"/>
        <v>-10</v>
      </c>
      <c r="U21" s="492">
        <f t="shared" si="3"/>
        <v>-1</v>
      </c>
      <c r="V21" s="491">
        <v>2208</v>
      </c>
      <c r="W21" s="491" t="s">
        <v>46</v>
      </c>
      <c r="X21" s="494">
        <f>B21/V21</f>
        <v>2.6788949275362319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6172</v>
      </c>
      <c r="C23" s="491">
        <v>2933</v>
      </c>
      <c r="D23" s="491">
        <v>3239</v>
      </c>
      <c r="E23" s="17">
        <f t="shared" si="1"/>
        <v>60</v>
      </c>
      <c r="F23" s="491">
        <v>22</v>
      </c>
      <c r="G23" s="491">
        <v>38</v>
      </c>
      <c r="H23" s="492">
        <v>4</v>
      </c>
      <c r="I23" s="493">
        <v>6.4829821717990274E-2</v>
      </c>
      <c r="J23" s="491">
        <v>3</v>
      </c>
      <c r="K23" s="491">
        <v>0</v>
      </c>
      <c r="L23" s="491">
        <v>6</v>
      </c>
      <c r="M23" s="491">
        <v>0</v>
      </c>
      <c r="N23" s="492">
        <f t="shared" si="2"/>
        <v>-3</v>
      </c>
      <c r="O23" s="492">
        <f t="shared" si="2"/>
        <v>0</v>
      </c>
      <c r="P23" s="491">
        <v>9</v>
      </c>
      <c r="Q23" s="491">
        <v>4</v>
      </c>
      <c r="R23" s="491">
        <v>2</v>
      </c>
      <c r="S23" s="491">
        <v>1</v>
      </c>
      <c r="T23" s="492">
        <f t="shared" si="3"/>
        <v>7</v>
      </c>
      <c r="U23" s="492">
        <f t="shared" si="3"/>
        <v>3</v>
      </c>
      <c r="V23" s="491">
        <v>2263</v>
      </c>
      <c r="W23" s="491">
        <v>7</v>
      </c>
      <c r="X23" s="28">
        <f>B23/V23</f>
        <v>2.7273530711444987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6172</v>
      </c>
      <c r="C24" s="491">
        <v>2934</v>
      </c>
      <c r="D24" s="491">
        <v>3238</v>
      </c>
      <c r="E24" s="17">
        <f t="shared" si="1"/>
        <v>57</v>
      </c>
      <c r="F24" s="491">
        <v>21</v>
      </c>
      <c r="G24" s="491">
        <v>36</v>
      </c>
      <c r="H24" s="492">
        <v>-11</v>
      </c>
      <c r="I24" s="493">
        <v>-0.17822423849643551</v>
      </c>
      <c r="J24" s="491">
        <v>2</v>
      </c>
      <c r="K24" s="491">
        <v>0</v>
      </c>
      <c r="L24" s="491">
        <v>8</v>
      </c>
      <c r="M24" s="491">
        <v>0</v>
      </c>
      <c r="N24" s="492">
        <f t="shared" si="2"/>
        <v>-6</v>
      </c>
      <c r="O24" s="492">
        <f t="shared" si="2"/>
        <v>0</v>
      </c>
      <c r="P24" s="491">
        <v>3</v>
      </c>
      <c r="Q24" s="491">
        <v>2</v>
      </c>
      <c r="R24" s="491">
        <v>8</v>
      </c>
      <c r="S24" s="491">
        <v>6</v>
      </c>
      <c r="T24" s="492">
        <f t="shared" si="3"/>
        <v>-5</v>
      </c>
      <c r="U24" s="492">
        <f t="shared" si="3"/>
        <v>-4</v>
      </c>
      <c r="V24" s="491">
        <v>2266</v>
      </c>
      <c r="W24" s="491">
        <v>3</v>
      </c>
      <c r="X24" s="28">
        <f>B24/V24</f>
        <v>2.7237422771403352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6161</v>
      </c>
      <c r="C25" s="491">
        <v>2929</v>
      </c>
      <c r="D25" s="491">
        <v>3232</v>
      </c>
      <c r="E25" s="17">
        <f t="shared" si="1"/>
        <v>60</v>
      </c>
      <c r="F25" s="491">
        <v>21</v>
      </c>
      <c r="G25" s="491">
        <v>39</v>
      </c>
      <c r="H25" s="492">
        <v>-10</v>
      </c>
      <c r="I25" s="493">
        <v>-0.16202203499675957</v>
      </c>
      <c r="J25" s="491">
        <v>2</v>
      </c>
      <c r="K25" s="491">
        <v>0</v>
      </c>
      <c r="L25" s="491">
        <v>10</v>
      </c>
      <c r="M25" s="491">
        <v>0</v>
      </c>
      <c r="N25" s="492">
        <f t="shared" si="2"/>
        <v>-8</v>
      </c>
      <c r="O25" s="492">
        <f t="shared" si="2"/>
        <v>0</v>
      </c>
      <c r="P25" s="491">
        <v>5</v>
      </c>
      <c r="Q25" s="491">
        <v>3</v>
      </c>
      <c r="R25" s="491">
        <v>7</v>
      </c>
      <c r="S25" s="491">
        <v>0</v>
      </c>
      <c r="T25" s="492">
        <f t="shared" si="3"/>
        <v>-2</v>
      </c>
      <c r="U25" s="492">
        <f t="shared" si="3"/>
        <v>3</v>
      </c>
      <c r="V25" s="491">
        <v>2261</v>
      </c>
      <c r="W25" s="491">
        <v>-5</v>
      </c>
      <c r="X25" s="28">
        <f>B25/V25</f>
        <v>2.7249004865103936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6156</v>
      </c>
      <c r="C26" s="491">
        <v>2931</v>
      </c>
      <c r="D26" s="491">
        <v>3225</v>
      </c>
      <c r="E26" s="17">
        <f t="shared" si="1"/>
        <v>61</v>
      </c>
      <c r="F26" s="491">
        <v>21</v>
      </c>
      <c r="G26" s="491">
        <v>40</v>
      </c>
      <c r="H26" s="492">
        <v>-5</v>
      </c>
      <c r="I26" s="493">
        <v>-8.1155656549261476E-2</v>
      </c>
      <c r="J26" s="491">
        <v>1</v>
      </c>
      <c r="K26" s="491">
        <v>0</v>
      </c>
      <c r="L26" s="491">
        <v>11</v>
      </c>
      <c r="M26" s="491">
        <v>0</v>
      </c>
      <c r="N26" s="492">
        <f t="shared" si="2"/>
        <v>-10</v>
      </c>
      <c r="O26" s="492">
        <f t="shared" si="2"/>
        <v>0</v>
      </c>
      <c r="P26" s="491">
        <v>7</v>
      </c>
      <c r="Q26" s="491">
        <v>1</v>
      </c>
      <c r="R26" s="491">
        <v>2</v>
      </c>
      <c r="S26" s="491">
        <v>0</v>
      </c>
      <c r="T26" s="492">
        <f t="shared" si="3"/>
        <v>5</v>
      </c>
      <c r="U26" s="492">
        <f t="shared" si="3"/>
        <v>1</v>
      </c>
      <c r="V26" s="491">
        <v>2260</v>
      </c>
      <c r="W26" s="491">
        <v>-1</v>
      </c>
      <c r="X26" s="28">
        <f>B26/V26</f>
        <v>2.7238938053097344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6152</v>
      </c>
      <c r="C27" s="491">
        <v>2929</v>
      </c>
      <c r="D27" s="491">
        <v>3223</v>
      </c>
      <c r="E27" s="17">
        <f t="shared" si="1"/>
        <v>67</v>
      </c>
      <c r="F27" s="491">
        <v>21</v>
      </c>
      <c r="G27" s="491">
        <v>46</v>
      </c>
      <c r="H27" s="492">
        <v>-7</v>
      </c>
      <c r="I27" s="493">
        <v>-0.11371020142949967</v>
      </c>
      <c r="J27" s="491">
        <v>0</v>
      </c>
      <c r="K27" s="491">
        <v>0</v>
      </c>
      <c r="L27" s="491">
        <v>12</v>
      </c>
      <c r="M27" s="491">
        <v>0</v>
      </c>
      <c r="N27" s="492">
        <f t="shared" si="2"/>
        <v>-12</v>
      </c>
      <c r="O27" s="492">
        <f t="shared" si="2"/>
        <v>0</v>
      </c>
      <c r="P27" s="491">
        <v>6</v>
      </c>
      <c r="Q27" s="491">
        <v>6</v>
      </c>
      <c r="R27" s="491">
        <v>1</v>
      </c>
      <c r="S27" s="491">
        <v>0</v>
      </c>
      <c r="T27" s="492">
        <f t="shared" si="3"/>
        <v>5</v>
      </c>
      <c r="U27" s="492">
        <f t="shared" si="3"/>
        <v>6</v>
      </c>
      <c r="V27" s="491">
        <v>2261</v>
      </c>
      <c r="W27" s="491">
        <v>1</v>
      </c>
      <c r="X27" s="28">
        <f>B27/V27</f>
        <v>2.7209199469261387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6146</v>
      </c>
      <c r="C28" s="491">
        <v>2928</v>
      </c>
      <c r="D28" s="491">
        <v>3218</v>
      </c>
      <c r="E28" s="17">
        <f t="shared" si="1"/>
        <v>67</v>
      </c>
      <c r="F28" s="491">
        <v>21</v>
      </c>
      <c r="G28" s="491">
        <v>46</v>
      </c>
      <c r="H28" s="492">
        <v>-6</v>
      </c>
      <c r="I28" s="493">
        <v>-9.7529258777633299E-2</v>
      </c>
      <c r="J28" s="491">
        <v>1</v>
      </c>
      <c r="K28" s="491">
        <v>0</v>
      </c>
      <c r="L28" s="491">
        <v>4</v>
      </c>
      <c r="M28" s="491">
        <v>0</v>
      </c>
      <c r="N28" s="492">
        <f t="shared" si="2"/>
        <v>-3</v>
      </c>
      <c r="O28" s="492">
        <f t="shared" si="2"/>
        <v>0</v>
      </c>
      <c r="P28" s="491">
        <v>3</v>
      </c>
      <c r="Q28" s="491">
        <v>0</v>
      </c>
      <c r="R28" s="491">
        <v>6</v>
      </c>
      <c r="S28" s="491">
        <v>0</v>
      </c>
      <c r="T28" s="492">
        <f t="shared" si="3"/>
        <v>-3</v>
      </c>
      <c r="U28" s="492">
        <f t="shared" si="3"/>
        <v>0</v>
      </c>
      <c r="V28" s="491">
        <v>2261</v>
      </c>
      <c r="W28" s="491">
        <v>0</v>
      </c>
      <c r="X28" s="28">
        <f>B28/V28</f>
        <v>2.7182662538699689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6143</v>
      </c>
      <c r="C29" s="491">
        <v>2928</v>
      </c>
      <c r="D29" s="491">
        <v>3215</v>
      </c>
      <c r="E29" s="17">
        <f t="shared" si="1"/>
        <v>70</v>
      </c>
      <c r="F29" s="491">
        <v>24</v>
      </c>
      <c r="G29" s="491">
        <v>46</v>
      </c>
      <c r="H29" s="492">
        <v>-9</v>
      </c>
      <c r="I29" s="493">
        <v>-0.14643670680117149</v>
      </c>
      <c r="J29" s="491">
        <v>4</v>
      </c>
      <c r="K29" s="491">
        <v>0</v>
      </c>
      <c r="L29" s="491">
        <v>12</v>
      </c>
      <c r="M29" s="491">
        <v>0</v>
      </c>
      <c r="N29" s="492">
        <f t="shared" si="2"/>
        <v>-8</v>
      </c>
      <c r="O29" s="492">
        <f t="shared" si="2"/>
        <v>0</v>
      </c>
      <c r="P29" s="491">
        <v>4</v>
      </c>
      <c r="Q29" s="491">
        <v>4</v>
      </c>
      <c r="R29" s="491">
        <v>5</v>
      </c>
      <c r="S29" s="491">
        <v>2</v>
      </c>
      <c r="T29" s="492">
        <f t="shared" si="3"/>
        <v>-1</v>
      </c>
      <c r="U29" s="492">
        <f t="shared" si="3"/>
        <v>2</v>
      </c>
      <c r="V29" s="491">
        <v>2260</v>
      </c>
      <c r="W29" s="491">
        <v>-1</v>
      </c>
      <c r="X29" s="28">
        <f>B29/V29</f>
        <v>2.7181415929203538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6137</v>
      </c>
      <c r="C30" s="491">
        <v>2926</v>
      </c>
      <c r="D30" s="491">
        <v>3211</v>
      </c>
      <c r="E30" s="17">
        <f t="shared" si="1"/>
        <v>71</v>
      </c>
      <c r="F30" s="491">
        <v>23</v>
      </c>
      <c r="G30" s="491">
        <v>48</v>
      </c>
      <c r="H30" s="492">
        <v>-6</v>
      </c>
      <c r="I30" s="493">
        <v>-9.767214715936838E-2</v>
      </c>
      <c r="J30" s="491">
        <v>4</v>
      </c>
      <c r="K30" s="491">
        <v>0</v>
      </c>
      <c r="L30" s="491">
        <v>12</v>
      </c>
      <c r="M30" s="491">
        <v>0</v>
      </c>
      <c r="N30" s="492">
        <f t="shared" si="2"/>
        <v>-8</v>
      </c>
      <c r="O30" s="492">
        <f t="shared" si="2"/>
        <v>0</v>
      </c>
      <c r="P30" s="491">
        <v>7</v>
      </c>
      <c r="Q30" s="491">
        <v>2</v>
      </c>
      <c r="R30" s="491">
        <v>5</v>
      </c>
      <c r="S30" s="491">
        <v>3</v>
      </c>
      <c r="T30" s="492">
        <f t="shared" si="3"/>
        <v>2</v>
      </c>
      <c r="U30" s="492">
        <f t="shared" si="3"/>
        <v>-1</v>
      </c>
      <c r="V30" s="491">
        <v>2261</v>
      </c>
      <c r="W30" s="491">
        <v>1</v>
      </c>
      <c r="X30" s="28">
        <f>B30/V30</f>
        <v>2.7142857142857144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6130</v>
      </c>
      <c r="C31" s="491">
        <v>2923</v>
      </c>
      <c r="D31" s="491">
        <v>3207</v>
      </c>
      <c r="E31" s="17">
        <f t="shared" si="1"/>
        <v>71</v>
      </c>
      <c r="F31" s="491">
        <v>23</v>
      </c>
      <c r="G31" s="491">
        <v>48</v>
      </c>
      <c r="H31" s="492">
        <v>-6</v>
      </c>
      <c r="I31" s="493">
        <v>-9.7767638911520294E-2</v>
      </c>
      <c r="J31" s="491">
        <v>1</v>
      </c>
      <c r="K31" s="491">
        <v>0</v>
      </c>
      <c r="L31" s="491">
        <v>3</v>
      </c>
      <c r="M31" s="491">
        <v>0</v>
      </c>
      <c r="N31" s="492">
        <f t="shared" si="2"/>
        <v>-2</v>
      </c>
      <c r="O31" s="492">
        <f t="shared" si="2"/>
        <v>0</v>
      </c>
      <c r="P31" s="491">
        <v>0</v>
      </c>
      <c r="Q31" s="491">
        <v>0</v>
      </c>
      <c r="R31" s="491">
        <v>4</v>
      </c>
      <c r="S31" s="491">
        <v>0</v>
      </c>
      <c r="T31" s="492">
        <f t="shared" si="3"/>
        <v>-4</v>
      </c>
      <c r="U31" s="492">
        <f t="shared" si="3"/>
        <v>0</v>
      </c>
      <c r="V31" s="491">
        <v>2264</v>
      </c>
      <c r="W31" s="491">
        <v>3</v>
      </c>
      <c r="X31" s="28">
        <f>B31/V31</f>
        <v>2.7075971731448765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6111</v>
      </c>
      <c r="C32" s="491">
        <v>2914</v>
      </c>
      <c r="D32" s="491">
        <v>3197</v>
      </c>
      <c r="E32" s="17">
        <f t="shared" si="1"/>
        <v>71</v>
      </c>
      <c r="F32" s="491">
        <v>23</v>
      </c>
      <c r="G32" s="491">
        <v>48</v>
      </c>
      <c r="H32" s="492">
        <v>-14</v>
      </c>
      <c r="I32" s="493">
        <v>-0.22838499184339314</v>
      </c>
      <c r="J32" s="491">
        <v>2</v>
      </c>
      <c r="K32" s="491">
        <v>0</v>
      </c>
      <c r="L32" s="491">
        <v>6</v>
      </c>
      <c r="M32" s="491">
        <v>0</v>
      </c>
      <c r="N32" s="492">
        <f t="shared" si="2"/>
        <v>-4</v>
      </c>
      <c r="O32" s="492">
        <f t="shared" si="2"/>
        <v>0</v>
      </c>
      <c r="P32" s="491">
        <v>14</v>
      </c>
      <c r="Q32" s="491">
        <v>1</v>
      </c>
      <c r="R32" s="491">
        <v>24</v>
      </c>
      <c r="S32" s="491">
        <v>1</v>
      </c>
      <c r="T32" s="492">
        <f t="shared" si="3"/>
        <v>-10</v>
      </c>
      <c r="U32" s="492">
        <f t="shared" si="3"/>
        <v>0</v>
      </c>
      <c r="V32" s="491">
        <v>2263</v>
      </c>
      <c r="W32" s="491">
        <v>-1</v>
      </c>
      <c r="X32" s="28">
        <f>B32/V32</f>
        <v>2.7003977021652674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6105</v>
      </c>
      <c r="C33" s="491">
        <v>2914</v>
      </c>
      <c r="D33" s="491">
        <v>3191</v>
      </c>
      <c r="E33" s="17">
        <f t="shared" si="1"/>
        <v>65</v>
      </c>
      <c r="F33" s="491">
        <v>24</v>
      </c>
      <c r="G33" s="491">
        <v>41</v>
      </c>
      <c r="H33" s="492">
        <v>-6</v>
      </c>
      <c r="I33" s="493">
        <v>-9.8183603338242512E-2</v>
      </c>
      <c r="J33" s="491">
        <v>4</v>
      </c>
      <c r="K33" s="491">
        <v>0</v>
      </c>
      <c r="L33" s="491">
        <v>9</v>
      </c>
      <c r="M33" s="491">
        <v>0</v>
      </c>
      <c r="N33" s="492">
        <f t="shared" si="2"/>
        <v>-5</v>
      </c>
      <c r="O33" s="492">
        <f t="shared" si="2"/>
        <v>0</v>
      </c>
      <c r="P33" s="491">
        <v>12</v>
      </c>
      <c r="Q33" s="491">
        <v>1</v>
      </c>
      <c r="R33" s="491">
        <v>13</v>
      </c>
      <c r="S33" s="491">
        <v>7</v>
      </c>
      <c r="T33" s="492">
        <f t="shared" si="3"/>
        <v>-1</v>
      </c>
      <c r="U33" s="492">
        <f t="shared" si="3"/>
        <v>-6</v>
      </c>
      <c r="V33" s="491">
        <v>2257</v>
      </c>
      <c r="W33" s="491">
        <v>-6</v>
      </c>
      <c r="X33" s="28">
        <f>B33/V33</f>
        <v>2.7049180327868854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6101</v>
      </c>
      <c r="C34" s="491">
        <v>2916</v>
      </c>
      <c r="D34" s="491">
        <v>3185</v>
      </c>
      <c r="E34" s="17">
        <f t="shared" si="1"/>
        <v>60</v>
      </c>
      <c r="F34" s="491">
        <v>24</v>
      </c>
      <c r="G34" s="491">
        <v>36</v>
      </c>
      <c r="H34" s="492">
        <v>-3</v>
      </c>
      <c r="I34" s="493">
        <v>-4.9140049140049137E-2</v>
      </c>
      <c r="J34" s="491">
        <v>1</v>
      </c>
      <c r="K34" s="491">
        <v>0</v>
      </c>
      <c r="L34" s="491">
        <v>2</v>
      </c>
      <c r="M34" s="491">
        <v>0</v>
      </c>
      <c r="N34" s="492">
        <f t="shared" si="2"/>
        <v>-1</v>
      </c>
      <c r="O34" s="492">
        <f t="shared" si="2"/>
        <v>0</v>
      </c>
      <c r="P34" s="491">
        <v>3</v>
      </c>
      <c r="Q34" s="491">
        <v>0</v>
      </c>
      <c r="R34" s="491">
        <v>5</v>
      </c>
      <c r="S34" s="491">
        <v>5</v>
      </c>
      <c r="T34" s="492">
        <f t="shared" si="3"/>
        <v>-2</v>
      </c>
      <c r="U34" s="492">
        <f t="shared" si="3"/>
        <v>-5</v>
      </c>
      <c r="V34" s="491">
        <v>2256</v>
      </c>
      <c r="W34" s="491">
        <v>-1</v>
      </c>
      <c r="X34" s="28">
        <f>B34/V34</f>
        <v>2.7043439716312059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6081</v>
      </c>
      <c r="C35" s="491">
        <v>2902</v>
      </c>
      <c r="D35" s="491">
        <v>3179</v>
      </c>
      <c r="E35" s="17">
        <f t="shared" si="1"/>
        <v>59</v>
      </c>
      <c r="F35" s="491">
        <v>23</v>
      </c>
      <c r="G35" s="491">
        <v>36</v>
      </c>
      <c r="H35" s="492">
        <v>-12</v>
      </c>
      <c r="I35" s="493">
        <v>-0.19668906736600558</v>
      </c>
      <c r="J35" s="491">
        <v>0</v>
      </c>
      <c r="K35" s="491">
        <v>0</v>
      </c>
      <c r="L35" s="491">
        <v>10</v>
      </c>
      <c r="M35" s="491">
        <v>0</v>
      </c>
      <c r="N35" s="492">
        <f t="shared" si="2"/>
        <v>-10</v>
      </c>
      <c r="O35" s="492">
        <f t="shared" si="2"/>
        <v>0</v>
      </c>
      <c r="P35" s="491">
        <v>2</v>
      </c>
      <c r="Q35" s="491">
        <v>0</v>
      </c>
      <c r="R35" s="491">
        <v>4</v>
      </c>
      <c r="S35" s="491">
        <v>0</v>
      </c>
      <c r="T35" s="492">
        <f t="shared" si="3"/>
        <v>-2</v>
      </c>
      <c r="U35" s="492">
        <f t="shared" si="3"/>
        <v>0</v>
      </c>
      <c r="V35" s="491">
        <v>2257</v>
      </c>
      <c r="W35" s="491">
        <v>1</v>
      </c>
      <c r="X35" s="28">
        <f>B35/V35</f>
        <v>2.6942844483828092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6084</v>
      </c>
      <c r="C36" s="491">
        <v>2904</v>
      </c>
      <c r="D36" s="491">
        <v>3180</v>
      </c>
      <c r="E36" s="17">
        <f t="shared" si="1"/>
        <v>58</v>
      </c>
      <c r="F36" s="491">
        <v>23</v>
      </c>
      <c r="G36" s="491">
        <v>35</v>
      </c>
      <c r="H36" s="492">
        <v>0</v>
      </c>
      <c r="I36" s="493">
        <v>0</v>
      </c>
      <c r="J36" s="491">
        <v>2</v>
      </c>
      <c r="K36" s="491">
        <v>0</v>
      </c>
      <c r="L36" s="491">
        <v>5</v>
      </c>
      <c r="M36" s="491">
        <v>0</v>
      </c>
      <c r="N36" s="492">
        <f t="shared" si="2"/>
        <v>-3</v>
      </c>
      <c r="O36" s="492">
        <f t="shared" si="2"/>
        <v>0</v>
      </c>
      <c r="P36" s="491">
        <v>4</v>
      </c>
      <c r="Q36" s="491">
        <v>0</v>
      </c>
      <c r="R36" s="491">
        <v>1</v>
      </c>
      <c r="S36" s="491">
        <v>1</v>
      </c>
      <c r="T36" s="492">
        <f t="shared" si="3"/>
        <v>3</v>
      </c>
      <c r="U36" s="492">
        <f t="shared" si="3"/>
        <v>-1</v>
      </c>
      <c r="V36" s="491">
        <v>2260</v>
      </c>
      <c r="W36" s="491">
        <v>3</v>
      </c>
      <c r="X36" s="28">
        <f>B36/V36</f>
        <v>2.6920353982300886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6084</v>
      </c>
      <c r="C37" s="491">
        <v>2903</v>
      </c>
      <c r="D37" s="491">
        <v>3181</v>
      </c>
      <c r="E37" s="17">
        <f t="shared" si="1"/>
        <v>55</v>
      </c>
      <c r="F37" s="491">
        <v>22</v>
      </c>
      <c r="G37" s="491">
        <v>33</v>
      </c>
      <c r="H37" s="492">
        <v>-2</v>
      </c>
      <c r="I37" s="493">
        <v>-3.2873109796186718E-2</v>
      </c>
      <c r="J37" s="491">
        <v>5</v>
      </c>
      <c r="K37" s="491">
        <v>0</v>
      </c>
      <c r="L37" s="491">
        <v>5</v>
      </c>
      <c r="M37" s="491">
        <v>0</v>
      </c>
      <c r="N37" s="492">
        <f t="shared" si="2"/>
        <v>0</v>
      </c>
      <c r="O37" s="492">
        <f t="shared" si="2"/>
        <v>0</v>
      </c>
      <c r="P37" s="491">
        <v>2</v>
      </c>
      <c r="Q37" s="491">
        <v>0</v>
      </c>
      <c r="R37" s="491">
        <v>4</v>
      </c>
      <c r="S37" s="491">
        <v>3</v>
      </c>
      <c r="T37" s="492">
        <f t="shared" si="3"/>
        <v>-2</v>
      </c>
      <c r="U37" s="492">
        <f t="shared" si="3"/>
        <v>-3</v>
      </c>
      <c r="V37" s="491">
        <v>2261</v>
      </c>
      <c r="W37" s="491">
        <v>1</v>
      </c>
      <c r="X37" s="29">
        <f>B37/V37</f>
        <v>2.6908447589562141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6060</v>
      </c>
      <c r="C38" s="491">
        <v>2875</v>
      </c>
      <c r="D38" s="491">
        <v>3185</v>
      </c>
      <c r="E38" s="17">
        <f t="shared" si="1"/>
        <v>65</v>
      </c>
      <c r="F38" s="491">
        <v>26</v>
      </c>
      <c r="G38" s="491">
        <v>39</v>
      </c>
      <c r="H38" s="492">
        <v>-15</v>
      </c>
      <c r="I38" s="493">
        <v>-0.2465483234714004</v>
      </c>
      <c r="J38" s="491">
        <v>2</v>
      </c>
      <c r="K38" s="491">
        <v>0</v>
      </c>
      <c r="L38" s="491">
        <v>7</v>
      </c>
      <c r="M38" s="491">
        <v>0</v>
      </c>
      <c r="N38" s="492">
        <f t="shared" si="2"/>
        <v>-5</v>
      </c>
      <c r="O38" s="492">
        <f t="shared" si="2"/>
        <v>0</v>
      </c>
      <c r="P38" s="491">
        <v>0</v>
      </c>
      <c r="Q38" s="491">
        <v>0</v>
      </c>
      <c r="R38" s="491">
        <v>10</v>
      </c>
      <c r="S38" s="491">
        <v>2</v>
      </c>
      <c r="T38" s="492">
        <f t="shared" si="3"/>
        <v>-10</v>
      </c>
      <c r="U38" s="492">
        <f t="shared" si="3"/>
        <v>-2</v>
      </c>
      <c r="V38" s="491">
        <v>2230</v>
      </c>
      <c r="W38" s="491">
        <v>-31</v>
      </c>
      <c r="X38" s="29">
        <f>B38/V38</f>
        <v>2.717488789237668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6047</v>
      </c>
      <c r="C39" s="491">
        <v>2873</v>
      </c>
      <c r="D39" s="491">
        <v>3174</v>
      </c>
      <c r="E39" s="17">
        <f t="shared" si="1"/>
        <v>69</v>
      </c>
      <c r="F39" s="491">
        <v>27</v>
      </c>
      <c r="G39" s="491">
        <v>42</v>
      </c>
      <c r="H39" s="492">
        <v>-5</v>
      </c>
      <c r="I39" s="493">
        <v>-8.2508250825082508E-2</v>
      </c>
      <c r="J39" s="491">
        <v>0</v>
      </c>
      <c r="K39" s="491">
        <v>0</v>
      </c>
      <c r="L39" s="491">
        <v>12</v>
      </c>
      <c r="M39" s="491">
        <v>0</v>
      </c>
      <c r="N39" s="492">
        <f t="shared" si="2"/>
        <v>-12</v>
      </c>
      <c r="O39" s="492">
        <f t="shared" si="2"/>
        <v>0</v>
      </c>
      <c r="P39" s="491">
        <v>9</v>
      </c>
      <c r="Q39" s="491">
        <v>4</v>
      </c>
      <c r="R39" s="491">
        <v>2</v>
      </c>
      <c r="S39" s="491">
        <v>0</v>
      </c>
      <c r="T39" s="492">
        <f t="shared" si="3"/>
        <v>7</v>
      </c>
      <c r="U39" s="492">
        <f t="shared" si="3"/>
        <v>4</v>
      </c>
      <c r="V39" s="491">
        <v>2236</v>
      </c>
      <c r="W39" s="491">
        <v>6</v>
      </c>
      <c r="X39" s="29">
        <f>B39/V39</f>
        <v>2.7043828264758498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6038</v>
      </c>
      <c r="C40" s="491">
        <v>2872</v>
      </c>
      <c r="D40" s="491">
        <v>3166</v>
      </c>
      <c r="E40" s="17">
        <f t="shared" si="1"/>
        <v>69</v>
      </c>
      <c r="F40" s="491">
        <v>29</v>
      </c>
      <c r="G40" s="491">
        <v>40</v>
      </c>
      <c r="H40" s="492">
        <v>-7</v>
      </c>
      <c r="I40" s="493">
        <v>-0.11575988093269389</v>
      </c>
      <c r="J40" s="491">
        <v>1</v>
      </c>
      <c r="K40" s="491">
        <v>0</v>
      </c>
      <c r="L40" s="491">
        <v>9</v>
      </c>
      <c r="M40" s="491">
        <v>0</v>
      </c>
      <c r="N40" s="492">
        <f t="shared" si="2"/>
        <v>-8</v>
      </c>
      <c r="O40" s="492">
        <f t="shared" si="2"/>
        <v>0</v>
      </c>
      <c r="P40" s="491">
        <v>5</v>
      </c>
      <c r="Q40" s="491">
        <v>2</v>
      </c>
      <c r="R40" s="491">
        <v>4</v>
      </c>
      <c r="S40" s="491">
        <v>2</v>
      </c>
      <c r="T40" s="492">
        <f t="shared" si="3"/>
        <v>1</v>
      </c>
      <c r="U40" s="492">
        <f t="shared" si="3"/>
        <v>0</v>
      </c>
      <c r="V40" s="491">
        <v>2239</v>
      </c>
      <c r="W40" s="491">
        <v>3</v>
      </c>
      <c r="X40" s="29">
        <f>B40/V40</f>
        <v>2.6967396158999555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6032</v>
      </c>
      <c r="C41" s="491">
        <v>2872</v>
      </c>
      <c r="D41" s="491">
        <v>3160</v>
      </c>
      <c r="E41" s="17">
        <f t="shared" si="1"/>
        <v>70</v>
      </c>
      <c r="F41" s="491">
        <v>31</v>
      </c>
      <c r="G41" s="491">
        <v>39</v>
      </c>
      <c r="H41" s="492">
        <v>-8</v>
      </c>
      <c r="I41" s="493">
        <v>-0.13249420337860218</v>
      </c>
      <c r="J41" s="491">
        <v>1</v>
      </c>
      <c r="K41" s="491">
        <v>0</v>
      </c>
      <c r="L41" s="491">
        <v>11</v>
      </c>
      <c r="M41" s="491">
        <v>0</v>
      </c>
      <c r="N41" s="492">
        <f t="shared" si="2"/>
        <v>-10</v>
      </c>
      <c r="O41" s="492">
        <f t="shared" si="2"/>
        <v>0</v>
      </c>
      <c r="P41" s="491">
        <v>5</v>
      </c>
      <c r="Q41" s="491">
        <v>2</v>
      </c>
      <c r="R41" s="491">
        <v>3</v>
      </c>
      <c r="S41" s="491">
        <v>1</v>
      </c>
      <c r="T41" s="492">
        <f t="shared" si="3"/>
        <v>2</v>
      </c>
      <c r="U41" s="492">
        <f t="shared" si="3"/>
        <v>1</v>
      </c>
      <c r="V41" s="491">
        <v>2237</v>
      </c>
      <c r="W41" s="491">
        <v>-2</v>
      </c>
      <c r="X41" s="29">
        <f>B41/V41</f>
        <v>2.6964684845775593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6023</v>
      </c>
      <c r="C42" s="491">
        <v>2864</v>
      </c>
      <c r="D42" s="491">
        <v>3159</v>
      </c>
      <c r="E42" s="17">
        <f t="shared" si="1"/>
        <v>72</v>
      </c>
      <c r="F42" s="491">
        <v>31</v>
      </c>
      <c r="G42" s="491">
        <v>41</v>
      </c>
      <c r="H42" s="492">
        <v>-14</v>
      </c>
      <c r="I42" s="493">
        <v>-0.23209549071618035</v>
      </c>
      <c r="J42" s="491">
        <v>1</v>
      </c>
      <c r="K42" s="491">
        <v>0</v>
      </c>
      <c r="L42" s="491">
        <v>14</v>
      </c>
      <c r="M42" s="491">
        <v>0</v>
      </c>
      <c r="N42" s="492">
        <f t="shared" si="2"/>
        <v>-13</v>
      </c>
      <c r="O42" s="492">
        <f t="shared" si="2"/>
        <v>0</v>
      </c>
      <c r="P42" s="491">
        <v>7</v>
      </c>
      <c r="Q42" s="491">
        <v>4</v>
      </c>
      <c r="R42" s="491">
        <v>8</v>
      </c>
      <c r="S42" s="491">
        <v>2</v>
      </c>
      <c r="T42" s="492">
        <f t="shared" si="3"/>
        <v>-1</v>
      </c>
      <c r="U42" s="492">
        <f t="shared" si="3"/>
        <v>2</v>
      </c>
      <c r="V42" s="491">
        <v>2237</v>
      </c>
      <c r="W42" s="491">
        <v>0</v>
      </c>
      <c r="X42" s="29">
        <f>B42/V42</f>
        <v>2.6924452391595888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6000</v>
      </c>
      <c r="C43" s="491">
        <v>2854</v>
      </c>
      <c r="D43" s="491">
        <v>3146</v>
      </c>
      <c r="E43" s="17">
        <f t="shared" si="1"/>
        <v>72</v>
      </c>
      <c r="F43" s="491">
        <v>31</v>
      </c>
      <c r="G43" s="491">
        <v>41</v>
      </c>
      <c r="H43" s="492">
        <v>-17</v>
      </c>
      <c r="I43" s="493">
        <v>-0.28225136974929438</v>
      </c>
      <c r="J43" s="491">
        <v>1</v>
      </c>
      <c r="K43" s="491">
        <v>0</v>
      </c>
      <c r="L43" s="491">
        <v>10</v>
      </c>
      <c r="M43" s="491">
        <v>0</v>
      </c>
      <c r="N43" s="492">
        <f t="shared" si="2"/>
        <v>-9</v>
      </c>
      <c r="O43" s="492">
        <f t="shared" si="2"/>
        <v>0</v>
      </c>
      <c r="P43" s="491">
        <v>1</v>
      </c>
      <c r="Q43" s="491">
        <v>0</v>
      </c>
      <c r="R43" s="491">
        <v>9</v>
      </c>
      <c r="S43" s="491">
        <v>0</v>
      </c>
      <c r="T43" s="492">
        <f t="shared" si="3"/>
        <v>-8</v>
      </c>
      <c r="U43" s="492">
        <f t="shared" si="3"/>
        <v>0</v>
      </c>
      <c r="V43" s="491">
        <v>2230</v>
      </c>
      <c r="W43" s="491">
        <v>-7</v>
      </c>
      <c r="X43" s="29">
        <f>B43/V43</f>
        <v>2.6905829596412558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5981</v>
      </c>
      <c r="C44" s="491">
        <v>2841</v>
      </c>
      <c r="D44" s="491">
        <v>3140</v>
      </c>
      <c r="E44" s="17">
        <f t="shared" si="1"/>
        <v>69</v>
      </c>
      <c r="F44" s="491">
        <v>30</v>
      </c>
      <c r="G44" s="491">
        <v>39</v>
      </c>
      <c r="H44" s="492">
        <v>-22</v>
      </c>
      <c r="I44" s="493">
        <v>-0.36666666666666664</v>
      </c>
      <c r="J44" s="491">
        <v>2</v>
      </c>
      <c r="K44" s="491">
        <v>0</v>
      </c>
      <c r="L44" s="491">
        <v>10</v>
      </c>
      <c r="M44" s="491">
        <v>0</v>
      </c>
      <c r="N44" s="492">
        <f t="shared" si="2"/>
        <v>-8</v>
      </c>
      <c r="O44" s="492">
        <f t="shared" si="2"/>
        <v>0</v>
      </c>
      <c r="P44" s="491">
        <v>5</v>
      </c>
      <c r="Q44" s="491">
        <v>0</v>
      </c>
      <c r="R44" s="491">
        <v>19</v>
      </c>
      <c r="S44" s="491">
        <v>3</v>
      </c>
      <c r="T44" s="492">
        <f t="shared" si="3"/>
        <v>-14</v>
      </c>
      <c r="U44" s="492">
        <f t="shared" si="3"/>
        <v>-3</v>
      </c>
      <c r="V44" s="491">
        <v>2222</v>
      </c>
      <c r="W44" s="491">
        <v>-8</v>
      </c>
      <c r="X44" s="29">
        <f>B44/V44</f>
        <v>2.6917191719171916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5969</v>
      </c>
      <c r="C45" s="491">
        <v>2840</v>
      </c>
      <c r="D45" s="491">
        <v>3129</v>
      </c>
      <c r="E45" s="17">
        <f t="shared" si="1"/>
        <v>66</v>
      </c>
      <c r="F45" s="491">
        <v>30</v>
      </c>
      <c r="G45" s="491">
        <v>36</v>
      </c>
      <c r="H45" s="492">
        <v>-3</v>
      </c>
      <c r="I45" s="493">
        <v>-5.0158836314997492E-2</v>
      </c>
      <c r="J45" s="491">
        <v>2</v>
      </c>
      <c r="K45" s="491">
        <v>0</v>
      </c>
      <c r="L45" s="491">
        <v>10</v>
      </c>
      <c r="M45" s="491">
        <v>0</v>
      </c>
      <c r="N45" s="492">
        <f t="shared" si="2"/>
        <v>-8</v>
      </c>
      <c r="O45" s="492">
        <f t="shared" si="2"/>
        <v>0</v>
      </c>
      <c r="P45" s="491">
        <v>13</v>
      </c>
      <c r="Q45" s="491">
        <v>0</v>
      </c>
      <c r="R45" s="491">
        <v>8</v>
      </c>
      <c r="S45" s="491">
        <v>3</v>
      </c>
      <c r="T45" s="492">
        <f t="shared" si="3"/>
        <v>5</v>
      </c>
      <c r="U45" s="492">
        <f t="shared" si="3"/>
        <v>-3</v>
      </c>
      <c r="V45" s="491">
        <v>2225</v>
      </c>
      <c r="W45" s="491">
        <v>3</v>
      </c>
      <c r="X45" s="29">
        <f>B45/V45</f>
        <v>2.6826966292134831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5962</v>
      </c>
      <c r="C46" s="491">
        <v>2839</v>
      </c>
      <c r="D46" s="491">
        <v>3123</v>
      </c>
      <c r="E46" s="17">
        <f t="shared" si="1"/>
        <v>66</v>
      </c>
      <c r="F46" s="491">
        <v>30</v>
      </c>
      <c r="G46" s="491">
        <v>36</v>
      </c>
      <c r="H46" s="492">
        <v>-13</v>
      </c>
      <c r="I46" s="493">
        <v>-0.217791924945552</v>
      </c>
      <c r="J46" s="491">
        <v>2</v>
      </c>
      <c r="K46" s="491">
        <v>0</v>
      </c>
      <c r="L46" s="491">
        <v>12</v>
      </c>
      <c r="M46" s="491">
        <v>0</v>
      </c>
      <c r="N46" s="492">
        <f>J46-L46</f>
        <v>-10</v>
      </c>
      <c r="O46" s="492">
        <f t="shared" si="2"/>
        <v>0</v>
      </c>
      <c r="P46" s="491">
        <v>2</v>
      </c>
      <c r="Q46" s="491">
        <v>0</v>
      </c>
      <c r="R46" s="491">
        <v>5</v>
      </c>
      <c r="S46" s="491">
        <v>0</v>
      </c>
      <c r="T46" s="492">
        <f t="shared" si="3"/>
        <v>-3</v>
      </c>
      <c r="U46" s="492">
        <f t="shared" si="3"/>
        <v>0</v>
      </c>
      <c r="V46" s="491">
        <v>2222</v>
      </c>
      <c r="W46" s="491">
        <v>-3</v>
      </c>
      <c r="X46" s="29">
        <f>B46/V46</f>
        <v>2.6831683168316833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5946</v>
      </c>
      <c r="C47" s="491">
        <v>2830</v>
      </c>
      <c r="D47" s="491">
        <v>3116</v>
      </c>
      <c r="E47" s="17">
        <f t="shared" si="1"/>
        <v>67</v>
      </c>
      <c r="F47" s="491">
        <v>30</v>
      </c>
      <c r="G47" s="491">
        <v>37</v>
      </c>
      <c r="H47" s="492">
        <v>-14</v>
      </c>
      <c r="I47" s="493">
        <v>-0.23482053002348205</v>
      </c>
      <c r="J47" s="491">
        <v>0</v>
      </c>
      <c r="K47" s="491">
        <v>0</v>
      </c>
      <c r="L47" s="491">
        <v>10</v>
      </c>
      <c r="M47" s="491">
        <v>0</v>
      </c>
      <c r="N47" s="492">
        <f t="shared" si="2"/>
        <v>-10</v>
      </c>
      <c r="O47" s="492">
        <f t="shared" si="2"/>
        <v>0</v>
      </c>
      <c r="P47" s="491">
        <v>2</v>
      </c>
      <c r="Q47" s="491">
        <v>0</v>
      </c>
      <c r="R47" s="491">
        <v>6</v>
      </c>
      <c r="S47" s="491">
        <v>1</v>
      </c>
      <c r="T47" s="492">
        <f t="shared" si="3"/>
        <v>-4</v>
      </c>
      <c r="U47" s="492">
        <f t="shared" si="3"/>
        <v>-1</v>
      </c>
      <c r="V47" s="491">
        <v>2218</v>
      </c>
      <c r="W47" s="491">
        <v>-4</v>
      </c>
      <c r="X47" s="29">
        <f>B47/V47</f>
        <v>2.6807935076645628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5940</v>
      </c>
      <c r="C48" s="491">
        <v>2830</v>
      </c>
      <c r="D48" s="491">
        <v>3110</v>
      </c>
      <c r="E48" s="17">
        <f t="shared" si="1"/>
        <v>66</v>
      </c>
      <c r="F48" s="491">
        <v>29</v>
      </c>
      <c r="G48" s="491">
        <v>37</v>
      </c>
      <c r="H48" s="492">
        <v>-3</v>
      </c>
      <c r="I48" s="493">
        <v>-5.0454086781029264E-2</v>
      </c>
      <c r="J48" s="491">
        <v>5</v>
      </c>
      <c r="K48" s="491">
        <v>0</v>
      </c>
      <c r="L48" s="491">
        <v>11</v>
      </c>
      <c r="M48" s="491">
        <v>0</v>
      </c>
      <c r="N48" s="492">
        <f t="shared" si="2"/>
        <v>-6</v>
      </c>
      <c r="O48" s="492">
        <f t="shared" si="2"/>
        <v>0</v>
      </c>
      <c r="P48" s="491">
        <v>6</v>
      </c>
      <c r="Q48" s="491">
        <v>0</v>
      </c>
      <c r="R48" s="491">
        <v>3</v>
      </c>
      <c r="S48" s="491">
        <v>1</v>
      </c>
      <c r="T48" s="492">
        <f t="shared" si="3"/>
        <v>3</v>
      </c>
      <c r="U48" s="492">
        <f t="shared" si="3"/>
        <v>-1</v>
      </c>
      <c r="V48" s="491">
        <v>2213</v>
      </c>
      <c r="W48" s="491">
        <v>-5</v>
      </c>
      <c r="X48" s="29">
        <f>B48/V48</f>
        <v>2.6841391775869861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5927</v>
      </c>
      <c r="C49" s="491">
        <v>2822</v>
      </c>
      <c r="D49" s="491">
        <v>3105</v>
      </c>
      <c r="E49" s="17">
        <f t="shared" si="1"/>
        <v>66</v>
      </c>
      <c r="F49" s="491">
        <v>29</v>
      </c>
      <c r="G49" s="491">
        <v>37</v>
      </c>
      <c r="H49" s="492">
        <v>-10</v>
      </c>
      <c r="I49" s="493">
        <v>-0.16835016835016833</v>
      </c>
      <c r="J49" s="491">
        <v>3</v>
      </c>
      <c r="K49" s="491">
        <v>0</v>
      </c>
      <c r="L49" s="491">
        <v>16</v>
      </c>
      <c r="M49" s="491">
        <v>0</v>
      </c>
      <c r="N49" s="492">
        <f t="shared" si="2"/>
        <v>-13</v>
      </c>
      <c r="O49" s="492">
        <f t="shared" si="2"/>
        <v>0</v>
      </c>
      <c r="P49" s="491">
        <v>8</v>
      </c>
      <c r="Q49" s="491">
        <v>0</v>
      </c>
      <c r="R49" s="491">
        <v>5</v>
      </c>
      <c r="S49" s="491">
        <v>0</v>
      </c>
      <c r="T49" s="492">
        <f t="shared" si="3"/>
        <v>3</v>
      </c>
      <c r="U49" s="492">
        <f t="shared" si="3"/>
        <v>0</v>
      </c>
      <c r="V49" s="491">
        <v>2210</v>
      </c>
      <c r="W49" s="491">
        <v>-3</v>
      </c>
      <c r="X49" s="29">
        <f>B49/V49</f>
        <v>2.6819004524886876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5915</v>
      </c>
      <c r="C50" s="491">
        <v>2819</v>
      </c>
      <c r="D50" s="491">
        <v>3096</v>
      </c>
      <c r="E50" s="17">
        <f t="shared" si="1"/>
        <v>66</v>
      </c>
      <c r="F50" s="491">
        <v>29</v>
      </c>
      <c r="G50" s="491">
        <v>37</v>
      </c>
      <c r="H50" s="492">
        <v>-8</v>
      </c>
      <c r="I50" s="493">
        <v>-0.13497553568415724</v>
      </c>
      <c r="J50" s="491">
        <v>1</v>
      </c>
      <c r="K50" s="491">
        <v>0</v>
      </c>
      <c r="L50" s="491">
        <v>8</v>
      </c>
      <c r="M50" s="491">
        <v>0</v>
      </c>
      <c r="N50" s="492">
        <f t="shared" si="2"/>
        <v>-7</v>
      </c>
      <c r="O50" s="492">
        <f t="shared" si="2"/>
        <v>0</v>
      </c>
      <c r="P50" s="491">
        <v>4</v>
      </c>
      <c r="Q50" s="491">
        <v>0</v>
      </c>
      <c r="R50" s="491">
        <v>5</v>
      </c>
      <c r="S50" s="491">
        <v>0</v>
      </c>
      <c r="T50" s="492">
        <f t="shared" si="3"/>
        <v>-1</v>
      </c>
      <c r="U50" s="492">
        <f t="shared" si="3"/>
        <v>0</v>
      </c>
      <c r="V50" s="491">
        <v>2208</v>
      </c>
      <c r="W50" s="491">
        <v>-2</v>
      </c>
      <c r="X50" s="29">
        <f>B50/V50</f>
        <v>2.6788949275362319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5905</v>
      </c>
      <c r="C51" s="491">
        <v>2816</v>
      </c>
      <c r="D51" s="491">
        <v>3089</v>
      </c>
      <c r="E51" s="17">
        <f t="shared" si="1"/>
        <v>67</v>
      </c>
      <c r="F51" s="491">
        <v>30</v>
      </c>
      <c r="G51" s="491">
        <v>37</v>
      </c>
      <c r="H51" s="492">
        <v>-10</v>
      </c>
      <c r="I51" s="493">
        <v>-0.16906170752324598</v>
      </c>
      <c r="J51" s="491">
        <v>1</v>
      </c>
      <c r="K51" s="491">
        <v>0</v>
      </c>
      <c r="L51" s="491">
        <v>13</v>
      </c>
      <c r="M51" s="491">
        <v>0</v>
      </c>
      <c r="N51" s="492">
        <f t="shared" si="2"/>
        <v>-12</v>
      </c>
      <c r="O51" s="492">
        <f t="shared" si="2"/>
        <v>0</v>
      </c>
      <c r="P51" s="491">
        <v>3</v>
      </c>
      <c r="Q51" s="491">
        <v>1</v>
      </c>
      <c r="R51" s="491">
        <v>1</v>
      </c>
      <c r="S51" s="491">
        <v>0</v>
      </c>
      <c r="T51" s="492">
        <f t="shared" si="3"/>
        <v>2</v>
      </c>
      <c r="U51" s="492">
        <f t="shared" si="3"/>
        <v>1</v>
      </c>
      <c r="V51" s="491">
        <v>2206</v>
      </c>
      <c r="W51" s="491">
        <v>-2</v>
      </c>
      <c r="X51" s="29">
        <f>B51/V51</f>
        <v>2.6767905711695374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5903</v>
      </c>
      <c r="C52" s="491">
        <v>2817</v>
      </c>
      <c r="D52" s="491">
        <v>3086</v>
      </c>
      <c r="E52" s="17">
        <f t="shared" si="1"/>
        <v>68</v>
      </c>
      <c r="F52" s="491">
        <v>31</v>
      </c>
      <c r="G52" s="491">
        <v>37</v>
      </c>
      <c r="H52" s="492">
        <v>-5</v>
      </c>
      <c r="I52" s="493">
        <v>-8.4674005080440304E-2</v>
      </c>
      <c r="J52" s="491">
        <v>0</v>
      </c>
      <c r="K52" s="491">
        <v>0</v>
      </c>
      <c r="L52" s="491">
        <v>12</v>
      </c>
      <c r="M52" s="491">
        <v>0</v>
      </c>
      <c r="N52" s="492">
        <f t="shared" si="2"/>
        <v>-12</v>
      </c>
      <c r="O52" s="492">
        <f t="shared" si="2"/>
        <v>0</v>
      </c>
      <c r="P52" s="491">
        <v>9</v>
      </c>
      <c r="Q52" s="491">
        <v>1</v>
      </c>
      <c r="R52" s="491">
        <v>2</v>
      </c>
      <c r="S52" s="491">
        <v>0</v>
      </c>
      <c r="T52" s="492">
        <f t="shared" si="3"/>
        <v>7</v>
      </c>
      <c r="U52" s="492">
        <f t="shared" si="3"/>
        <v>1</v>
      </c>
      <c r="V52" s="491">
        <v>2207</v>
      </c>
      <c r="W52" s="491">
        <v>1</v>
      </c>
      <c r="X52" s="29">
        <f>B52/V52</f>
        <v>2.674671499773448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5881</v>
      </c>
      <c r="C53" s="491">
        <v>2804</v>
      </c>
      <c r="D53" s="491">
        <v>3077</v>
      </c>
      <c r="E53" s="17">
        <f t="shared" si="1"/>
        <v>67</v>
      </c>
      <c r="F53" s="491">
        <v>31</v>
      </c>
      <c r="G53" s="491">
        <v>36</v>
      </c>
      <c r="H53" s="492">
        <v>-14</v>
      </c>
      <c r="I53" s="493">
        <v>-0.23716754192783332</v>
      </c>
      <c r="J53" s="491">
        <v>2</v>
      </c>
      <c r="K53" s="491">
        <v>0</v>
      </c>
      <c r="L53" s="491">
        <v>11</v>
      </c>
      <c r="M53" s="491">
        <v>0</v>
      </c>
      <c r="N53" s="492">
        <f t="shared" si="2"/>
        <v>-9</v>
      </c>
      <c r="O53" s="492">
        <f t="shared" si="2"/>
        <v>0</v>
      </c>
      <c r="P53" s="491">
        <v>0</v>
      </c>
      <c r="Q53" s="491">
        <v>0</v>
      </c>
      <c r="R53" s="491">
        <v>5</v>
      </c>
      <c r="S53" s="491">
        <v>1</v>
      </c>
      <c r="T53" s="492">
        <f t="shared" si="3"/>
        <v>-5</v>
      </c>
      <c r="U53" s="492">
        <f t="shared" si="3"/>
        <v>-1</v>
      </c>
      <c r="V53" s="491">
        <v>2203</v>
      </c>
      <c r="W53" s="491">
        <v>-4</v>
      </c>
      <c r="X53" s="29">
        <f>B53/V53</f>
        <v>2.6695415342714481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5873</v>
      </c>
      <c r="C54" s="491">
        <v>2804</v>
      </c>
      <c r="D54" s="491">
        <v>3069</v>
      </c>
      <c r="E54" s="17">
        <f t="shared" si="1"/>
        <v>67</v>
      </c>
      <c r="F54" s="491">
        <v>31</v>
      </c>
      <c r="G54" s="491">
        <v>36</v>
      </c>
      <c r="H54" s="492">
        <v>-8</v>
      </c>
      <c r="I54" s="493">
        <v>-0.13603128719605509</v>
      </c>
      <c r="J54" s="491">
        <v>3</v>
      </c>
      <c r="K54" s="491">
        <v>0</v>
      </c>
      <c r="L54" s="491">
        <v>7</v>
      </c>
      <c r="M54" s="491">
        <v>0</v>
      </c>
      <c r="N54" s="492">
        <f t="shared" si="2"/>
        <v>-4</v>
      </c>
      <c r="O54" s="492">
        <f t="shared" si="2"/>
        <v>0</v>
      </c>
      <c r="P54" s="491">
        <v>1</v>
      </c>
      <c r="Q54" s="491">
        <v>0</v>
      </c>
      <c r="R54" s="491">
        <v>5</v>
      </c>
      <c r="S54" s="491">
        <v>0</v>
      </c>
      <c r="T54" s="492">
        <f t="shared" si="3"/>
        <v>-4</v>
      </c>
      <c r="U54" s="492">
        <f t="shared" si="3"/>
        <v>0</v>
      </c>
      <c r="V54" s="491">
        <v>2199</v>
      </c>
      <c r="W54" s="491">
        <v>-4</v>
      </c>
      <c r="X54" s="29">
        <f>B54/V54</f>
        <v>2.6707594361073217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5869</v>
      </c>
      <c r="C55" s="491">
        <v>2801</v>
      </c>
      <c r="D55" s="491">
        <v>3068</v>
      </c>
      <c r="E55" s="17">
        <f t="shared" si="1"/>
        <v>67</v>
      </c>
      <c r="F55" s="491">
        <v>31</v>
      </c>
      <c r="G55" s="491">
        <v>36</v>
      </c>
      <c r="H55" s="492">
        <v>-5</v>
      </c>
      <c r="I55" s="493">
        <v>-8.5135365230716839E-2</v>
      </c>
      <c r="J55" s="491">
        <v>3</v>
      </c>
      <c r="K55" s="491">
        <v>0</v>
      </c>
      <c r="L55" s="491">
        <v>10</v>
      </c>
      <c r="M55" s="491">
        <v>0</v>
      </c>
      <c r="N55" s="492">
        <f t="shared" si="2"/>
        <v>-7</v>
      </c>
      <c r="O55" s="492">
        <f t="shared" si="2"/>
        <v>0</v>
      </c>
      <c r="P55" s="491">
        <v>4</v>
      </c>
      <c r="Q55" s="491">
        <v>0</v>
      </c>
      <c r="R55" s="491">
        <v>2</v>
      </c>
      <c r="S55" s="491">
        <v>0</v>
      </c>
      <c r="T55" s="492">
        <f t="shared" si="3"/>
        <v>2</v>
      </c>
      <c r="U55" s="492">
        <f t="shared" si="3"/>
        <v>0</v>
      </c>
      <c r="V55" s="491">
        <v>2198</v>
      </c>
      <c r="W55" s="491">
        <v>-1</v>
      </c>
      <c r="X55" s="29">
        <f>B55/V55</f>
        <v>2.670154686078253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5836</v>
      </c>
      <c r="C56" s="491">
        <v>2794</v>
      </c>
      <c r="D56" s="491">
        <v>3042</v>
      </c>
      <c r="E56" s="17">
        <f t="shared" si="1"/>
        <v>63</v>
      </c>
      <c r="F56" s="491">
        <v>30</v>
      </c>
      <c r="G56" s="491">
        <v>33</v>
      </c>
      <c r="H56" s="492">
        <v>-20</v>
      </c>
      <c r="I56" s="493">
        <v>-0.34077355597205655</v>
      </c>
      <c r="J56" s="491">
        <v>2</v>
      </c>
      <c r="K56" s="491">
        <v>0</v>
      </c>
      <c r="L56" s="491">
        <v>11</v>
      </c>
      <c r="M56" s="491">
        <v>0</v>
      </c>
      <c r="N56" s="492">
        <f t="shared" si="2"/>
        <v>-9</v>
      </c>
      <c r="O56" s="492">
        <f t="shared" si="2"/>
        <v>0</v>
      </c>
      <c r="P56" s="491">
        <v>6</v>
      </c>
      <c r="Q56" s="491">
        <v>0</v>
      </c>
      <c r="R56" s="491">
        <v>17</v>
      </c>
      <c r="S56" s="491">
        <v>4</v>
      </c>
      <c r="T56" s="492">
        <f t="shared" si="3"/>
        <v>-11</v>
      </c>
      <c r="U56" s="492">
        <f t="shared" si="3"/>
        <v>-4</v>
      </c>
      <c r="V56" s="491">
        <v>2192</v>
      </c>
      <c r="W56" s="491">
        <v>-6</v>
      </c>
      <c r="X56" s="29">
        <f>B56/V56</f>
        <v>2.6624087591240877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5834</v>
      </c>
      <c r="C57" s="491">
        <v>2792</v>
      </c>
      <c r="D57" s="491">
        <v>3042</v>
      </c>
      <c r="E57" s="17">
        <f t="shared" si="1"/>
        <v>63</v>
      </c>
      <c r="F57" s="491">
        <v>30</v>
      </c>
      <c r="G57" s="491">
        <v>33</v>
      </c>
      <c r="H57" s="492">
        <v>0</v>
      </c>
      <c r="I57" s="493">
        <v>0</v>
      </c>
      <c r="J57" s="491">
        <v>1</v>
      </c>
      <c r="K57" s="491">
        <v>0</v>
      </c>
      <c r="L57" s="491">
        <v>13</v>
      </c>
      <c r="M57" s="491">
        <v>0</v>
      </c>
      <c r="N57" s="492">
        <f t="shared" si="2"/>
        <v>-12</v>
      </c>
      <c r="O57" s="492">
        <f t="shared" si="2"/>
        <v>0</v>
      </c>
      <c r="P57" s="491">
        <v>13</v>
      </c>
      <c r="Q57" s="491">
        <v>0</v>
      </c>
      <c r="R57" s="491">
        <v>1</v>
      </c>
      <c r="S57" s="491">
        <v>0</v>
      </c>
      <c r="T57" s="492">
        <f>P57-R57</f>
        <v>12</v>
      </c>
      <c r="U57" s="492">
        <f t="shared" si="3"/>
        <v>0</v>
      </c>
      <c r="V57" s="491">
        <v>2193</v>
      </c>
      <c r="W57" s="491">
        <v>1</v>
      </c>
      <c r="X57" s="29">
        <f>B57/V57</f>
        <v>2.6602827177382582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5831</v>
      </c>
      <c r="C58" s="491">
        <v>2788</v>
      </c>
      <c r="D58" s="491">
        <v>3043</v>
      </c>
      <c r="E58" s="17">
        <f t="shared" si="1"/>
        <v>64</v>
      </c>
      <c r="F58" s="491">
        <v>31</v>
      </c>
      <c r="G58" s="491">
        <v>33</v>
      </c>
      <c r="H58" s="492">
        <v>-2</v>
      </c>
      <c r="I58" s="493">
        <v>-3.4281796366129588E-2</v>
      </c>
      <c r="J58" s="491">
        <v>2</v>
      </c>
      <c r="K58" s="491">
        <v>0</v>
      </c>
      <c r="L58" s="491">
        <v>6</v>
      </c>
      <c r="M58" s="491">
        <v>0</v>
      </c>
      <c r="N58" s="492">
        <f t="shared" si="2"/>
        <v>-4</v>
      </c>
      <c r="O58" s="492">
        <f t="shared" si="2"/>
        <v>0</v>
      </c>
      <c r="P58" s="491">
        <v>9</v>
      </c>
      <c r="Q58" s="491">
        <v>2</v>
      </c>
      <c r="R58" s="491">
        <v>7</v>
      </c>
      <c r="S58" s="491">
        <v>1</v>
      </c>
      <c r="T58" s="492">
        <f t="shared" si="3"/>
        <v>2</v>
      </c>
      <c r="U58" s="492">
        <f t="shared" si="3"/>
        <v>1</v>
      </c>
      <c r="V58" s="491">
        <v>2192</v>
      </c>
      <c r="W58" s="491">
        <v>-1</v>
      </c>
      <c r="X58" s="29">
        <f>B58/V58</f>
        <v>2.6601277372262775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5823</v>
      </c>
      <c r="C59" s="491">
        <v>2785</v>
      </c>
      <c r="D59" s="491">
        <v>3038</v>
      </c>
      <c r="E59" s="17">
        <f t="shared" si="1"/>
        <v>69</v>
      </c>
      <c r="F59" s="491">
        <v>35</v>
      </c>
      <c r="G59" s="491">
        <v>34</v>
      </c>
      <c r="H59" s="492">
        <v>-5</v>
      </c>
      <c r="I59" s="493">
        <v>-8.5748585148345061E-2</v>
      </c>
      <c r="J59" s="491">
        <v>2</v>
      </c>
      <c r="K59" s="491">
        <v>0</v>
      </c>
      <c r="L59" s="491">
        <v>9</v>
      </c>
      <c r="M59" s="491">
        <v>0</v>
      </c>
      <c r="N59" s="492">
        <f t="shared" si="2"/>
        <v>-7</v>
      </c>
      <c r="O59" s="492">
        <f t="shared" si="2"/>
        <v>0</v>
      </c>
      <c r="P59" s="491">
        <v>6</v>
      </c>
      <c r="Q59" s="491">
        <v>5</v>
      </c>
      <c r="R59" s="491">
        <v>4</v>
      </c>
      <c r="S59" s="491">
        <v>0</v>
      </c>
      <c r="T59" s="492">
        <f t="shared" si="3"/>
        <v>2</v>
      </c>
      <c r="U59" s="492">
        <f t="shared" si="3"/>
        <v>5</v>
      </c>
      <c r="V59" s="491">
        <v>2192</v>
      </c>
      <c r="W59" s="491">
        <v>0</v>
      </c>
      <c r="X59" s="29">
        <f>B59/V59</f>
        <v>2.656478102189781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1" t="s">
        <v>16</v>
      </c>
      <c r="B4" s="271" t="s">
        <v>0</v>
      </c>
      <c r="C4" s="53"/>
      <c r="D4" s="53"/>
      <c r="E4" s="53"/>
      <c r="F4" s="53"/>
      <c r="G4" s="53"/>
      <c r="H4" s="272" t="s">
        <v>81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75" t="s">
        <v>1</v>
      </c>
      <c r="W4" s="276"/>
      <c r="X4" s="277" t="s">
        <v>2</v>
      </c>
    </row>
    <row r="5" spans="1:26" ht="24" customHeight="1" x14ac:dyDescent="0.2">
      <c r="A5" s="41"/>
      <c r="B5" s="55"/>
      <c r="C5" s="12"/>
      <c r="D5" s="13"/>
      <c r="E5" s="278" t="s">
        <v>7</v>
      </c>
      <c r="F5" s="278"/>
      <c r="G5" s="278"/>
      <c r="H5" s="279" t="s">
        <v>9</v>
      </c>
      <c r="I5" s="280"/>
      <c r="J5" s="279" t="s">
        <v>10</v>
      </c>
      <c r="K5" s="281"/>
      <c r="L5" s="281"/>
      <c r="M5" s="281"/>
      <c r="N5" s="281"/>
      <c r="O5" s="280"/>
      <c r="P5" s="279" t="s">
        <v>11</v>
      </c>
      <c r="Q5" s="281"/>
      <c r="R5" s="281"/>
      <c r="S5" s="281"/>
      <c r="T5" s="281"/>
      <c r="U5" s="280"/>
      <c r="V5" s="27"/>
      <c r="W5" s="25"/>
      <c r="X5" s="43"/>
    </row>
    <row r="6" spans="1:26" ht="24" customHeight="1" x14ac:dyDescent="0.2">
      <c r="A6" s="41"/>
      <c r="B6" s="282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86" t="s">
        <v>12</v>
      </c>
      <c r="I6" s="286" t="s">
        <v>13</v>
      </c>
      <c r="J6" s="287" t="s">
        <v>14</v>
      </c>
      <c r="K6" s="288"/>
      <c r="L6" s="287" t="s">
        <v>19</v>
      </c>
      <c r="M6" s="288"/>
      <c r="N6" s="287" t="s">
        <v>20</v>
      </c>
      <c r="O6" s="288"/>
      <c r="P6" s="289" t="s">
        <v>82</v>
      </c>
      <c r="Q6" s="290"/>
      <c r="R6" s="289" t="s">
        <v>83</v>
      </c>
      <c r="S6" s="290"/>
      <c r="T6" s="287" t="s">
        <v>15</v>
      </c>
      <c r="U6" s="288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291"/>
      <c r="F7" s="291"/>
      <c r="G7" s="291"/>
      <c r="H7" s="68"/>
      <c r="I7" s="68"/>
      <c r="J7" s="32"/>
      <c r="K7" s="292" t="s">
        <v>84</v>
      </c>
      <c r="L7" s="32"/>
      <c r="M7" s="292" t="s">
        <v>84</v>
      </c>
      <c r="N7" s="32"/>
      <c r="O7" s="292" t="s">
        <v>84</v>
      </c>
      <c r="P7" s="70"/>
      <c r="Q7" s="292" t="s">
        <v>84</v>
      </c>
      <c r="R7" s="70"/>
      <c r="S7" s="292" t="s">
        <v>84</v>
      </c>
      <c r="T7" s="32"/>
      <c r="U7" s="292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291"/>
      <c r="F8" s="291"/>
      <c r="G8" s="291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291"/>
      <c r="F9" s="291"/>
      <c r="G9" s="291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16550</v>
      </c>
      <c r="C15" s="491">
        <v>7910</v>
      </c>
      <c r="D15" s="491">
        <v>8640</v>
      </c>
      <c r="E15" s="17">
        <f t="shared" ref="E15:E59" si="1">F15+G15</f>
        <v>66</v>
      </c>
      <c r="F15" s="491">
        <v>10</v>
      </c>
      <c r="G15" s="491">
        <v>56</v>
      </c>
      <c r="H15" s="492">
        <v>-177</v>
      </c>
      <c r="I15" s="493">
        <v>-1.0581694266754349</v>
      </c>
      <c r="J15" s="491">
        <v>129</v>
      </c>
      <c r="K15" s="491">
        <v>0</v>
      </c>
      <c r="L15" s="491">
        <v>237</v>
      </c>
      <c r="M15" s="491">
        <v>0</v>
      </c>
      <c r="N15" s="492">
        <f t="shared" ref="N15:O59" si="2">J15-L15</f>
        <v>-108</v>
      </c>
      <c r="O15" s="492">
        <f t="shared" si="2"/>
        <v>0</v>
      </c>
      <c r="P15" s="491">
        <v>162</v>
      </c>
      <c r="Q15" s="491">
        <v>23</v>
      </c>
      <c r="R15" s="491">
        <v>208</v>
      </c>
      <c r="S15" s="491">
        <v>16</v>
      </c>
      <c r="T15" s="492">
        <f t="shared" ref="T15:U59" si="3">P15-R15</f>
        <v>-46</v>
      </c>
      <c r="U15" s="492">
        <f t="shared" si="3"/>
        <v>7</v>
      </c>
      <c r="V15" s="491">
        <v>5482</v>
      </c>
      <c r="W15" s="491" t="s">
        <v>46</v>
      </c>
      <c r="X15" s="494">
        <f>B15/V15</f>
        <v>3.018971178402043</v>
      </c>
    </row>
    <row r="16" spans="1:26" ht="24" customHeight="1" x14ac:dyDescent="0.2">
      <c r="A16" s="23" t="s">
        <v>59</v>
      </c>
      <c r="B16" s="491">
        <f t="shared" si="0"/>
        <v>16371</v>
      </c>
      <c r="C16" s="491">
        <v>7824</v>
      </c>
      <c r="D16" s="491">
        <v>8547</v>
      </c>
      <c r="E16" s="17">
        <f t="shared" si="1"/>
        <v>59</v>
      </c>
      <c r="F16" s="491">
        <v>10</v>
      </c>
      <c r="G16" s="491">
        <v>49</v>
      </c>
      <c r="H16" s="492">
        <v>-179</v>
      </c>
      <c r="I16" s="493">
        <v>-1.0815709969788521</v>
      </c>
      <c r="J16" s="491">
        <v>145</v>
      </c>
      <c r="K16" s="491">
        <v>0</v>
      </c>
      <c r="L16" s="491">
        <v>230</v>
      </c>
      <c r="M16" s="491">
        <v>1</v>
      </c>
      <c r="N16" s="492">
        <f t="shared" si="2"/>
        <v>-85</v>
      </c>
      <c r="O16" s="492">
        <f t="shared" si="2"/>
        <v>-1</v>
      </c>
      <c r="P16" s="491">
        <v>170</v>
      </c>
      <c r="Q16" s="491">
        <v>18</v>
      </c>
      <c r="R16" s="491">
        <v>243</v>
      </c>
      <c r="S16" s="491">
        <v>28</v>
      </c>
      <c r="T16" s="492">
        <f t="shared" si="3"/>
        <v>-73</v>
      </c>
      <c r="U16" s="492">
        <f t="shared" si="3"/>
        <v>-10</v>
      </c>
      <c r="V16" s="491">
        <v>5457</v>
      </c>
      <c r="W16" s="491" t="s">
        <v>46</v>
      </c>
      <c r="X16" s="494">
        <f>B16/V16</f>
        <v>3</v>
      </c>
    </row>
    <row r="17" spans="1:26" ht="24" customHeight="1" x14ac:dyDescent="0.2">
      <c r="A17" s="23" t="s">
        <v>60</v>
      </c>
      <c r="B17" s="491">
        <f t="shared" si="0"/>
        <v>16346</v>
      </c>
      <c r="C17" s="491">
        <v>7804</v>
      </c>
      <c r="D17" s="491">
        <v>8542</v>
      </c>
      <c r="E17" s="17">
        <f t="shared" si="1"/>
        <v>66</v>
      </c>
      <c r="F17" s="491">
        <v>10</v>
      </c>
      <c r="G17" s="491">
        <v>56</v>
      </c>
      <c r="H17" s="492">
        <v>-25</v>
      </c>
      <c r="I17" s="493">
        <v>-0.15270905870136214</v>
      </c>
      <c r="J17" s="491">
        <v>131</v>
      </c>
      <c r="K17" s="491">
        <v>0</v>
      </c>
      <c r="L17" s="491">
        <v>244</v>
      </c>
      <c r="M17" s="491">
        <v>2</v>
      </c>
      <c r="N17" s="492">
        <f t="shared" si="2"/>
        <v>-113</v>
      </c>
      <c r="O17" s="492">
        <f t="shared" si="2"/>
        <v>-2</v>
      </c>
      <c r="P17" s="491">
        <v>196</v>
      </c>
      <c r="Q17" s="491">
        <v>33</v>
      </c>
      <c r="R17" s="491">
        <v>214</v>
      </c>
      <c r="S17" s="491">
        <v>26</v>
      </c>
      <c r="T17" s="492">
        <f t="shared" si="3"/>
        <v>-18</v>
      </c>
      <c r="U17" s="492">
        <f t="shared" si="3"/>
        <v>7</v>
      </c>
      <c r="V17" s="491">
        <v>5515</v>
      </c>
      <c r="W17" s="491" t="s">
        <v>46</v>
      </c>
      <c r="X17" s="494">
        <f>B17/V17</f>
        <v>2.9639165911151406</v>
      </c>
    </row>
    <row r="18" spans="1:26" ht="24" customHeight="1" x14ac:dyDescent="0.2">
      <c r="A18" s="23" t="s">
        <v>61</v>
      </c>
      <c r="B18" s="491">
        <f t="shared" si="0"/>
        <v>16310</v>
      </c>
      <c r="C18" s="491">
        <v>7774</v>
      </c>
      <c r="D18" s="491">
        <v>8536</v>
      </c>
      <c r="E18" s="17">
        <f t="shared" si="1"/>
        <v>74</v>
      </c>
      <c r="F18" s="491">
        <v>10</v>
      </c>
      <c r="G18" s="491">
        <v>64</v>
      </c>
      <c r="H18" s="492">
        <v>-36</v>
      </c>
      <c r="I18" s="493">
        <v>-0.22023736693992413</v>
      </c>
      <c r="J18" s="491">
        <v>131</v>
      </c>
      <c r="K18" s="491">
        <v>0</v>
      </c>
      <c r="L18" s="491">
        <v>249</v>
      </c>
      <c r="M18" s="491">
        <v>1</v>
      </c>
      <c r="N18" s="492">
        <f t="shared" si="2"/>
        <v>-118</v>
      </c>
      <c r="O18" s="492">
        <f t="shared" si="2"/>
        <v>-1</v>
      </c>
      <c r="P18" s="491">
        <v>188</v>
      </c>
      <c r="Q18" s="491">
        <v>35</v>
      </c>
      <c r="R18" s="491">
        <v>228</v>
      </c>
      <c r="S18" s="491">
        <v>29</v>
      </c>
      <c r="T18" s="492">
        <f t="shared" si="3"/>
        <v>-40</v>
      </c>
      <c r="U18" s="492">
        <f t="shared" si="3"/>
        <v>6</v>
      </c>
      <c r="V18" s="491">
        <v>5536</v>
      </c>
      <c r="W18" s="491" t="s">
        <v>46</v>
      </c>
      <c r="X18" s="494">
        <f>B18/V18</f>
        <v>2.9461705202312141</v>
      </c>
    </row>
    <row r="19" spans="1:26" ht="24" customHeight="1" x14ac:dyDescent="0.2">
      <c r="A19" s="23" t="s">
        <v>62</v>
      </c>
      <c r="B19" s="491">
        <f t="shared" si="0"/>
        <v>16204</v>
      </c>
      <c r="C19" s="491">
        <v>7729</v>
      </c>
      <c r="D19" s="491">
        <v>8475</v>
      </c>
      <c r="E19" s="17">
        <f t="shared" si="1"/>
        <v>84</v>
      </c>
      <c r="F19" s="491">
        <v>17</v>
      </c>
      <c r="G19" s="491">
        <v>67</v>
      </c>
      <c r="H19" s="492">
        <v>-106</v>
      </c>
      <c r="I19" s="493">
        <v>-0.64990803188228086</v>
      </c>
      <c r="J19" s="491">
        <v>143</v>
      </c>
      <c r="K19" s="491">
        <v>0</v>
      </c>
      <c r="L19" s="491">
        <v>261</v>
      </c>
      <c r="M19" s="491">
        <v>0</v>
      </c>
      <c r="N19" s="492">
        <f t="shared" si="2"/>
        <v>-118</v>
      </c>
      <c r="O19" s="492">
        <f t="shared" si="2"/>
        <v>0</v>
      </c>
      <c r="P19" s="491">
        <v>185</v>
      </c>
      <c r="Q19" s="491">
        <v>27</v>
      </c>
      <c r="R19" s="491">
        <v>239</v>
      </c>
      <c r="S19" s="491">
        <v>25</v>
      </c>
      <c r="T19" s="492">
        <f t="shared" si="3"/>
        <v>-54</v>
      </c>
      <c r="U19" s="492">
        <f t="shared" si="3"/>
        <v>2</v>
      </c>
      <c r="V19" s="491">
        <v>5605</v>
      </c>
      <c r="W19" s="491" t="s">
        <v>46</v>
      </c>
      <c r="X19" s="494">
        <f>B19/V19</f>
        <v>2.8909901873327386</v>
      </c>
    </row>
    <row r="20" spans="1:26" ht="24" customHeight="1" x14ac:dyDescent="0.2">
      <c r="A20" s="23" t="s">
        <v>63</v>
      </c>
      <c r="B20" s="491">
        <f t="shared" si="0"/>
        <v>16055</v>
      </c>
      <c r="C20" s="491">
        <v>7657</v>
      </c>
      <c r="D20" s="491">
        <v>8398</v>
      </c>
      <c r="E20" s="17">
        <f t="shared" si="1"/>
        <v>100</v>
      </c>
      <c r="F20" s="491">
        <v>21</v>
      </c>
      <c r="G20" s="491">
        <v>79</v>
      </c>
      <c r="H20" s="492">
        <v>-149</v>
      </c>
      <c r="I20" s="493">
        <v>-0.91952604295235751</v>
      </c>
      <c r="J20" s="491">
        <v>118</v>
      </c>
      <c r="K20" s="491">
        <v>0</v>
      </c>
      <c r="L20" s="491">
        <v>227</v>
      </c>
      <c r="M20" s="491">
        <v>0</v>
      </c>
      <c r="N20" s="492">
        <f t="shared" si="2"/>
        <v>-109</v>
      </c>
      <c r="O20" s="492">
        <f t="shared" si="2"/>
        <v>0</v>
      </c>
      <c r="P20" s="491">
        <v>161</v>
      </c>
      <c r="Q20" s="491">
        <v>19</v>
      </c>
      <c r="R20" s="491">
        <v>250</v>
      </c>
      <c r="S20" s="491">
        <v>37</v>
      </c>
      <c r="T20" s="492">
        <f t="shared" si="3"/>
        <v>-89</v>
      </c>
      <c r="U20" s="492">
        <f t="shared" si="3"/>
        <v>-18</v>
      </c>
      <c r="V20" s="491">
        <v>5682</v>
      </c>
      <c r="W20" s="491" t="s">
        <v>46</v>
      </c>
      <c r="X20" s="494">
        <f>B20/V20</f>
        <v>2.8255895811334035</v>
      </c>
    </row>
    <row r="21" spans="1:26" ht="24" customHeight="1" x14ac:dyDescent="0.25">
      <c r="A21" s="15" t="s">
        <v>64</v>
      </c>
      <c r="B21" s="491">
        <f t="shared" si="0"/>
        <v>15945</v>
      </c>
      <c r="C21" s="491">
        <v>7608</v>
      </c>
      <c r="D21" s="491">
        <v>8337</v>
      </c>
      <c r="E21" s="17">
        <f t="shared" si="1"/>
        <v>83</v>
      </c>
      <c r="F21" s="491">
        <v>20</v>
      </c>
      <c r="G21" s="491">
        <v>63</v>
      </c>
      <c r="H21" s="492">
        <v>-110</v>
      </c>
      <c r="I21" s="493">
        <v>-0.68514481469947064</v>
      </c>
      <c r="J21" s="491">
        <v>131</v>
      </c>
      <c r="K21" s="491">
        <v>0</v>
      </c>
      <c r="L21" s="491">
        <v>227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145</v>
      </c>
      <c r="Q21" s="491">
        <v>9</v>
      </c>
      <c r="R21" s="491">
        <v>205</v>
      </c>
      <c r="S21" s="491">
        <v>25</v>
      </c>
      <c r="T21" s="492">
        <f t="shared" si="3"/>
        <v>-60</v>
      </c>
      <c r="U21" s="492">
        <f t="shared" si="3"/>
        <v>-16</v>
      </c>
      <c r="V21" s="491">
        <v>5749</v>
      </c>
      <c r="W21" s="491" t="s">
        <v>46</v>
      </c>
      <c r="X21" s="494">
        <f>B21/V21</f>
        <v>2.773525830579231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16206</v>
      </c>
      <c r="C23" s="491">
        <v>7719</v>
      </c>
      <c r="D23" s="491">
        <v>8487</v>
      </c>
      <c r="E23" s="17">
        <f t="shared" si="1"/>
        <v>68</v>
      </c>
      <c r="F23" s="491">
        <v>11</v>
      </c>
      <c r="G23" s="491">
        <v>57</v>
      </c>
      <c r="H23" s="492">
        <v>0</v>
      </c>
      <c r="I23" s="493">
        <v>0</v>
      </c>
      <c r="J23" s="491">
        <v>11</v>
      </c>
      <c r="K23" s="491">
        <v>0</v>
      </c>
      <c r="L23" s="491">
        <v>19</v>
      </c>
      <c r="M23" s="491">
        <v>0</v>
      </c>
      <c r="N23" s="492">
        <f t="shared" si="2"/>
        <v>-8</v>
      </c>
      <c r="O23" s="492">
        <f t="shared" si="2"/>
        <v>0</v>
      </c>
      <c r="P23" s="491">
        <v>21</v>
      </c>
      <c r="Q23" s="491">
        <v>2</v>
      </c>
      <c r="R23" s="491">
        <v>13</v>
      </c>
      <c r="S23" s="491">
        <v>5</v>
      </c>
      <c r="T23" s="492">
        <f t="shared" si="3"/>
        <v>8</v>
      </c>
      <c r="U23" s="492">
        <f t="shared" si="3"/>
        <v>-3</v>
      </c>
      <c r="V23" s="491">
        <v>5574</v>
      </c>
      <c r="W23" s="491">
        <v>6</v>
      </c>
      <c r="X23" s="28">
        <f>B23/V23</f>
        <v>2.9074273412271259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16208</v>
      </c>
      <c r="C24" s="491">
        <v>7719</v>
      </c>
      <c r="D24" s="491">
        <v>8489</v>
      </c>
      <c r="E24" s="17">
        <f t="shared" si="1"/>
        <v>72</v>
      </c>
      <c r="F24" s="491">
        <v>14</v>
      </c>
      <c r="G24" s="491">
        <v>58</v>
      </c>
      <c r="H24" s="492">
        <v>0</v>
      </c>
      <c r="I24" s="493">
        <v>0</v>
      </c>
      <c r="J24" s="491">
        <v>11</v>
      </c>
      <c r="K24" s="491">
        <v>0</v>
      </c>
      <c r="L24" s="491">
        <v>12</v>
      </c>
      <c r="M24" s="491">
        <v>0</v>
      </c>
      <c r="N24" s="492">
        <f t="shared" si="2"/>
        <v>-1</v>
      </c>
      <c r="O24" s="492">
        <f t="shared" si="2"/>
        <v>0</v>
      </c>
      <c r="P24" s="491">
        <v>21</v>
      </c>
      <c r="Q24" s="491">
        <v>7</v>
      </c>
      <c r="R24" s="491">
        <v>20</v>
      </c>
      <c r="S24" s="491">
        <v>3</v>
      </c>
      <c r="T24" s="492">
        <f t="shared" si="3"/>
        <v>1</v>
      </c>
      <c r="U24" s="492">
        <f t="shared" si="3"/>
        <v>4</v>
      </c>
      <c r="V24" s="491">
        <v>5585</v>
      </c>
      <c r="W24" s="491">
        <v>11</v>
      </c>
      <c r="X24" s="28">
        <f>B24/V24</f>
        <v>2.9020590868397491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16205</v>
      </c>
      <c r="C25" s="491">
        <v>7721</v>
      </c>
      <c r="D25" s="491">
        <v>8484</v>
      </c>
      <c r="E25" s="17">
        <f t="shared" si="1"/>
        <v>78</v>
      </c>
      <c r="F25" s="491">
        <v>17</v>
      </c>
      <c r="G25" s="491">
        <v>61</v>
      </c>
      <c r="H25" s="492">
        <v>-17</v>
      </c>
      <c r="I25" s="493">
        <v>-0.10488647581441263</v>
      </c>
      <c r="J25" s="491">
        <v>9</v>
      </c>
      <c r="K25" s="491">
        <v>0</v>
      </c>
      <c r="L25" s="491">
        <v>23</v>
      </c>
      <c r="M25" s="491">
        <v>0</v>
      </c>
      <c r="N25" s="492">
        <f t="shared" si="2"/>
        <v>-14</v>
      </c>
      <c r="O25" s="492">
        <f t="shared" si="2"/>
        <v>0</v>
      </c>
      <c r="P25" s="491">
        <v>17</v>
      </c>
      <c r="Q25" s="491">
        <v>6</v>
      </c>
      <c r="R25" s="491">
        <v>20</v>
      </c>
      <c r="S25" s="491">
        <v>2</v>
      </c>
      <c r="T25" s="492">
        <f t="shared" si="3"/>
        <v>-3</v>
      </c>
      <c r="U25" s="492">
        <f t="shared" si="3"/>
        <v>4</v>
      </c>
      <c r="V25" s="491">
        <v>5596</v>
      </c>
      <c r="W25" s="491">
        <v>11</v>
      </c>
      <c r="X25" s="28">
        <f>B25/V25</f>
        <v>2.8958184417441029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16204</v>
      </c>
      <c r="C26" s="491">
        <v>7729</v>
      </c>
      <c r="D26" s="491">
        <v>8475</v>
      </c>
      <c r="E26" s="17">
        <f t="shared" si="1"/>
        <v>84</v>
      </c>
      <c r="F26" s="491">
        <v>17</v>
      </c>
      <c r="G26" s="491">
        <v>67</v>
      </c>
      <c r="H26" s="492">
        <v>-8</v>
      </c>
      <c r="I26" s="493">
        <v>-4.9367479173094725E-2</v>
      </c>
      <c r="J26" s="491">
        <v>17</v>
      </c>
      <c r="K26" s="491">
        <v>0</v>
      </c>
      <c r="L26" s="491">
        <v>29</v>
      </c>
      <c r="M26" s="491">
        <v>0</v>
      </c>
      <c r="N26" s="492">
        <f t="shared" si="2"/>
        <v>-12</v>
      </c>
      <c r="O26" s="492">
        <f t="shared" si="2"/>
        <v>0</v>
      </c>
      <c r="P26" s="491">
        <v>12</v>
      </c>
      <c r="Q26" s="491">
        <v>4</v>
      </c>
      <c r="R26" s="491">
        <v>8</v>
      </c>
      <c r="S26" s="491">
        <v>0</v>
      </c>
      <c r="T26" s="492">
        <f t="shared" si="3"/>
        <v>4</v>
      </c>
      <c r="U26" s="492">
        <f t="shared" si="3"/>
        <v>4</v>
      </c>
      <c r="V26" s="491">
        <v>5605</v>
      </c>
      <c r="W26" s="491">
        <v>9</v>
      </c>
      <c r="X26" s="28">
        <f>B26/V26</f>
        <v>2.8909901873327386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16187</v>
      </c>
      <c r="C27" s="491">
        <v>7719</v>
      </c>
      <c r="D27" s="491">
        <v>8468</v>
      </c>
      <c r="E27" s="17">
        <f t="shared" si="1"/>
        <v>83</v>
      </c>
      <c r="F27" s="491">
        <v>17</v>
      </c>
      <c r="G27" s="491">
        <v>66</v>
      </c>
      <c r="H27" s="492">
        <v>-13</v>
      </c>
      <c r="I27" s="493">
        <v>-8.0227104418662057E-2</v>
      </c>
      <c r="J27" s="491">
        <v>7</v>
      </c>
      <c r="K27" s="491">
        <v>0</v>
      </c>
      <c r="L27" s="491">
        <v>22</v>
      </c>
      <c r="M27" s="491">
        <v>0</v>
      </c>
      <c r="N27" s="492">
        <f t="shared" si="2"/>
        <v>-15</v>
      </c>
      <c r="O27" s="492">
        <f t="shared" si="2"/>
        <v>0</v>
      </c>
      <c r="P27" s="491">
        <v>13</v>
      </c>
      <c r="Q27" s="491">
        <v>1</v>
      </c>
      <c r="R27" s="491">
        <v>11</v>
      </c>
      <c r="S27" s="491">
        <v>2</v>
      </c>
      <c r="T27" s="492">
        <f t="shared" si="3"/>
        <v>2</v>
      </c>
      <c r="U27" s="492">
        <f t="shared" si="3"/>
        <v>-1</v>
      </c>
      <c r="V27" s="491">
        <v>5617</v>
      </c>
      <c r="W27" s="491">
        <v>12</v>
      </c>
      <c r="X27" s="28">
        <f>B27/V27</f>
        <v>2.8817874310129961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16184</v>
      </c>
      <c r="C28" s="491">
        <v>7712</v>
      </c>
      <c r="D28" s="491">
        <v>8472</v>
      </c>
      <c r="E28" s="17">
        <f t="shared" si="1"/>
        <v>82</v>
      </c>
      <c r="F28" s="491">
        <v>16</v>
      </c>
      <c r="G28" s="491">
        <v>66</v>
      </c>
      <c r="H28" s="492">
        <v>-19</v>
      </c>
      <c r="I28" s="493">
        <v>-0.11737814295422253</v>
      </c>
      <c r="J28" s="491">
        <v>10</v>
      </c>
      <c r="K28" s="491">
        <v>0</v>
      </c>
      <c r="L28" s="491">
        <v>23</v>
      </c>
      <c r="M28" s="491">
        <v>0</v>
      </c>
      <c r="N28" s="492">
        <f t="shared" si="2"/>
        <v>-13</v>
      </c>
      <c r="O28" s="492">
        <f t="shared" si="2"/>
        <v>0</v>
      </c>
      <c r="P28" s="491">
        <v>5</v>
      </c>
      <c r="Q28" s="491">
        <v>1</v>
      </c>
      <c r="R28" s="491">
        <v>11</v>
      </c>
      <c r="S28" s="491">
        <v>2</v>
      </c>
      <c r="T28" s="492">
        <f t="shared" si="3"/>
        <v>-6</v>
      </c>
      <c r="U28" s="492">
        <f t="shared" si="3"/>
        <v>-1</v>
      </c>
      <c r="V28" s="491">
        <v>5626</v>
      </c>
      <c r="W28" s="491">
        <v>9</v>
      </c>
      <c r="X28" s="28">
        <f>B28/V28</f>
        <v>2.8766441521507287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16180</v>
      </c>
      <c r="C29" s="491">
        <v>7708</v>
      </c>
      <c r="D29" s="491">
        <v>8472</v>
      </c>
      <c r="E29" s="17">
        <f t="shared" si="1"/>
        <v>91</v>
      </c>
      <c r="F29" s="491">
        <v>16</v>
      </c>
      <c r="G29" s="491">
        <v>75</v>
      </c>
      <c r="H29" s="492">
        <v>-11</v>
      </c>
      <c r="I29" s="493">
        <v>-6.796836381611468E-2</v>
      </c>
      <c r="J29" s="491">
        <v>11</v>
      </c>
      <c r="K29" s="491">
        <v>0</v>
      </c>
      <c r="L29" s="491">
        <v>30</v>
      </c>
      <c r="M29" s="491">
        <v>0</v>
      </c>
      <c r="N29" s="492">
        <f t="shared" si="2"/>
        <v>-19</v>
      </c>
      <c r="O29" s="492">
        <f t="shared" si="2"/>
        <v>0</v>
      </c>
      <c r="P29" s="491">
        <v>18</v>
      </c>
      <c r="Q29" s="491">
        <v>7</v>
      </c>
      <c r="R29" s="491">
        <v>10</v>
      </c>
      <c r="S29" s="491">
        <v>1</v>
      </c>
      <c r="T29" s="492">
        <f t="shared" si="3"/>
        <v>8</v>
      </c>
      <c r="U29" s="492">
        <f t="shared" si="3"/>
        <v>6</v>
      </c>
      <c r="V29" s="491">
        <v>5625</v>
      </c>
      <c r="W29" s="491">
        <v>-1</v>
      </c>
      <c r="X29" s="28">
        <f>B29/V29</f>
        <v>2.8764444444444446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16146</v>
      </c>
      <c r="C30" s="491">
        <v>7696</v>
      </c>
      <c r="D30" s="491">
        <v>8450</v>
      </c>
      <c r="E30" s="17">
        <f t="shared" si="1"/>
        <v>91</v>
      </c>
      <c r="F30" s="491">
        <v>15</v>
      </c>
      <c r="G30" s="491">
        <v>76</v>
      </c>
      <c r="H30" s="492">
        <v>-34</v>
      </c>
      <c r="I30" s="493">
        <v>-0.21013597033374534</v>
      </c>
      <c r="J30" s="491">
        <v>8</v>
      </c>
      <c r="K30" s="491">
        <v>0</v>
      </c>
      <c r="L30" s="491">
        <v>23</v>
      </c>
      <c r="M30" s="491">
        <v>0</v>
      </c>
      <c r="N30" s="492">
        <f t="shared" si="2"/>
        <v>-15</v>
      </c>
      <c r="O30" s="492">
        <f t="shared" si="2"/>
        <v>0</v>
      </c>
      <c r="P30" s="491">
        <v>5</v>
      </c>
      <c r="Q30" s="491">
        <v>1</v>
      </c>
      <c r="R30" s="491">
        <v>24</v>
      </c>
      <c r="S30" s="491">
        <v>2</v>
      </c>
      <c r="T30" s="492">
        <f t="shared" si="3"/>
        <v>-19</v>
      </c>
      <c r="U30" s="492">
        <f t="shared" si="3"/>
        <v>-1</v>
      </c>
      <c r="V30" s="491">
        <v>5630</v>
      </c>
      <c r="W30" s="491">
        <v>5</v>
      </c>
      <c r="X30" s="28">
        <f>B30/V30</f>
        <v>2.8678507992895206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16138</v>
      </c>
      <c r="C31" s="491">
        <v>7692</v>
      </c>
      <c r="D31" s="491">
        <v>8446</v>
      </c>
      <c r="E31" s="17">
        <f t="shared" si="1"/>
        <v>90</v>
      </c>
      <c r="F31" s="491">
        <v>12</v>
      </c>
      <c r="G31" s="491">
        <v>78</v>
      </c>
      <c r="H31" s="492">
        <v>-11</v>
      </c>
      <c r="I31" s="493">
        <v>-6.8128328997894214E-2</v>
      </c>
      <c r="J31" s="491">
        <v>5</v>
      </c>
      <c r="K31" s="491">
        <v>0</v>
      </c>
      <c r="L31" s="491">
        <v>13</v>
      </c>
      <c r="M31" s="491">
        <v>0</v>
      </c>
      <c r="N31" s="492">
        <f t="shared" si="2"/>
        <v>-8</v>
      </c>
      <c r="O31" s="492">
        <f t="shared" si="2"/>
        <v>0</v>
      </c>
      <c r="P31" s="491">
        <v>12</v>
      </c>
      <c r="Q31" s="491">
        <v>2</v>
      </c>
      <c r="R31" s="491">
        <v>15</v>
      </c>
      <c r="S31" s="491">
        <v>1</v>
      </c>
      <c r="T31" s="492">
        <f t="shared" si="3"/>
        <v>-3</v>
      </c>
      <c r="U31" s="492">
        <f t="shared" si="3"/>
        <v>1</v>
      </c>
      <c r="V31" s="491">
        <v>5642</v>
      </c>
      <c r="W31" s="491">
        <v>12</v>
      </c>
      <c r="X31" s="28">
        <f>B31/V31</f>
        <v>2.860333215171925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16111</v>
      </c>
      <c r="C32" s="491">
        <v>7669</v>
      </c>
      <c r="D32" s="491">
        <v>8442</v>
      </c>
      <c r="E32" s="17">
        <f t="shared" si="1"/>
        <v>89</v>
      </c>
      <c r="F32" s="491">
        <v>10</v>
      </c>
      <c r="G32" s="491">
        <v>79</v>
      </c>
      <c r="H32" s="492">
        <v>-44</v>
      </c>
      <c r="I32" s="493">
        <v>-0.27264840748543806</v>
      </c>
      <c r="J32" s="491">
        <v>18</v>
      </c>
      <c r="K32" s="491">
        <v>0</v>
      </c>
      <c r="L32" s="491">
        <v>21</v>
      </c>
      <c r="M32" s="491">
        <v>0</v>
      </c>
      <c r="N32" s="492">
        <f t="shared" si="2"/>
        <v>-3</v>
      </c>
      <c r="O32" s="492">
        <f t="shared" si="2"/>
        <v>0</v>
      </c>
      <c r="P32" s="491">
        <v>31</v>
      </c>
      <c r="Q32" s="491">
        <v>0</v>
      </c>
      <c r="R32" s="491">
        <v>72</v>
      </c>
      <c r="S32" s="491">
        <v>6</v>
      </c>
      <c r="T32" s="492">
        <f t="shared" si="3"/>
        <v>-41</v>
      </c>
      <c r="U32" s="492">
        <f t="shared" si="3"/>
        <v>-6</v>
      </c>
      <c r="V32" s="491">
        <v>5648</v>
      </c>
      <c r="W32" s="491">
        <v>6</v>
      </c>
      <c r="X32" s="28">
        <f>B32/V32</f>
        <v>2.8525141643059491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16109</v>
      </c>
      <c r="C33" s="491">
        <v>7671</v>
      </c>
      <c r="D33" s="491">
        <v>8438</v>
      </c>
      <c r="E33" s="17">
        <f t="shared" si="1"/>
        <v>81</v>
      </c>
      <c r="F33" s="491">
        <v>11</v>
      </c>
      <c r="G33" s="491">
        <v>70</v>
      </c>
      <c r="H33" s="492">
        <v>-17</v>
      </c>
      <c r="I33" s="493">
        <v>-0.10551796908944198</v>
      </c>
      <c r="J33" s="491">
        <v>7</v>
      </c>
      <c r="K33" s="491">
        <v>0</v>
      </c>
      <c r="L33" s="491">
        <v>13</v>
      </c>
      <c r="M33" s="491">
        <v>0</v>
      </c>
      <c r="N33" s="492">
        <f t="shared" si="2"/>
        <v>-6</v>
      </c>
      <c r="O33" s="492">
        <f t="shared" si="2"/>
        <v>0</v>
      </c>
      <c r="P33" s="491">
        <v>23</v>
      </c>
      <c r="Q33" s="491">
        <v>2</v>
      </c>
      <c r="R33" s="491">
        <v>34</v>
      </c>
      <c r="S33" s="491">
        <v>10</v>
      </c>
      <c r="T33" s="492">
        <f t="shared" si="3"/>
        <v>-11</v>
      </c>
      <c r="U33" s="492">
        <f t="shared" si="3"/>
        <v>-8</v>
      </c>
      <c r="V33" s="491">
        <v>5658</v>
      </c>
      <c r="W33" s="491">
        <v>10</v>
      </c>
      <c r="X33" s="28">
        <f>B33/V33</f>
        <v>2.8471191233651467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16117</v>
      </c>
      <c r="C34" s="491">
        <v>7675</v>
      </c>
      <c r="D34" s="491">
        <v>8442</v>
      </c>
      <c r="E34" s="17">
        <f t="shared" si="1"/>
        <v>82</v>
      </c>
      <c r="F34" s="491">
        <v>12</v>
      </c>
      <c r="G34" s="491">
        <v>70</v>
      </c>
      <c r="H34" s="492">
        <v>-4</v>
      </c>
      <c r="I34" s="493">
        <v>-2.4830839903159724E-2</v>
      </c>
      <c r="J34" s="491">
        <v>12</v>
      </c>
      <c r="K34" s="491">
        <v>0</v>
      </c>
      <c r="L34" s="491">
        <v>19</v>
      </c>
      <c r="M34" s="491">
        <v>0</v>
      </c>
      <c r="N34" s="492">
        <f t="shared" si="2"/>
        <v>-7</v>
      </c>
      <c r="O34" s="492">
        <f t="shared" si="2"/>
        <v>0</v>
      </c>
      <c r="P34" s="491">
        <v>18</v>
      </c>
      <c r="Q34" s="491">
        <v>1</v>
      </c>
      <c r="R34" s="491">
        <v>15</v>
      </c>
      <c r="S34" s="491">
        <v>0</v>
      </c>
      <c r="T34" s="492">
        <f t="shared" si="3"/>
        <v>3</v>
      </c>
      <c r="U34" s="492">
        <f t="shared" si="3"/>
        <v>1</v>
      </c>
      <c r="V34" s="491">
        <v>5670</v>
      </c>
      <c r="W34" s="491">
        <v>12</v>
      </c>
      <c r="X34" s="28">
        <f>B34/V34</f>
        <v>2.8425044091710761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16105</v>
      </c>
      <c r="C35" s="491">
        <v>7666</v>
      </c>
      <c r="D35" s="491">
        <v>8439</v>
      </c>
      <c r="E35" s="17">
        <f t="shared" si="1"/>
        <v>83</v>
      </c>
      <c r="F35" s="491">
        <v>13</v>
      </c>
      <c r="G35" s="491">
        <v>70</v>
      </c>
      <c r="H35" s="492">
        <v>-9</v>
      </c>
      <c r="I35" s="493">
        <v>-5.5841657876776078E-2</v>
      </c>
      <c r="J35" s="491">
        <v>10</v>
      </c>
      <c r="K35" s="491">
        <v>0</v>
      </c>
      <c r="L35" s="491">
        <v>12</v>
      </c>
      <c r="M35" s="491">
        <v>0</v>
      </c>
      <c r="N35" s="492">
        <f t="shared" si="2"/>
        <v>-2</v>
      </c>
      <c r="O35" s="492">
        <f t="shared" si="2"/>
        <v>0</v>
      </c>
      <c r="P35" s="491">
        <v>9</v>
      </c>
      <c r="Q35" s="491">
        <v>1</v>
      </c>
      <c r="R35" s="491">
        <v>16</v>
      </c>
      <c r="S35" s="491">
        <v>0</v>
      </c>
      <c r="T35" s="492">
        <f t="shared" si="3"/>
        <v>-7</v>
      </c>
      <c r="U35" s="492">
        <f t="shared" si="3"/>
        <v>1</v>
      </c>
      <c r="V35" s="491">
        <v>5663</v>
      </c>
      <c r="W35" s="491">
        <v>-7</v>
      </c>
      <c r="X35" s="28">
        <f>B35/V35</f>
        <v>2.8438989934663605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16106</v>
      </c>
      <c r="C36" s="491">
        <v>7668</v>
      </c>
      <c r="D36" s="491">
        <v>8438</v>
      </c>
      <c r="E36" s="17">
        <f t="shared" si="1"/>
        <v>86</v>
      </c>
      <c r="F36" s="491">
        <v>15</v>
      </c>
      <c r="G36" s="491">
        <v>71</v>
      </c>
      <c r="H36" s="492">
        <v>-9</v>
      </c>
      <c r="I36" s="493">
        <v>-5.5883266066438994E-2</v>
      </c>
      <c r="J36" s="491">
        <v>13</v>
      </c>
      <c r="K36" s="491">
        <v>0</v>
      </c>
      <c r="L36" s="491">
        <v>18</v>
      </c>
      <c r="M36" s="491">
        <v>0</v>
      </c>
      <c r="N36" s="492">
        <f t="shared" si="2"/>
        <v>-5</v>
      </c>
      <c r="O36" s="492">
        <f t="shared" si="2"/>
        <v>0</v>
      </c>
      <c r="P36" s="491">
        <v>12</v>
      </c>
      <c r="Q36" s="491">
        <v>1</v>
      </c>
      <c r="R36" s="491">
        <v>16</v>
      </c>
      <c r="S36" s="491">
        <v>3</v>
      </c>
      <c r="T36" s="492">
        <f t="shared" si="3"/>
        <v>-4</v>
      </c>
      <c r="U36" s="492">
        <f t="shared" si="3"/>
        <v>-2</v>
      </c>
      <c r="V36" s="491">
        <v>5671</v>
      </c>
      <c r="W36" s="491">
        <v>8</v>
      </c>
      <c r="X36" s="28">
        <f>B36/V36</f>
        <v>2.8400634808675718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16104</v>
      </c>
      <c r="C37" s="491">
        <v>7670</v>
      </c>
      <c r="D37" s="491">
        <v>8434</v>
      </c>
      <c r="E37" s="17">
        <f t="shared" si="1"/>
        <v>79</v>
      </c>
      <c r="F37" s="491">
        <v>12</v>
      </c>
      <c r="G37" s="491">
        <v>67</v>
      </c>
      <c r="H37" s="492">
        <v>-18</v>
      </c>
      <c r="I37" s="493">
        <v>-0.11175959269837327</v>
      </c>
      <c r="J37" s="491">
        <v>11</v>
      </c>
      <c r="K37" s="491">
        <v>0</v>
      </c>
      <c r="L37" s="491">
        <v>19</v>
      </c>
      <c r="M37" s="491">
        <v>0</v>
      </c>
      <c r="N37" s="492">
        <f t="shared" si="2"/>
        <v>-8</v>
      </c>
      <c r="O37" s="492">
        <f t="shared" si="2"/>
        <v>0</v>
      </c>
      <c r="P37" s="491">
        <v>9</v>
      </c>
      <c r="Q37" s="491">
        <v>1</v>
      </c>
      <c r="R37" s="491">
        <v>19</v>
      </c>
      <c r="S37" s="491">
        <v>8</v>
      </c>
      <c r="T37" s="492">
        <f t="shared" si="3"/>
        <v>-10</v>
      </c>
      <c r="U37" s="492">
        <f t="shared" si="3"/>
        <v>-7</v>
      </c>
      <c r="V37" s="491">
        <v>5674</v>
      </c>
      <c r="W37" s="491">
        <v>3</v>
      </c>
      <c r="X37" s="29">
        <f>B37/V37</f>
        <v>2.8382093761015157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16055</v>
      </c>
      <c r="C38" s="491">
        <v>7657</v>
      </c>
      <c r="D38" s="491">
        <v>8398</v>
      </c>
      <c r="E38" s="17">
        <f t="shared" si="1"/>
        <v>100</v>
      </c>
      <c r="F38" s="491">
        <v>21</v>
      </c>
      <c r="G38" s="491">
        <v>79</v>
      </c>
      <c r="H38" s="492">
        <v>-9</v>
      </c>
      <c r="I38" s="493">
        <v>-5.5886736214605069E-2</v>
      </c>
      <c r="J38" s="491">
        <v>6</v>
      </c>
      <c r="K38" s="491">
        <v>0</v>
      </c>
      <c r="L38" s="491">
        <v>14</v>
      </c>
      <c r="M38" s="491">
        <v>0</v>
      </c>
      <c r="N38" s="492">
        <f t="shared" si="2"/>
        <v>-8</v>
      </c>
      <c r="O38" s="492">
        <f t="shared" si="2"/>
        <v>0</v>
      </c>
      <c r="P38" s="491">
        <v>6</v>
      </c>
      <c r="Q38" s="491">
        <v>1</v>
      </c>
      <c r="R38" s="491">
        <v>7</v>
      </c>
      <c r="S38" s="491">
        <v>2</v>
      </c>
      <c r="T38" s="492">
        <f t="shared" si="3"/>
        <v>-1</v>
      </c>
      <c r="U38" s="492">
        <f t="shared" si="3"/>
        <v>-1</v>
      </c>
      <c r="V38" s="491">
        <v>5682</v>
      </c>
      <c r="W38" s="491">
        <v>8</v>
      </c>
      <c r="X38" s="29">
        <f>B38/V38</f>
        <v>2.8255895811334035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16049</v>
      </c>
      <c r="C39" s="491">
        <v>7656</v>
      </c>
      <c r="D39" s="491">
        <v>8393</v>
      </c>
      <c r="E39" s="17">
        <f t="shared" si="1"/>
        <v>100</v>
      </c>
      <c r="F39" s="491">
        <v>22</v>
      </c>
      <c r="G39" s="491">
        <v>78</v>
      </c>
      <c r="H39" s="492">
        <v>-12</v>
      </c>
      <c r="I39" s="493">
        <v>-7.4743070694487698E-2</v>
      </c>
      <c r="J39" s="491">
        <v>7</v>
      </c>
      <c r="K39" s="491">
        <v>0</v>
      </c>
      <c r="L39" s="491">
        <v>19</v>
      </c>
      <c r="M39" s="491">
        <v>0</v>
      </c>
      <c r="N39" s="492">
        <f t="shared" si="2"/>
        <v>-12</v>
      </c>
      <c r="O39" s="492">
        <f t="shared" si="2"/>
        <v>0</v>
      </c>
      <c r="P39" s="491">
        <v>12</v>
      </c>
      <c r="Q39" s="491">
        <v>1</v>
      </c>
      <c r="R39" s="491">
        <v>12</v>
      </c>
      <c r="S39" s="491">
        <v>2</v>
      </c>
      <c r="T39" s="492">
        <f t="shared" si="3"/>
        <v>0</v>
      </c>
      <c r="U39" s="492">
        <f t="shared" si="3"/>
        <v>-1</v>
      </c>
      <c r="V39" s="491">
        <v>5687</v>
      </c>
      <c r="W39" s="491">
        <v>5</v>
      </c>
      <c r="X39" s="29">
        <f>B39/V39</f>
        <v>2.8220502901353965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16037</v>
      </c>
      <c r="C40" s="491">
        <v>7650</v>
      </c>
      <c r="D40" s="491">
        <v>8387</v>
      </c>
      <c r="E40" s="17">
        <f t="shared" si="1"/>
        <v>97</v>
      </c>
      <c r="F40" s="491">
        <v>22</v>
      </c>
      <c r="G40" s="491">
        <v>75</v>
      </c>
      <c r="H40" s="492">
        <v>-10</v>
      </c>
      <c r="I40" s="493">
        <v>-6.2309178141940313E-2</v>
      </c>
      <c r="J40" s="491">
        <v>12</v>
      </c>
      <c r="K40" s="491">
        <v>0</v>
      </c>
      <c r="L40" s="491">
        <v>16</v>
      </c>
      <c r="M40" s="491">
        <v>0</v>
      </c>
      <c r="N40" s="492">
        <f t="shared" si="2"/>
        <v>-4</v>
      </c>
      <c r="O40" s="492">
        <f t="shared" si="2"/>
        <v>0</v>
      </c>
      <c r="P40" s="491">
        <v>13</v>
      </c>
      <c r="Q40" s="491">
        <v>3</v>
      </c>
      <c r="R40" s="491">
        <v>19</v>
      </c>
      <c r="S40" s="491">
        <v>6</v>
      </c>
      <c r="T40" s="492">
        <f t="shared" si="3"/>
        <v>-6</v>
      </c>
      <c r="U40" s="492">
        <f t="shared" si="3"/>
        <v>-3</v>
      </c>
      <c r="V40" s="491">
        <v>5693</v>
      </c>
      <c r="W40" s="491">
        <v>6</v>
      </c>
      <c r="X40" s="29">
        <f>B40/V40</f>
        <v>2.8169682065694714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16046</v>
      </c>
      <c r="C41" s="491">
        <v>7651</v>
      </c>
      <c r="D41" s="491">
        <v>8395</v>
      </c>
      <c r="E41" s="17">
        <f t="shared" si="1"/>
        <v>97</v>
      </c>
      <c r="F41" s="491">
        <v>22</v>
      </c>
      <c r="G41" s="491">
        <v>75</v>
      </c>
      <c r="H41" s="492">
        <v>4</v>
      </c>
      <c r="I41" s="493">
        <v>2.4942320882958158E-2</v>
      </c>
      <c r="J41" s="491">
        <v>11</v>
      </c>
      <c r="K41" s="491">
        <v>0</v>
      </c>
      <c r="L41" s="491">
        <v>16</v>
      </c>
      <c r="M41" s="491">
        <v>0</v>
      </c>
      <c r="N41" s="492">
        <f t="shared" si="2"/>
        <v>-5</v>
      </c>
      <c r="O41" s="492">
        <f t="shared" si="2"/>
        <v>0</v>
      </c>
      <c r="P41" s="491">
        <v>16</v>
      </c>
      <c r="Q41" s="491">
        <v>1</v>
      </c>
      <c r="R41" s="491">
        <v>7</v>
      </c>
      <c r="S41" s="491">
        <v>1</v>
      </c>
      <c r="T41" s="492">
        <f t="shared" si="3"/>
        <v>9</v>
      </c>
      <c r="U41" s="492">
        <f t="shared" si="3"/>
        <v>0</v>
      </c>
      <c r="V41" s="491">
        <v>5698</v>
      </c>
      <c r="W41" s="491">
        <v>5</v>
      </c>
      <c r="X41" s="29">
        <f>B41/V41</f>
        <v>2.8160758160758159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16048</v>
      </c>
      <c r="C42" s="491">
        <v>7651</v>
      </c>
      <c r="D42" s="491">
        <v>8397</v>
      </c>
      <c r="E42" s="17">
        <f t="shared" si="1"/>
        <v>95</v>
      </c>
      <c r="F42" s="491">
        <v>20</v>
      </c>
      <c r="G42" s="491">
        <v>75</v>
      </c>
      <c r="H42" s="492">
        <v>-11</v>
      </c>
      <c r="I42" s="493">
        <v>-6.8552910382649879E-2</v>
      </c>
      <c r="J42" s="491">
        <v>12</v>
      </c>
      <c r="K42" s="491">
        <v>0</v>
      </c>
      <c r="L42" s="491">
        <v>19</v>
      </c>
      <c r="M42" s="491">
        <v>0</v>
      </c>
      <c r="N42" s="492">
        <f t="shared" si="2"/>
        <v>-7</v>
      </c>
      <c r="O42" s="492">
        <f t="shared" si="2"/>
        <v>0</v>
      </c>
      <c r="P42" s="491">
        <v>6</v>
      </c>
      <c r="Q42" s="491">
        <v>3</v>
      </c>
      <c r="R42" s="491">
        <v>10</v>
      </c>
      <c r="S42" s="491">
        <v>5</v>
      </c>
      <c r="T42" s="492">
        <f t="shared" si="3"/>
        <v>-4</v>
      </c>
      <c r="U42" s="492">
        <f t="shared" si="3"/>
        <v>-2</v>
      </c>
      <c r="V42" s="491">
        <v>5696</v>
      </c>
      <c r="W42" s="491">
        <v>-2</v>
      </c>
      <c r="X42" s="29">
        <f>B42/V42</f>
        <v>2.8174157303370788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16040</v>
      </c>
      <c r="C43" s="491">
        <v>7656</v>
      </c>
      <c r="D43" s="491">
        <v>8384</v>
      </c>
      <c r="E43" s="17">
        <f t="shared" si="1"/>
        <v>93</v>
      </c>
      <c r="F43" s="491">
        <v>20</v>
      </c>
      <c r="G43" s="491">
        <v>73</v>
      </c>
      <c r="H43" s="492">
        <v>-13</v>
      </c>
      <c r="I43" s="493">
        <v>-8.1006979062811568E-2</v>
      </c>
      <c r="J43" s="491">
        <v>8</v>
      </c>
      <c r="K43" s="491">
        <v>0</v>
      </c>
      <c r="L43" s="491">
        <v>21</v>
      </c>
      <c r="M43" s="491">
        <v>0</v>
      </c>
      <c r="N43" s="492">
        <f t="shared" si="2"/>
        <v>-13</v>
      </c>
      <c r="O43" s="492">
        <f t="shared" si="2"/>
        <v>0</v>
      </c>
      <c r="P43" s="491">
        <v>14</v>
      </c>
      <c r="Q43" s="491">
        <v>0</v>
      </c>
      <c r="R43" s="491">
        <v>14</v>
      </c>
      <c r="S43" s="491">
        <v>0</v>
      </c>
      <c r="T43" s="492">
        <f t="shared" si="3"/>
        <v>0</v>
      </c>
      <c r="U43" s="492">
        <f t="shared" si="3"/>
        <v>0</v>
      </c>
      <c r="V43" s="491">
        <v>5703</v>
      </c>
      <c r="W43" s="491">
        <v>7</v>
      </c>
      <c r="X43" s="29">
        <f>B43/V43</f>
        <v>2.81255479572155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16014</v>
      </c>
      <c r="C44" s="491">
        <v>7631</v>
      </c>
      <c r="D44" s="491">
        <v>8383</v>
      </c>
      <c r="E44" s="17">
        <f t="shared" si="1"/>
        <v>92</v>
      </c>
      <c r="F44" s="491">
        <v>21</v>
      </c>
      <c r="G44" s="491">
        <v>71</v>
      </c>
      <c r="H44" s="492">
        <v>-52</v>
      </c>
      <c r="I44" s="493">
        <v>-0.32418952618453861</v>
      </c>
      <c r="J44" s="491">
        <v>8</v>
      </c>
      <c r="K44" s="491">
        <v>0</v>
      </c>
      <c r="L44" s="491">
        <v>19</v>
      </c>
      <c r="M44" s="491">
        <v>0</v>
      </c>
      <c r="N44" s="492">
        <f t="shared" si="2"/>
        <v>-11</v>
      </c>
      <c r="O44" s="492">
        <f t="shared" si="2"/>
        <v>0</v>
      </c>
      <c r="P44" s="491">
        <v>31</v>
      </c>
      <c r="Q44" s="491">
        <v>0</v>
      </c>
      <c r="R44" s="491">
        <v>72</v>
      </c>
      <c r="S44" s="491">
        <v>1</v>
      </c>
      <c r="T44" s="492">
        <f t="shared" si="3"/>
        <v>-41</v>
      </c>
      <c r="U44" s="492">
        <f t="shared" si="3"/>
        <v>-1</v>
      </c>
      <c r="V44" s="491">
        <v>5738</v>
      </c>
      <c r="W44" s="491">
        <v>35</v>
      </c>
      <c r="X44" s="29">
        <f>B44/V44</f>
        <v>2.7908678982223774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16005</v>
      </c>
      <c r="C45" s="491">
        <v>7624</v>
      </c>
      <c r="D45" s="491">
        <v>8381</v>
      </c>
      <c r="E45" s="17">
        <f t="shared" si="1"/>
        <v>91</v>
      </c>
      <c r="F45" s="491">
        <v>21</v>
      </c>
      <c r="G45" s="491">
        <v>70</v>
      </c>
      <c r="H45" s="492">
        <v>-3</v>
      </c>
      <c r="I45" s="493">
        <v>-1.8733608092918696E-2</v>
      </c>
      <c r="J45" s="491">
        <v>14</v>
      </c>
      <c r="K45" s="491">
        <v>0</v>
      </c>
      <c r="L45" s="491">
        <v>18</v>
      </c>
      <c r="M45" s="491">
        <v>0</v>
      </c>
      <c r="N45" s="492">
        <f t="shared" si="2"/>
        <v>-4</v>
      </c>
      <c r="O45" s="492">
        <f t="shared" si="2"/>
        <v>0</v>
      </c>
      <c r="P45" s="491">
        <v>18</v>
      </c>
      <c r="Q45" s="491">
        <v>0</v>
      </c>
      <c r="R45" s="491">
        <v>17</v>
      </c>
      <c r="S45" s="491">
        <v>1</v>
      </c>
      <c r="T45" s="492">
        <f t="shared" si="3"/>
        <v>1</v>
      </c>
      <c r="U45" s="492">
        <f t="shared" si="3"/>
        <v>-1</v>
      </c>
      <c r="V45" s="491">
        <v>5743</v>
      </c>
      <c r="W45" s="491">
        <v>5</v>
      </c>
      <c r="X45" s="29">
        <f>B45/V45</f>
        <v>2.7868709733588717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15993</v>
      </c>
      <c r="C46" s="491">
        <v>7623</v>
      </c>
      <c r="D46" s="491">
        <v>8370</v>
      </c>
      <c r="E46" s="17">
        <f t="shared" si="1"/>
        <v>88</v>
      </c>
      <c r="F46" s="491">
        <v>20</v>
      </c>
      <c r="G46" s="491">
        <v>68</v>
      </c>
      <c r="H46" s="492">
        <v>-13</v>
      </c>
      <c r="I46" s="493">
        <v>-8.1224617307091532E-2</v>
      </c>
      <c r="J46" s="491">
        <v>11</v>
      </c>
      <c r="K46" s="491">
        <v>0</v>
      </c>
      <c r="L46" s="491">
        <v>19</v>
      </c>
      <c r="M46" s="491">
        <v>0</v>
      </c>
      <c r="N46" s="492">
        <f>J46-L46</f>
        <v>-8</v>
      </c>
      <c r="O46" s="492">
        <f t="shared" si="2"/>
        <v>0</v>
      </c>
      <c r="P46" s="491">
        <v>8</v>
      </c>
      <c r="Q46" s="491">
        <v>0</v>
      </c>
      <c r="R46" s="491">
        <v>13</v>
      </c>
      <c r="S46" s="491">
        <v>3</v>
      </c>
      <c r="T46" s="492">
        <f t="shared" si="3"/>
        <v>-5</v>
      </c>
      <c r="U46" s="492">
        <f t="shared" si="3"/>
        <v>-3</v>
      </c>
      <c r="V46" s="491">
        <v>5741</v>
      </c>
      <c r="W46" s="491">
        <v>-2</v>
      </c>
      <c r="X46" s="29">
        <f>B46/V46</f>
        <v>2.7857516112175578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15982</v>
      </c>
      <c r="C47" s="491">
        <v>7621</v>
      </c>
      <c r="D47" s="491">
        <v>8361</v>
      </c>
      <c r="E47" s="17">
        <f t="shared" si="1"/>
        <v>89</v>
      </c>
      <c r="F47" s="491">
        <v>20</v>
      </c>
      <c r="G47" s="491">
        <v>69</v>
      </c>
      <c r="H47" s="492">
        <v>-10</v>
      </c>
      <c r="I47" s="493">
        <v>-6.2527355718126676E-2</v>
      </c>
      <c r="J47" s="491">
        <v>6</v>
      </c>
      <c r="K47" s="491">
        <v>0</v>
      </c>
      <c r="L47" s="491">
        <v>19</v>
      </c>
      <c r="M47" s="491">
        <v>0</v>
      </c>
      <c r="N47" s="492">
        <f t="shared" si="2"/>
        <v>-13</v>
      </c>
      <c r="O47" s="492">
        <f t="shared" si="2"/>
        <v>0</v>
      </c>
      <c r="P47" s="491">
        <v>9</v>
      </c>
      <c r="Q47" s="491">
        <v>1</v>
      </c>
      <c r="R47" s="491">
        <v>6</v>
      </c>
      <c r="S47" s="491">
        <v>0</v>
      </c>
      <c r="T47" s="492">
        <f t="shared" si="3"/>
        <v>3</v>
      </c>
      <c r="U47" s="492">
        <f t="shared" si="3"/>
        <v>1</v>
      </c>
      <c r="V47" s="491">
        <v>5751</v>
      </c>
      <c r="W47" s="491">
        <v>10</v>
      </c>
      <c r="X47" s="29">
        <f>B47/V47</f>
        <v>2.7789949573987132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15971</v>
      </c>
      <c r="C48" s="491">
        <v>7617</v>
      </c>
      <c r="D48" s="491">
        <v>8354</v>
      </c>
      <c r="E48" s="17">
        <f t="shared" si="1"/>
        <v>87</v>
      </c>
      <c r="F48" s="491">
        <v>20</v>
      </c>
      <c r="G48" s="491">
        <v>67</v>
      </c>
      <c r="H48" s="492">
        <v>-18</v>
      </c>
      <c r="I48" s="493">
        <v>-0.11262670504317357</v>
      </c>
      <c r="J48" s="491">
        <v>16</v>
      </c>
      <c r="K48" s="491">
        <v>0</v>
      </c>
      <c r="L48" s="491">
        <v>22</v>
      </c>
      <c r="M48" s="491">
        <v>0</v>
      </c>
      <c r="N48" s="492">
        <f t="shared" si="2"/>
        <v>-6</v>
      </c>
      <c r="O48" s="492">
        <f t="shared" si="2"/>
        <v>0</v>
      </c>
      <c r="P48" s="491">
        <v>4</v>
      </c>
      <c r="Q48" s="491">
        <v>0</v>
      </c>
      <c r="R48" s="491">
        <v>16</v>
      </c>
      <c r="S48" s="491">
        <v>2</v>
      </c>
      <c r="T48" s="492">
        <f t="shared" si="3"/>
        <v>-12</v>
      </c>
      <c r="U48" s="492">
        <f t="shared" si="3"/>
        <v>-2</v>
      </c>
      <c r="V48" s="491">
        <v>5747</v>
      </c>
      <c r="W48" s="491">
        <v>-4</v>
      </c>
      <c r="X48" s="29">
        <f>B48/V48</f>
        <v>2.7790151383330435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15957</v>
      </c>
      <c r="C49" s="491">
        <v>7612</v>
      </c>
      <c r="D49" s="491">
        <v>8345</v>
      </c>
      <c r="E49" s="17">
        <f t="shared" si="1"/>
        <v>85</v>
      </c>
      <c r="F49" s="491">
        <v>20</v>
      </c>
      <c r="G49" s="491">
        <v>65</v>
      </c>
      <c r="H49" s="492">
        <v>-5</v>
      </c>
      <c r="I49" s="493">
        <v>-3.1306743472543988E-2</v>
      </c>
      <c r="J49" s="491">
        <v>9</v>
      </c>
      <c r="K49" s="491">
        <v>0</v>
      </c>
      <c r="L49" s="491">
        <v>16</v>
      </c>
      <c r="M49" s="491">
        <v>0</v>
      </c>
      <c r="N49" s="492">
        <f t="shared" si="2"/>
        <v>-7</v>
      </c>
      <c r="O49" s="492">
        <f t="shared" si="2"/>
        <v>0</v>
      </c>
      <c r="P49" s="491">
        <v>11</v>
      </c>
      <c r="Q49" s="491">
        <v>0</v>
      </c>
      <c r="R49" s="491">
        <v>9</v>
      </c>
      <c r="S49" s="491">
        <v>2</v>
      </c>
      <c r="T49" s="492">
        <f t="shared" si="3"/>
        <v>2</v>
      </c>
      <c r="U49" s="492">
        <f t="shared" si="3"/>
        <v>-2</v>
      </c>
      <c r="V49" s="491">
        <v>5746</v>
      </c>
      <c r="W49" s="491">
        <v>-1</v>
      </c>
      <c r="X49" s="29">
        <f>B49/V49</f>
        <v>2.7770623042116256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15945</v>
      </c>
      <c r="C50" s="491">
        <v>7608</v>
      </c>
      <c r="D50" s="491">
        <v>8337</v>
      </c>
      <c r="E50" s="17">
        <f t="shared" si="1"/>
        <v>83</v>
      </c>
      <c r="F50" s="491">
        <v>20</v>
      </c>
      <c r="G50" s="491">
        <v>63</v>
      </c>
      <c r="H50" s="492">
        <v>-13</v>
      </c>
      <c r="I50" s="493">
        <v>-8.1468947797204996E-2</v>
      </c>
      <c r="J50" s="491">
        <v>17</v>
      </c>
      <c r="K50" s="491">
        <v>0</v>
      </c>
      <c r="L50" s="491">
        <v>23</v>
      </c>
      <c r="M50" s="491">
        <v>0</v>
      </c>
      <c r="N50" s="492">
        <f t="shared" si="2"/>
        <v>-6</v>
      </c>
      <c r="O50" s="492">
        <f t="shared" si="2"/>
        <v>0</v>
      </c>
      <c r="P50" s="491">
        <v>3</v>
      </c>
      <c r="Q50" s="491">
        <v>0</v>
      </c>
      <c r="R50" s="491">
        <v>10</v>
      </c>
      <c r="S50" s="491">
        <v>2</v>
      </c>
      <c r="T50" s="492">
        <f t="shared" si="3"/>
        <v>-7</v>
      </c>
      <c r="U50" s="492">
        <f t="shared" si="3"/>
        <v>-2</v>
      </c>
      <c r="V50" s="491">
        <v>5749</v>
      </c>
      <c r="W50" s="491">
        <v>3</v>
      </c>
      <c r="X50" s="29">
        <f>B50/V50</f>
        <v>2.773525830579231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15956</v>
      </c>
      <c r="C51" s="491">
        <v>7619</v>
      </c>
      <c r="D51" s="491">
        <v>8337</v>
      </c>
      <c r="E51" s="17">
        <f t="shared" si="1"/>
        <v>84</v>
      </c>
      <c r="F51" s="491">
        <v>23</v>
      </c>
      <c r="G51" s="491">
        <v>61</v>
      </c>
      <c r="H51" s="492">
        <v>-7</v>
      </c>
      <c r="I51" s="493">
        <v>-4.390090937597993E-2</v>
      </c>
      <c r="J51" s="491">
        <v>8</v>
      </c>
      <c r="K51" s="491">
        <v>0</v>
      </c>
      <c r="L51" s="491">
        <v>16</v>
      </c>
      <c r="M51" s="491">
        <v>0</v>
      </c>
      <c r="N51" s="492">
        <f t="shared" si="2"/>
        <v>-8</v>
      </c>
      <c r="O51" s="492">
        <f t="shared" si="2"/>
        <v>0</v>
      </c>
      <c r="P51" s="491">
        <v>8</v>
      </c>
      <c r="Q51" s="491">
        <v>4</v>
      </c>
      <c r="R51" s="491">
        <v>7</v>
      </c>
      <c r="S51" s="491">
        <v>3</v>
      </c>
      <c r="T51" s="492">
        <f t="shared" si="3"/>
        <v>1</v>
      </c>
      <c r="U51" s="492">
        <f t="shared" si="3"/>
        <v>1</v>
      </c>
      <c r="V51" s="491">
        <v>5759</v>
      </c>
      <c r="W51" s="491">
        <v>10</v>
      </c>
      <c r="X51" s="29">
        <f>B51/V51</f>
        <v>2.7706198992880711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15976</v>
      </c>
      <c r="C52" s="491">
        <v>7620</v>
      </c>
      <c r="D52" s="491">
        <v>8356</v>
      </c>
      <c r="E52" s="17">
        <f t="shared" si="1"/>
        <v>88</v>
      </c>
      <c r="F52" s="491">
        <v>23</v>
      </c>
      <c r="G52" s="491">
        <v>65</v>
      </c>
      <c r="H52" s="492">
        <v>-8</v>
      </c>
      <c r="I52" s="493">
        <v>-5.0137879167711202E-2</v>
      </c>
      <c r="J52" s="491">
        <v>11</v>
      </c>
      <c r="K52" s="491">
        <v>0</v>
      </c>
      <c r="L52" s="491">
        <v>22</v>
      </c>
      <c r="M52" s="491">
        <v>0</v>
      </c>
      <c r="N52" s="492">
        <f t="shared" si="2"/>
        <v>-11</v>
      </c>
      <c r="O52" s="492">
        <f t="shared" si="2"/>
        <v>0</v>
      </c>
      <c r="P52" s="491">
        <v>13</v>
      </c>
      <c r="Q52" s="491">
        <v>2</v>
      </c>
      <c r="R52" s="491">
        <v>10</v>
      </c>
      <c r="S52" s="491">
        <v>1</v>
      </c>
      <c r="T52" s="492">
        <f t="shared" si="3"/>
        <v>3</v>
      </c>
      <c r="U52" s="492">
        <f t="shared" si="3"/>
        <v>1</v>
      </c>
      <c r="V52" s="491">
        <v>5772</v>
      </c>
      <c r="W52" s="491">
        <v>13</v>
      </c>
      <c r="X52" s="29">
        <f>B52/V52</f>
        <v>2.767844767844768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15956</v>
      </c>
      <c r="C53" s="491">
        <v>7610</v>
      </c>
      <c r="D53" s="491">
        <v>8346</v>
      </c>
      <c r="E53" s="17">
        <f t="shared" si="1"/>
        <v>87</v>
      </c>
      <c r="F53" s="491">
        <v>22</v>
      </c>
      <c r="G53" s="491">
        <v>65</v>
      </c>
      <c r="H53" s="492">
        <v>-18</v>
      </c>
      <c r="I53" s="493">
        <v>-0.11266900350525789</v>
      </c>
      <c r="J53" s="491">
        <v>13</v>
      </c>
      <c r="K53" s="491">
        <v>0</v>
      </c>
      <c r="L53" s="491">
        <v>30</v>
      </c>
      <c r="M53" s="491">
        <v>0</v>
      </c>
      <c r="N53" s="492">
        <f t="shared" si="2"/>
        <v>-17</v>
      </c>
      <c r="O53" s="492">
        <f t="shared" si="2"/>
        <v>0</v>
      </c>
      <c r="P53" s="491">
        <v>6</v>
      </c>
      <c r="Q53" s="491">
        <v>1</v>
      </c>
      <c r="R53" s="491">
        <v>7</v>
      </c>
      <c r="S53" s="491">
        <v>1</v>
      </c>
      <c r="T53" s="492">
        <f t="shared" si="3"/>
        <v>-1</v>
      </c>
      <c r="U53" s="492">
        <f t="shared" si="3"/>
        <v>0</v>
      </c>
      <c r="V53" s="491">
        <v>5758</v>
      </c>
      <c r="W53" s="491">
        <v>-14</v>
      </c>
      <c r="X53" s="29">
        <f>B53/V53</f>
        <v>2.7711010767627648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15939</v>
      </c>
      <c r="C54" s="491">
        <v>7603</v>
      </c>
      <c r="D54" s="491">
        <v>8336</v>
      </c>
      <c r="E54" s="17">
        <f t="shared" si="1"/>
        <v>86</v>
      </c>
      <c r="F54" s="491">
        <v>22</v>
      </c>
      <c r="G54" s="491">
        <v>64</v>
      </c>
      <c r="H54" s="492">
        <v>-25</v>
      </c>
      <c r="I54" s="493">
        <v>-0.15668087239909753</v>
      </c>
      <c r="J54" s="491">
        <v>7</v>
      </c>
      <c r="K54" s="491">
        <v>0</v>
      </c>
      <c r="L54" s="491">
        <v>32</v>
      </c>
      <c r="M54" s="491">
        <v>0</v>
      </c>
      <c r="N54" s="492">
        <f t="shared" si="2"/>
        <v>-25</v>
      </c>
      <c r="O54" s="492">
        <f t="shared" si="2"/>
        <v>0</v>
      </c>
      <c r="P54" s="491">
        <v>12</v>
      </c>
      <c r="Q54" s="491">
        <v>0</v>
      </c>
      <c r="R54" s="491">
        <v>12</v>
      </c>
      <c r="S54" s="491">
        <v>1</v>
      </c>
      <c r="T54" s="492">
        <f t="shared" si="3"/>
        <v>0</v>
      </c>
      <c r="U54" s="492">
        <f t="shared" si="3"/>
        <v>-1</v>
      </c>
      <c r="V54" s="491">
        <v>5753</v>
      </c>
      <c r="W54" s="491">
        <v>-5</v>
      </c>
      <c r="X54" s="29">
        <f>B54/V54</f>
        <v>2.7705544933078392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15932</v>
      </c>
      <c r="C55" s="491">
        <v>7604</v>
      </c>
      <c r="D55" s="491">
        <v>8328</v>
      </c>
      <c r="E55" s="17">
        <f t="shared" si="1"/>
        <v>88</v>
      </c>
      <c r="F55" s="491">
        <v>23</v>
      </c>
      <c r="G55" s="491">
        <v>65</v>
      </c>
      <c r="H55" s="492">
        <v>-12</v>
      </c>
      <c r="I55" s="493">
        <v>-7.5287031808770943E-2</v>
      </c>
      <c r="J55" s="491">
        <v>7</v>
      </c>
      <c r="K55" s="491">
        <v>0</v>
      </c>
      <c r="L55" s="491">
        <v>22</v>
      </c>
      <c r="M55" s="491">
        <v>0</v>
      </c>
      <c r="N55" s="492">
        <f t="shared" si="2"/>
        <v>-15</v>
      </c>
      <c r="O55" s="492">
        <f t="shared" si="2"/>
        <v>0</v>
      </c>
      <c r="P55" s="491">
        <v>13</v>
      </c>
      <c r="Q55" s="491">
        <v>0</v>
      </c>
      <c r="R55" s="491">
        <v>10</v>
      </c>
      <c r="S55" s="491">
        <v>2</v>
      </c>
      <c r="T55" s="492">
        <f t="shared" si="3"/>
        <v>3</v>
      </c>
      <c r="U55" s="492">
        <f t="shared" si="3"/>
        <v>-2</v>
      </c>
      <c r="V55" s="491">
        <v>5754</v>
      </c>
      <c r="W55" s="491">
        <v>1</v>
      </c>
      <c r="X55" s="29">
        <f>B55/V55</f>
        <v>2.7688564476885644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15886</v>
      </c>
      <c r="C56" s="491">
        <v>7572</v>
      </c>
      <c r="D56" s="491">
        <v>8314</v>
      </c>
      <c r="E56" s="17">
        <f t="shared" si="1"/>
        <v>86</v>
      </c>
      <c r="F56" s="491">
        <v>23</v>
      </c>
      <c r="G56" s="491">
        <v>63</v>
      </c>
      <c r="H56" s="492">
        <v>-78</v>
      </c>
      <c r="I56" s="493">
        <v>-0.48958071805171977</v>
      </c>
      <c r="J56" s="491">
        <v>13</v>
      </c>
      <c r="K56" s="491">
        <v>0</v>
      </c>
      <c r="L56" s="491">
        <v>37</v>
      </c>
      <c r="M56" s="491">
        <v>0</v>
      </c>
      <c r="N56" s="492">
        <f t="shared" si="2"/>
        <v>-24</v>
      </c>
      <c r="O56" s="492">
        <f t="shared" si="2"/>
        <v>0</v>
      </c>
      <c r="P56" s="491">
        <v>33</v>
      </c>
      <c r="Q56" s="491">
        <v>0</v>
      </c>
      <c r="R56" s="491">
        <v>87</v>
      </c>
      <c r="S56" s="491">
        <v>2</v>
      </c>
      <c r="T56" s="492">
        <f t="shared" si="3"/>
        <v>-54</v>
      </c>
      <c r="U56" s="492">
        <f t="shared" si="3"/>
        <v>-2</v>
      </c>
      <c r="V56" s="491">
        <v>5756</v>
      </c>
      <c r="W56" s="491">
        <v>2</v>
      </c>
      <c r="X56" s="29">
        <f>B56/V56</f>
        <v>2.7599027102154272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15893</v>
      </c>
      <c r="C57" s="491">
        <v>7579</v>
      </c>
      <c r="D57" s="491">
        <v>8314</v>
      </c>
      <c r="E57" s="17">
        <f t="shared" si="1"/>
        <v>87</v>
      </c>
      <c r="F57" s="491">
        <v>25</v>
      </c>
      <c r="G57" s="491">
        <v>62</v>
      </c>
      <c r="H57" s="492">
        <v>-6</v>
      </c>
      <c r="I57" s="493">
        <v>-3.7769104872214528E-2</v>
      </c>
      <c r="J57" s="491">
        <v>12</v>
      </c>
      <c r="K57" s="491">
        <v>0</v>
      </c>
      <c r="L57" s="491">
        <v>25</v>
      </c>
      <c r="M57" s="491">
        <v>0</v>
      </c>
      <c r="N57" s="492">
        <f t="shared" si="2"/>
        <v>-13</v>
      </c>
      <c r="O57" s="492">
        <f t="shared" si="2"/>
        <v>0</v>
      </c>
      <c r="P57" s="491">
        <v>22</v>
      </c>
      <c r="Q57" s="491">
        <v>3</v>
      </c>
      <c r="R57" s="491">
        <v>15</v>
      </c>
      <c r="S57" s="491">
        <v>2</v>
      </c>
      <c r="T57" s="492">
        <f>P57-R57</f>
        <v>7</v>
      </c>
      <c r="U57" s="492">
        <f t="shared" si="3"/>
        <v>1</v>
      </c>
      <c r="V57" s="491">
        <v>5782</v>
      </c>
      <c r="W57" s="491">
        <v>26</v>
      </c>
      <c r="X57" s="29">
        <f>B57/V57</f>
        <v>2.7487028709788999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15888</v>
      </c>
      <c r="C58" s="491">
        <v>7585</v>
      </c>
      <c r="D58" s="491">
        <v>8303</v>
      </c>
      <c r="E58" s="17">
        <f t="shared" si="1"/>
        <v>85</v>
      </c>
      <c r="F58" s="491">
        <v>25</v>
      </c>
      <c r="G58" s="491">
        <v>60</v>
      </c>
      <c r="H58" s="492">
        <v>-15</v>
      </c>
      <c r="I58" s="493">
        <v>-9.4381174101805826E-2</v>
      </c>
      <c r="J58" s="491">
        <v>14</v>
      </c>
      <c r="K58" s="491">
        <v>0</v>
      </c>
      <c r="L58" s="491">
        <v>25</v>
      </c>
      <c r="M58" s="491">
        <v>0</v>
      </c>
      <c r="N58" s="492">
        <f t="shared" si="2"/>
        <v>-11</v>
      </c>
      <c r="O58" s="492">
        <f t="shared" si="2"/>
        <v>0</v>
      </c>
      <c r="P58" s="491">
        <v>7</v>
      </c>
      <c r="Q58" s="491">
        <v>0</v>
      </c>
      <c r="R58" s="491">
        <v>11</v>
      </c>
      <c r="S58" s="491">
        <v>2</v>
      </c>
      <c r="T58" s="492">
        <f t="shared" si="3"/>
        <v>-4</v>
      </c>
      <c r="U58" s="492">
        <f t="shared" si="3"/>
        <v>-2</v>
      </c>
      <c r="V58" s="491">
        <v>5791</v>
      </c>
      <c r="W58" s="491">
        <v>9</v>
      </c>
      <c r="X58" s="29">
        <f>B58/V58</f>
        <v>2.7435676049041615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15903</v>
      </c>
      <c r="C59" s="491">
        <v>7585</v>
      </c>
      <c r="D59" s="491">
        <v>8318</v>
      </c>
      <c r="E59" s="17">
        <f t="shared" si="1"/>
        <v>88</v>
      </c>
      <c r="F59" s="491">
        <v>24</v>
      </c>
      <c r="G59" s="491">
        <v>64</v>
      </c>
      <c r="H59" s="492">
        <v>11</v>
      </c>
      <c r="I59" s="493">
        <v>6.9234642497482388E-2</v>
      </c>
      <c r="J59" s="491">
        <v>12</v>
      </c>
      <c r="K59" s="491">
        <v>0</v>
      </c>
      <c r="L59" s="491">
        <v>12</v>
      </c>
      <c r="M59" s="491">
        <v>0</v>
      </c>
      <c r="N59" s="492">
        <f t="shared" si="2"/>
        <v>0</v>
      </c>
      <c r="O59" s="492">
        <f t="shared" si="2"/>
        <v>0</v>
      </c>
      <c r="P59" s="491">
        <v>21</v>
      </c>
      <c r="Q59" s="491">
        <v>3</v>
      </c>
      <c r="R59" s="491">
        <v>10</v>
      </c>
      <c r="S59" s="491">
        <v>1</v>
      </c>
      <c r="T59" s="492">
        <f t="shared" si="3"/>
        <v>11</v>
      </c>
      <c r="U59" s="492">
        <f t="shared" si="3"/>
        <v>2</v>
      </c>
      <c r="V59" s="491">
        <v>5799</v>
      </c>
      <c r="W59" s="491">
        <v>8</v>
      </c>
      <c r="X59" s="29">
        <f>B59/V59</f>
        <v>2.7423693740300052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9" t="s">
        <v>16</v>
      </c>
      <c r="B4" s="249" t="s">
        <v>0</v>
      </c>
      <c r="C4" s="53"/>
      <c r="D4" s="53"/>
      <c r="E4" s="53"/>
      <c r="F4" s="53"/>
      <c r="G4" s="53"/>
      <c r="H4" s="250" t="s">
        <v>81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2">
      <c r="A5" s="41"/>
      <c r="B5" s="55"/>
      <c r="C5" s="12"/>
      <c r="D5" s="13"/>
      <c r="E5" s="256" t="s">
        <v>7</v>
      </c>
      <c r="F5" s="256"/>
      <c r="G5" s="256"/>
      <c r="H5" s="257" t="s">
        <v>9</v>
      </c>
      <c r="I5" s="258"/>
      <c r="J5" s="257" t="s">
        <v>10</v>
      </c>
      <c r="K5" s="259"/>
      <c r="L5" s="259"/>
      <c r="M5" s="259"/>
      <c r="N5" s="259"/>
      <c r="O5" s="258"/>
      <c r="P5" s="257" t="s">
        <v>11</v>
      </c>
      <c r="Q5" s="259"/>
      <c r="R5" s="259"/>
      <c r="S5" s="259"/>
      <c r="T5" s="259"/>
      <c r="U5" s="258"/>
      <c r="V5" s="27"/>
      <c r="W5" s="25"/>
      <c r="X5" s="43"/>
    </row>
    <row r="6" spans="1:26" ht="24" customHeight="1" x14ac:dyDescent="0.2">
      <c r="A6" s="41"/>
      <c r="B6" s="260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64" t="s">
        <v>12</v>
      </c>
      <c r="I6" s="264" t="s">
        <v>13</v>
      </c>
      <c r="J6" s="265" t="s">
        <v>14</v>
      </c>
      <c r="K6" s="266"/>
      <c r="L6" s="265" t="s">
        <v>19</v>
      </c>
      <c r="M6" s="266"/>
      <c r="N6" s="265" t="s">
        <v>20</v>
      </c>
      <c r="O6" s="266"/>
      <c r="P6" s="267" t="s">
        <v>82</v>
      </c>
      <c r="Q6" s="268"/>
      <c r="R6" s="267" t="s">
        <v>83</v>
      </c>
      <c r="S6" s="268"/>
      <c r="T6" s="265" t="s">
        <v>15</v>
      </c>
      <c r="U6" s="266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269"/>
      <c r="F7" s="269"/>
      <c r="G7" s="269"/>
      <c r="H7" s="68"/>
      <c r="I7" s="68"/>
      <c r="J7" s="32"/>
      <c r="K7" s="270" t="s">
        <v>84</v>
      </c>
      <c r="L7" s="32"/>
      <c r="M7" s="270" t="s">
        <v>84</v>
      </c>
      <c r="N7" s="32"/>
      <c r="O7" s="270" t="s">
        <v>84</v>
      </c>
      <c r="P7" s="70"/>
      <c r="Q7" s="270" t="s">
        <v>84</v>
      </c>
      <c r="R7" s="70"/>
      <c r="S7" s="270" t="s">
        <v>84</v>
      </c>
      <c r="T7" s="32"/>
      <c r="U7" s="270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269"/>
      <c r="F8" s="269"/>
      <c r="G8" s="269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269"/>
      <c r="F9" s="269"/>
      <c r="G9" s="269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17416</v>
      </c>
      <c r="C15" s="491">
        <v>8178</v>
      </c>
      <c r="D15" s="491">
        <v>9238</v>
      </c>
      <c r="E15" s="17">
        <f t="shared" ref="E15:E59" si="1">F15+G15</f>
        <v>106</v>
      </c>
      <c r="F15" s="491">
        <v>45</v>
      </c>
      <c r="G15" s="491">
        <v>61</v>
      </c>
      <c r="H15" s="492">
        <v>-218</v>
      </c>
      <c r="I15" s="493">
        <v>-1.2362481569694908</v>
      </c>
      <c r="J15" s="491">
        <v>120</v>
      </c>
      <c r="K15" s="491">
        <v>0</v>
      </c>
      <c r="L15" s="491">
        <v>278</v>
      </c>
      <c r="M15" s="491">
        <v>0</v>
      </c>
      <c r="N15" s="492">
        <f t="shared" ref="N15:O59" si="2">J15-L15</f>
        <v>-158</v>
      </c>
      <c r="O15" s="492">
        <f t="shared" si="2"/>
        <v>0</v>
      </c>
      <c r="P15" s="491">
        <v>272</v>
      </c>
      <c r="Q15" s="491">
        <v>127</v>
      </c>
      <c r="R15" s="491">
        <v>268</v>
      </c>
      <c r="S15" s="491">
        <v>89</v>
      </c>
      <c r="T15" s="492">
        <f t="shared" ref="T15:U59" si="3">P15-R15</f>
        <v>4</v>
      </c>
      <c r="U15" s="492">
        <f t="shared" si="3"/>
        <v>38</v>
      </c>
      <c r="V15" s="491">
        <v>5795</v>
      </c>
      <c r="W15" s="491" t="s">
        <v>46</v>
      </c>
      <c r="X15" s="494">
        <f>B15/V15</f>
        <v>3.0053494391716997</v>
      </c>
    </row>
    <row r="16" spans="1:26" ht="24" customHeight="1" x14ac:dyDescent="0.2">
      <c r="A16" s="23" t="s">
        <v>59</v>
      </c>
      <c r="B16" s="491">
        <f t="shared" si="0"/>
        <v>17199</v>
      </c>
      <c r="C16" s="491">
        <v>8102</v>
      </c>
      <c r="D16" s="491">
        <v>9097</v>
      </c>
      <c r="E16" s="17">
        <f t="shared" si="1"/>
        <v>118</v>
      </c>
      <c r="F16" s="491">
        <v>49</v>
      </c>
      <c r="G16" s="491">
        <v>69</v>
      </c>
      <c r="H16" s="492">
        <v>-217</v>
      </c>
      <c r="I16" s="493">
        <v>-1.2459807073954985</v>
      </c>
      <c r="J16" s="491">
        <v>110</v>
      </c>
      <c r="K16" s="491">
        <v>1</v>
      </c>
      <c r="L16" s="491">
        <v>284</v>
      </c>
      <c r="M16" s="491">
        <v>3</v>
      </c>
      <c r="N16" s="492">
        <f t="shared" si="2"/>
        <v>-174</v>
      </c>
      <c r="O16" s="492">
        <f t="shared" si="2"/>
        <v>-2</v>
      </c>
      <c r="P16" s="491">
        <v>278</v>
      </c>
      <c r="Q16" s="491">
        <v>124</v>
      </c>
      <c r="R16" s="491">
        <v>315</v>
      </c>
      <c r="S16" s="491">
        <v>109</v>
      </c>
      <c r="T16" s="492">
        <f t="shared" si="3"/>
        <v>-37</v>
      </c>
      <c r="U16" s="492">
        <f t="shared" si="3"/>
        <v>15</v>
      </c>
      <c r="V16" s="491">
        <v>5829</v>
      </c>
      <c r="W16" s="491" t="s">
        <v>46</v>
      </c>
      <c r="X16" s="494">
        <f>B16/V16</f>
        <v>2.9505918682449819</v>
      </c>
    </row>
    <row r="17" spans="1:26" ht="24" customHeight="1" x14ac:dyDescent="0.2">
      <c r="A17" s="23" t="s">
        <v>60</v>
      </c>
      <c r="B17" s="491">
        <f t="shared" si="0"/>
        <v>17034</v>
      </c>
      <c r="C17" s="491">
        <v>8028</v>
      </c>
      <c r="D17" s="491">
        <v>9006</v>
      </c>
      <c r="E17" s="17">
        <f t="shared" si="1"/>
        <v>159</v>
      </c>
      <c r="F17" s="491">
        <v>60</v>
      </c>
      <c r="G17" s="491">
        <v>99</v>
      </c>
      <c r="H17" s="492">
        <v>-165</v>
      </c>
      <c r="I17" s="493">
        <v>-0.95935810221524509</v>
      </c>
      <c r="J17" s="491">
        <v>116</v>
      </c>
      <c r="K17" s="491">
        <v>0</v>
      </c>
      <c r="L17" s="491">
        <v>274</v>
      </c>
      <c r="M17" s="491">
        <v>1</v>
      </c>
      <c r="N17" s="492">
        <f t="shared" si="2"/>
        <v>-158</v>
      </c>
      <c r="O17" s="492">
        <f t="shared" si="2"/>
        <v>-1</v>
      </c>
      <c r="P17" s="491">
        <v>208</v>
      </c>
      <c r="Q17" s="491">
        <v>60</v>
      </c>
      <c r="R17" s="491">
        <v>209</v>
      </c>
      <c r="S17" s="491">
        <v>18</v>
      </c>
      <c r="T17" s="492">
        <f t="shared" si="3"/>
        <v>-1</v>
      </c>
      <c r="U17" s="492">
        <f t="shared" si="3"/>
        <v>42</v>
      </c>
      <c r="V17" s="491">
        <v>5845</v>
      </c>
      <c r="W17" s="491" t="s">
        <v>46</v>
      </c>
      <c r="X17" s="494">
        <f>B17/V17</f>
        <v>2.9142857142857141</v>
      </c>
    </row>
    <row r="18" spans="1:26" ht="24" customHeight="1" x14ac:dyDescent="0.2">
      <c r="A18" s="23" t="s">
        <v>61</v>
      </c>
      <c r="B18" s="491">
        <f t="shared" si="0"/>
        <v>16793</v>
      </c>
      <c r="C18" s="491">
        <v>7896</v>
      </c>
      <c r="D18" s="491">
        <v>8897</v>
      </c>
      <c r="E18" s="17">
        <f t="shared" si="1"/>
        <v>181</v>
      </c>
      <c r="F18" s="491">
        <v>59</v>
      </c>
      <c r="G18" s="491">
        <v>122</v>
      </c>
      <c r="H18" s="492">
        <v>-241</v>
      </c>
      <c r="I18" s="493">
        <v>-1.4148174239755782</v>
      </c>
      <c r="J18" s="491">
        <v>131</v>
      </c>
      <c r="K18" s="491">
        <v>1</v>
      </c>
      <c r="L18" s="491">
        <v>303</v>
      </c>
      <c r="M18" s="491">
        <v>0</v>
      </c>
      <c r="N18" s="492">
        <f t="shared" si="2"/>
        <v>-172</v>
      </c>
      <c r="O18" s="492">
        <f t="shared" si="2"/>
        <v>1</v>
      </c>
      <c r="P18" s="491">
        <v>200</v>
      </c>
      <c r="Q18" s="491">
        <v>81</v>
      </c>
      <c r="R18" s="491">
        <v>238</v>
      </c>
      <c r="S18" s="491">
        <v>61</v>
      </c>
      <c r="T18" s="492">
        <f t="shared" si="3"/>
        <v>-38</v>
      </c>
      <c r="U18" s="492">
        <f t="shared" si="3"/>
        <v>20</v>
      </c>
      <c r="V18" s="491">
        <v>5791</v>
      </c>
      <c r="W18" s="491" t="s">
        <v>46</v>
      </c>
      <c r="X18" s="494">
        <f>B18/V18</f>
        <v>2.8998445864272147</v>
      </c>
    </row>
    <row r="19" spans="1:26" ht="24" customHeight="1" x14ac:dyDescent="0.2">
      <c r="A19" s="23" t="s">
        <v>62</v>
      </c>
      <c r="B19" s="491">
        <f t="shared" si="0"/>
        <v>16573</v>
      </c>
      <c r="C19" s="491">
        <v>7773</v>
      </c>
      <c r="D19" s="491">
        <v>8800</v>
      </c>
      <c r="E19" s="17">
        <f t="shared" si="1"/>
        <v>220</v>
      </c>
      <c r="F19" s="491">
        <v>65</v>
      </c>
      <c r="G19" s="491">
        <v>155</v>
      </c>
      <c r="H19" s="492">
        <v>-220</v>
      </c>
      <c r="I19" s="493">
        <v>-1.3100696718870957</v>
      </c>
      <c r="J19" s="491">
        <v>115</v>
      </c>
      <c r="K19" s="491">
        <v>1</v>
      </c>
      <c r="L19" s="491">
        <v>287</v>
      </c>
      <c r="M19" s="491">
        <v>1</v>
      </c>
      <c r="N19" s="492">
        <f t="shared" si="2"/>
        <v>-172</v>
      </c>
      <c r="O19" s="492">
        <f t="shared" si="2"/>
        <v>0</v>
      </c>
      <c r="P19" s="491">
        <v>294</v>
      </c>
      <c r="Q19" s="491">
        <v>158</v>
      </c>
      <c r="R19" s="491">
        <v>277</v>
      </c>
      <c r="S19" s="491">
        <v>94</v>
      </c>
      <c r="T19" s="492">
        <f t="shared" si="3"/>
        <v>17</v>
      </c>
      <c r="U19" s="492">
        <f t="shared" si="3"/>
        <v>64</v>
      </c>
      <c r="V19" s="491">
        <v>5781</v>
      </c>
      <c r="W19" s="491" t="s">
        <v>46</v>
      </c>
      <c r="X19" s="494">
        <f>B19/V19</f>
        <v>2.8668050510292336</v>
      </c>
    </row>
    <row r="20" spans="1:26" ht="24" customHeight="1" x14ac:dyDescent="0.2">
      <c r="A20" s="23" t="s">
        <v>63</v>
      </c>
      <c r="B20" s="491">
        <f t="shared" si="0"/>
        <v>16365</v>
      </c>
      <c r="C20" s="491">
        <v>7682</v>
      </c>
      <c r="D20" s="491">
        <v>8683</v>
      </c>
      <c r="E20" s="17">
        <f t="shared" si="1"/>
        <v>199</v>
      </c>
      <c r="F20" s="491">
        <v>52</v>
      </c>
      <c r="G20" s="491">
        <v>147</v>
      </c>
      <c r="H20" s="492">
        <v>-208</v>
      </c>
      <c r="I20" s="493">
        <v>-1.2550534001086104</v>
      </c>
      <c r="J20" s="491">
        <v>95</v>
      </c>
      <c r="K20" s="491">
        <v>1</v>
      </c>
      <c r="L20" s="491">
        <v>245</v>
      </c>
      <c r="M20" s="491">
        <v>0</v>
      </c>
      <c r="N20" s="492">
        <f t="shared" si="2"/>
        <v>-150</v>
      </c>
      <c r="O20" s="492">
        <f t="shared" si="2"/>
        <v>1</v>
      </c>
      <c r="P20" s="491">
        <v>228</v>
      </c>
      <c r="Q20" s="491">
        <v>80</v>
      </c>
      <c r="R20" s="491">
        <v>238</v>
      </c>
      <c r="S20" s="491">
        <v>44</v>
      </c>
      <c r="T20" s="492">
        <f t="shared" si="3"/>
        <v>-10</v>
      </c>
      <c r="U20" s="492">
        <f t="shared" si="3"/>
        <v>36</v>
      </c>
      <c r="V20" s="491">
        <v>5769</v>
      </c>
      <c r="W20" s="491" t="s">
        <v>46</v>
      </c>
      <c r="X20" s="494">
        <f>B20/V20</f>
        <v>2.8367134685387416</v>
      </c>
    </row>
    <row r="21" spans="1:26" ht="24" customHeight="1" x14ac:dyDescent="0.25">
      <c r="A21" s="15" t="s">
        <v>64</v>
      </c>
      <c r="B21" s="491">
        <f t="shared" si="0"/>
        <v>16066</v>
      </c>
      <c r="C21" s="491">
        <v>7577</v>
      </c>
      <c r="D21" s="491">
        <v>8489</v>
      </c>
      <c r="E21" s="17">
        <f t="shared" si="1"/>
        <v>195</v>
      </c>
      <c r="F21" s="491">
        <v>58</v>
      </c>
      <c r="G21" s="491">
        <v>137</v>
      </c>
      <c r="H21" s="492">
        <v>-299</v>
      </c>
      <c r="I21" s="493">
        <v>-1.8270699663916896</v>
      </c>
      <c r="J21" s="491">
        <v>106</v>
      </c>
      <c r="K21" s="491">
        <v>0</v>
      </c>
      <c r="L21" s="491">
        <v>266</v>
      </c>
      <c r="M21" s="491">
        <v>0</v>
      </c>
      <c r="N21" s="492">
        <f t="shared" si="2"/>
        <v>-160</v>
      </c>
      <c r="O21" s="492">
        <f t="shared" si="2"/>
        <v>0</v>
      </c>
      <c r="P21" s="491">
        <v>179</v>
      </c>
      <c r="Q21" s="491">
        <v>51</v>
      </c>
      <c r="R21" s="491">
        <v>248</v>
      </c>
      <c r="S21" s="491">
        <v>52</v>
      </c>
      <c r="T21" s="492">
        <f t="shared" si="3"/>
        <v>-69</v>
      </c>
      <c r="U21" s="492">
        <f t="shared" si="3"/>
        <v>-1</v>
      </c>
      <c r="V21" s="491">
        <v>5914</v>
      </c>
      <c r="W21" s="491" t="s">
        <v>46</v>
      </c>
      <c r="X21" s="494">
        <f>B21/V21</f>
        <v>2.7166046668921204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16581</v>
      </c>
      <c r="C23" s="491">
        <v>7771</v>
      </c>
      <c r="D23" s="491">
        <v>8810</v>
      </c>
      <c r="E23" s="17">
        <f t="shared" si="1"/>
        <v>199</v>
      </c>
      <c r="F23" s="491">
        <v>63</v>
      </c>
      <c r="G23" s="491">
        <v>136</v>
      </c>
      <c r="H23" s="492">
        <v>-24</v>
      </c>
      <c r="I23" s="493">
        <v>-0.14446517787275026</v>
      </c>
      <c r="J23" s="491">
        <v>8</v>
      </c>
      <c r="K23" s="491">
        <v>0</v>
      </c>
      <c r="L23" s="491">
        <v>28</v>
      </c>
      <c r="M23" s="491">
        <v>1</v>
      </c>
      <c r="N23" s="492">
        <f t="shared" si="2"/>
        <v>-20</v>
      </c>
      <c r="O23" s="492">
        <f t="shared" si="2"/>
        <v>-1</v>
      </c>
      <c r="P23" s="491">
        <v>16</v>
      </c>
      <c r="Q23" s="491">
        <v>6</v>
      </c>
      <c r="R23" s="491">
        <v>20</v>
      </c>
      <c r="S23" s="491">
        <v>11</v>
      </c>
      <c r="T23" s="492">
        <f t="shared" si="3"/>
        <v>-4</v>
      </c>
      <c r="U23" s="492">
        <f t="shared" si="3"/>
        <v>-5</v>
      </c>
      <c r="V23" s="491">
        <v>5778</v>
      </c>
      <c r="W23" s="491">
        <v>-14</v>
      </c>
      <c r="X23" s="28">
        <f>B23/V23</f>
        <v>2.8696780893042577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16580</v>
      </c>
      <c r="C24" s="491">
        <v>7765</v>
      </c>
      <c r="D24" s="491">
        <v>8815</v>
      </c>
      <c r="E24" s="17">
        <f t="shared" si="1"/>
        <v>212</v>
      </c>
      <c r="F24" s="491">
        <v>63</v>
      </c>
      <c r="G24" s="491">
        <v>149</v>
      </c>
      <c r="H24" s="492">
        <v>2</v>
      </c>
      <c r="I24" s="493">
        <v>1.2061998673180146E-2</v>
      </c>
      <c r="J24" s="491">
        <v>8</v>
      </c>
      <c r="K24" s="491">
        <v>0</v>
      </c>
      <c r="L24" s="491">
        <v>17</v>
      </c>
      <c r="M24" s="491">
        <v>0</v>
      </c>
      <c r="N24" s="492">
        <f t="shared" si="2"/>
        <v>-9</v>
      </c>
      <c r="O24" s="492">
        <f t="shared" si="2"/>
        <v>0</v>
      </c>
      <c r="P24" s="491">
        <v>39</v>
      </c>
      <c r="Q24" s="491">
        <v>24</v>
      </c>
      <c r="R24" s="491">
        <v>28</v>
      </c>
      <c r="S24" s="491">
        <v>10</v>
      </c>
      <c r="T24" s="492">
        <f t="shared" si="3"/>
        <v>11</v>
      </c>
      <c r="U24" s="492">
        <f t="shared" si="3"/>
        <v>14</v>
      </c>
      <c r="V24" s="491">
        <v>5783</v>
      </c>
      <c r="W24" s="491">
        <v>5</v>
      </c>
      <c r="X24" s="28">
        <f>B24/V24</f>
        <v>2.867024035967491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16578</v>
      </c>
      <c r="C25" s="491">
        <v>7768</v>
      </c>
      <c r="D25" s="491">
        <v>8810</v>
      </c>
      <c r="E25" s="17">
        <f t="shared" si="1"/>
        <v>224</v>
      </c>
      <c r="F25" s="491">
        <v>67</v>
      </c>
      <c r="G25" s="491">
        <v>157</v>
      </c>
      <c r="H25" s="492">
        <v>-3</v>
      </c>
      <c r="I25" s="493">
        <v>-1.8094089264173704E-2</v>
      </c>
      <c r="J25" s="491">
        <v>8</v>
      </c>
      <c r="K25" s="491">
        <v>0</v>
      </c>
      <c r="L25" s="491">
        <v>24</v>
      </c>
      <c r="M25" s="491">
        <v>0</v>
      </c>
      <c r="N25" s="492">
        <f t="shared" si="2"/>
        <v>-16</v>
      </c>
      <c r="O25" s="492">
        <f t="shared" si="2"/>
        <v>0</v>
      </c>
      <c r="P25" s="491">
        <v>26</v>
      </c>
      <c r="Q25" s="491">
        <v>20</v>
      </c>
      <c r="R25" s="491">
        <v>13</v>
      </c>
      <c r="S25" s="491">
        <v>8</v>
      </c>
      <c r="T25" s="492">
        <f t="shared" si="3"/>
        <v>13</v>
      </c>
      <c r="U25" s="492">
        <f t="shared" si="3"/>
        <v>12</v>
      </c>
      <c r="V25" s="491">
        <v>5791</v>
      </c>
      <c r="W25" s="491">
        <v>8</v>
      </c>
      <c r="X25" s="28">
        <f>B25/V25</f>
        <v>2.8627180107062684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16573</v>
      </c>
      <c r="C26" s="491">
        <v>7773</v>
      </c>
      <c r="D26" s="491">
        <v>8800</v>
      </c>
      <c r="E26" s="17">
        <f t="shared" si="1"/>
        <v>220</v>
      </c>
      <c r="F26" s="491">
        <v>65</v>
      </c>
      <c r="G26" s="491">
        <v>155</v>
      </c>
      <c r="H26" s="492">
        <v>-6</v>
      </c>
      <c r="I26" s="493">
        <v>-3.6192544335866814E-2</v>
      </c>
      <c r="J26" s="491">
        <v>17</v>
      </c>
      <c r="K26" s="491">
        <v>0</v>
      </c>
      <c r="L26" s="491">
        <v>25</v>
      </c>
      <c r="M26" s="491">
        <v>0</v>
      </c>
      <c r="N26" s="492">
        <f t="shared" si="2"/>
        <v>-8</v>
      </c>
      <c r="O26" s="492">
        <f t="shared" si="2"/>
        <v>0</v>
      </c>
      <c r="P26" s="491">
        <v>19</v>
      </c>
      <c r="Q26" s="491">
        <v>5</v>
      </c>
      <c r="R26" s="491">
        <v>17</v>
      </c>
      <c r="S26" s="491">
        <v>9</v>
      </c>
      <c r="T26" s="492">
        <f t="shared" si="3"/>
        <v>2</v>
      </c>
      <c r="U26" s="492">
        <f t="shared" si="3"/>
        <v>-4</v>
      </c>
      <c r="V26" s="491">
        <v>5781</v>
      </c>
      <c r="W26" s="491">
        <v>-10</v>
      </c>
      <c r="X26" s="28">
        <f>B26/V26</f>
        <v>2.8668050510292336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16537</v>
      </c>
      <c r="C27" s="491">
        <v>7759</v>
      </c>
      <c r="D27" s="491">
        <v>8778</v>
      </c>
      <c r="E27" s="17">
        <f t="shared" si="1"/>
        <v>216</v>
      </c>
      <c r="F27" s="491">
        <v>65</v>
      </c>
      <c r="G27" s="491">
        <v>151</v>
      </c>
      <c r="H27" s="492">
        <v>-22</v>
      </c>
      <c r="I27" s="493">
        <v>-0.13274603270379534</v>
      </c>
      <c r="J27" s="491">
        <v>11</v>
      </c>
      <c r="K27" s="491">
        <v>0</v>
      </c>
      <c r="L27" s="491">
        <v>25</v>
      </c>
      <c r="M27" s="491">
        <v>0</v>
      </c>
      <c r="N27" s="492">
        <f t="shared" si="2"/>
        <v>-14</v>
      </c>
      <c r="O27" s="492">
        <f t="shared" si="2"/>
        <v>0</v>
      </c>
      <c r="P27" s="491">
        <v>9</v>
      </c>
      <c r="Q27" s="491">
        <v>0</v>
      </c>
      <c r="R27" s="491">
        <v>17</v>
      </c>
      <c r="S27" s="491">
        <v>0</v>
      </c>
      <c r="T27" s="492">
        <f t="shared" si="3"/>
        <v>-8</v>
      </c>
      <c r="U27" s="492">
        <f t="shared" si="3"/>
        <v>0</v>
      </c>
      <c r="V27" s="491">
        <v>5762</v>
      </c>
      <c r="W27" s="491">
        <v>-19</v>
      </c>
      <c r="X27" s="28">
        <f>B27/V27</f>
        <v>2.8700104130510238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16526</v>
      </c>
      <c r="C28" s="491">
        <v>7758</v>
      </c>
      <c r="D28" s="491">
        <v>8768</v>
      </c>
      <c r="E28" s="17">
        <f t="shared" si="1"/>
        <v>225</v>
      </c>
      <c r="F28" s="491">
        <v>70</v>
      </c>
      <c r="G28" s="491">
        <v>155</v>
      </c>
      <c r="H28" s="492">
        <v>-9</v>
      </c>
      <c r="I28" s="493">
        <v>-5.4423414162181778E-2</v>
      </c>
      <c r="J28" s="491">
        <v>6</v>
      </c>
      <c r="K28" s="491">
        <v>0</v>
      </c>
      <c r="L28" s="491">
        <v>19</v>
      </c>
      <c r="M28" s="491">
        <v>0</v>
      </c>
      <c r="N28" s="492">
        <f t="shared" si="2"/>
        <v>-13</v>
      </c>
      <c r="O28" s="492">
        <f t="shared" si="2"/>
        <v>0</v>
      </c>
      <c r="P28" s="491">
        <v>16</v>
      </c>
      <c r="Q28" s="491">
        <v>13</v>
      </c>
      <c r="R28" s="491">
        <v>12</v>
      </c>
      <c r="S28" s="491">
        <v>3</v>
      </c>
      <c r="T28" s="492">
        <f t="shared" si="3"/>
        <v>4</v>
      </c>
      <c r="U28" s="492">
        <f t="shared" si="3"/>
        <v>10</v>
      </c>
      <c r="V28" s="491">
        <v>5764</v>
      </c>
      <c r="W28" s="491">
        <v>2</v>
      </c>
      <c r="X28" s="28">
        <f>B28/V28</f>
        <v>2.8671061762664816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16512</v>
      </c>
      <c r="C29" s="491">
        <v>7748</v>
      </c>
      <c r="D29" s="491">
        <v>8764</v>
      </c>
      <c r="E29" s="17">
        <f t="shared" si="1"/>
        <v>226</v>
      </c>
      <c r="F29" s="491">
        <v>71</v>
      </c>
      <c r="G29" s="491">
        <v>155</v>
      </c>
      <c r="H29" s="492">
        <v>-19</v>
      </c>
      <c r="I29" s="493">
        <v>-0.11497034975190609</v>
      </c>
      <c r="J29" s="491">
        <v>13</v>
      </c>
      <c r="K29" s="491">
        <v>0</v>
      </c>
      <c r="L29" s="491">
        <v>22</v>
      </c>
      <c r="M29" s="491">
        <v>0</v>
      </c>
      <c r="N29" s="492">
        <f t="shared" si="2"/>
        <v>-9</v>
      </c>
      <c r="O29" s="492">
        <f t="shared" si="2"/>
        <v>0</v>
      </c>
      <c r="P29" s="491">
        <v>8</v>
      </c>
      <c r="Q29" s="491">
        <v>5</v>
      </c>
      <c r="R29" s="491">
        <v>18</v>
      </c>
      <c r="S29" s="491">
        <v>4</v>
      </c>
      <c r="T29" s="492">
        <f t="shared" si="3"/>
        <v>-10</v>
      </c>
      <c r="U29" s="492">
        <f t="shared" si="3"/>
        <v>1</v>
      </c>
      <c r="V29" s="491">
        <v>5761</v>
      </c>
      <c r="W29" s="491">
        <v>-3</v>
      </c>
      <c r="X29" s="28">
        <f>B29/V29</f>
        <v>2.8661690678701612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16486</v>
      </c>
      <c r="C30" s="491">
        <v>7726</v>
      </c>
      <c r="D30" s="491">
        <v>8760</v>
      </c>
      <c r="E30" s="17">
        <f t="shared" si="1"/>
        <v>237</v>
      </c>
      <c r="F30" s="491">
        <v>70</v>
      </c>
      <c r="G30" s="491">
        <v>167</v>
      </c>
      <c r="H30" s="492">
        <v>-20</v>
      </c>
      <c r="I30" s="493">
        <v>-0.12112403100775193</v>
      </c>
      <c r="J30" s="491">
        <v>4</v>
      </c>
      <c r="K30" s="491">
        <v>0</v>
      </c>
      <c r="L30" s="491">
        <v>30</v>
      </c>
      <c r="M30" s="491">
        <v>0</v>
      </c>
      <c r="N30" s="492">
        <f t="shared" si="2"/>
        <v>-26</v>
      </c>
      <c r="O30" s="492">
        <f t="shared" si="2"/>
        <v>0</v>
      </c>
      <c r="P30" s="491">
        <v>26</v>
      </c>
      <c r="Q30" s="491">
        <v>21</v>
      </c>
      <c r="R30" s="491">
        <v>20</v>
      </c>
      <c r="S30" s="491">
        <v>10</v>
      </c>
      <c r="T30" s="492">
        <f t="shared" si="3"/>
        <v>6</v>
      </c>
      <c r="U30" s="492">
        <f t="shared" si="3"/>
        <v>11</v>
      </c>
      <c r="V30" s="491">
        <v>5763</v>
      </c>
      <c r="W30" s="491">
        <v>2</v>
      </c>
      <c r="X30" s="28">
        <f>B30/V30</f>
        <v>2.8606628492104806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16465</v>
      </c>
      <c r="C31" s="491">
        <v>7715</v>
      </c>
      <c r="D31" s="491">
        <v>8750</v>
      </c>
      <c r="E31" s="17">
        <f t="shared" si="1"/>
        <v>255</v>
      </c>
      <c r="F31" s="491">
        <v>70</v>
      </c>
      <c r="G31" s="491">
        <v>185</v>
      </c>
      <c r="H31" s="492">
        <v>-4</v>
      </c>
      <c r="I31" s="493">
        <v>-2.4263011039670022E-2</v>
      </c>
      <c r="J31" s="491">
        <v>6</v>
      </c>
      <c r="K31" s="491">
        <v>0</v>
      </c>
      <c r="L31" s="491">
        <v>21</v>
      </c>
      <c r="M31" s="491">
        <v>0</v>
      </c>
      <c r="N31" s="492">
        <f t="shared" si="2"/>
        <v>-15</v>
      </c>
      <c r="O31" s="492">
        <f t="shared" si="2"/>
        <v>0</v>
      </c>
      <c r="P31" s="491">
        <v>30</v>
      </c>
      <c r="Q31" s="491">
        <v>20</v>
      </c>
      <c r="R31" s="491">
        <v>19</v>
      </c>
      <c r="S31" s="491">
        <v>2</v>
      </c>
      <c r="T31" s="492">
        <f t="shared" si="3"/>
        <v>11</v>
      </c>
      <c r="U31" s="492">
        <f t="shared" si="3"/>
        <v>18</v>
      </c>
      <c r="V31" s="491">
        <v>5775</v>
      </c>
      <c r="W31" s="491">
        <v>12</v>
      </c>
      <c r="X31" s="28">
        <f>B31/V31</f>
        <v>2.8510822510822509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16427</v>
      </c>
      <c r="C32" s="491">
        <v>7707</v>
      </c>
      <c r="D32" s="491">
        <v>8720</v>
      </c>
      <c r="E32" s="17">
        <f t="shared" si="1"/>
        <v>243</v>
      </c>
      <c r="F32" s="491">
        <v>70</v>
      </c>
      <c r="G32" s="491">
        <v>173</v>
      </c>
      <c r="H32" s="492">
        <v>-33</v>
      </c>
      <c r="I32" s="493">
        <v>-0.20042514424536895</v>
      </c>
      <c r="J32" s="491">
        <v>8</v>
      </c>
      <c r="K32" s="491">
        <v>0</v>
      </c>
      <c r="L32" s="491">
        <v>19</v>
      </c>
      <c r="M32" s="491">
        <v>0</v>
      </c>
      <c r="N32" s="492">
        <f t="shared" si="2"/>
        <v>-11</v>
      </c>
      <c r="O32" s="492">
        <f t="shared" si="2"/>
        <v>0</v>
      </c>
      <c r="P32" s="491">
        <v>51</v>
      </c>
      <c r="Q32" s="491">
        <v>15</v>
      </c>
      <c r="R32" s="491">
        <v>73</v>
      </c>
      <c r="S32" s="491">
        <v>8</v>
      </c>
      <c r="T32" s="492">
        <f t="shared" si="3"/>
        <v>-22</v>
      </c>
      <c r="U32" s="492">
        <f t="shared" si="3"/>
        <v>7</v>
      </c>
      <c r="V32" s="491">
        <v>5774</v>
      </c>
      <c r="W32" s="491">
        <v>-1</v>
      </c>
      <c r="X32" s="28">
        <f>B32/V32</f>
        <v>2.8449948042951161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16429</v>
      </c>
      <c r="C33" s="491">
        <v>7715</v>
      </c>
      <c r="D33" s="491">
        <v>8714</v>
      </c>
      <c r="E33" s="17">
        <f t="shared" si="1"/>
        <v>238</v>
      </c>
      <c r="F33" s="491">
        <v>71</v>
      </c>
      <c r="G33" s="491">
        <v>167</v>
      </c>
      <c r="H33" s="492">
        <v>20</v>
      </c>
      <c r="I33" s="493">
        <v>0.12175077616119803</v>
      </c>
      <c r="J33" s="491">
        <v>7</v>
      </c>
      <c r="K33" s="491">
        <v>0</v>
      </c>
      <c r="L33" s="491">
        <v>14</v>
      </c>
      <c r="M33" s="491">
        <v>0</v>
      </c>
      <c r="N33" s="492">
        <f t="shared" si="2"/>
        <v>-7</v>
      </c>
      <c r="O33" s="492">
        <f t="shared" si="2"/>
        <v>0</v>
      </c>
      <c r="P33" s="491">
        <v>38</v>
      </c>
      <c r="Q33" s="491">
        <v>1</v>
      </c>
      <c r="R33" s="491">
        <v>11</v>
      </c>
      <c r="S33" s="491">
        <v>5</v>
      </c>
      <c r="T33" s="492">
        <f t="shared" si="3"/>
        <v>27</v>
      </c>
      <c r="U33" s="492">
        <f t="shared" si="3"/>
        <v>-4</v>
      </c>
      <c r="V33" s="491">
        <v>5791</v>
      </c>
      <c r="W33" s="491">
        <v>17</v>
      </c>
      <c r="X33" s="28">
        <f>B33/V33</f>
        <v>2.8369884303229149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16404</v>
      </c>
      <c r="C34" s="491">
        <v>7702</v>
      </c>
      <c r="D34" s="491">
        <v>8702</v>
      </c>
      <c r="E34" s="17">
        <f t="shared" si="1"/>
        <v>238</v>
      </c>
      <c r="F34" s="491">
        <v>71</v>
      </c>
      <c r="G34" s="491">
        <v>167</v>
      </c>
      <c r="H34" s="492">
        <v>-12</v>
      </c>
      <c r="I34" s="493">
        <v>-7.3041572828534906E-2</v>
      </c>
      <c r="J34" s="491">
        <v>7</v>
      </c>
      <c r="K34" s="491">
        <v>0</v>
      </c>
      <c r="L34" s="491">
        <v>18</v>
      </c>
      <c r="M34" s="491">
        <v>0</v>
      </c>
      <c r="N34" s="492">
        <f t="shared" si="2"/>
        <v>-11</v>
      </c>
      <c r="O34" s="492">
        <f t="shared" si="2"/>
        <v>0</v>
      </c>
      <c r="P34" s="491">
        <v>8</v>
      </c>
      <c r="Q34" s="491">
        <v>0</v>
      </c>
      <c r="R34" s="491">
        <v>9</v>
      </c>
      <c r="S34" s="491">
        <v>0</v>
      </c>
      <c r="T34" s="492">
        <f t="shared" si="3"/>
        <v>-1</v>
      </c>
      <c r="U34" s="492">
        <f t="shared" si="3"/>
        <v>0</v>
      </c>
      <c r="V34" s="491">
        <v>5798</v>
      </c>
      <c r="W34" s="491">
        <v>7</v>
      </c>
      <c r="X34" s="28">
        <f>B34/V34</f>
        <v>2.8292514660227663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16384</v>
      </c>
      <c r="C35" s="491">
        <v>7687</v>
      </c>
      <c r="D35" s="491">
        <v>8697</v>
      </c>
      <c r="E35" s="17">
        <f t="shared" si="1"/>
        <v>237</v>
      </c>
      <c r="F35" s="491">
        <v>70</v>
      </c>
      <c r="G35" s="491">
        <v>167</v>
      </c>
      <c r="H35" s="492">
        <v>-27</v>
      </c>
      <c r="I35" s="493">
        <v>-0.16459400146305778</v>
      </c>
      <c r="J35" s="491">
        <v>6</v>
      </c>
      <c r="K35" s="491">
        <v>0</v>
      </c>
      <c r="L35" s="491">
        <v>19</v>
      </c>
      <c r="M35" s="491">
        <v>0</v>
      </c>
      <c r="N35" s="492">
        <f t="shared" si="2"/>
        <v>-13</v>
      </c>
      <c r="O35" s="492">
        <f t="shared" si="2"/>
        <v>0</v>
      </c>
      <c r="P35" s="491">
        <v>2</v>
      </c>
      <c r="Q35" s="491">
        <v>0</v>
      </c>
      <c r="R35" s="491">
        <v>16</v>
      </c>
      <c r="S35" s="491">
        <v>1</v>
      </c>
      <c r="T35" s="492">
        <f t="shared" si="3"/>
        <v>-14</v>
      </c>
      <c r="U35" s="492">
        <f t="shared" si="3"/>
        <v>-1</v>
      </c>
      <c r="V35" s="491">
        <v>5802</v>
      </c>
      <c r="W35" s="491">
        <v>4</v>
      </c>
      <c r="X35" s="28">
        <f>B35/V35</f>
        <v>2.8238538435022407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16361</v>
      </c>
      <c r="C36" s="491">
        <v>7682</v>
      </c>
      <c r="D36" s="491">
        <v>8679</v>
      </c>
      <c r="E36" s="17">
        <f t="shared" si="1"/>
        <v>236</v>
      </c>
      <c r="F36" s="491">
        <v>69</v>
      </c>
      <c r="G36" s="491">
        <v>167</v>
      </c>
      <c r="H36" s="492">
        <v>-15</v>
      </c>
      <c r="I36" s="493">
        <v>-9.1552734375E-2</v>
      </c>
      <c r="J36" s="491">
        <v>9</v>
      </c>
      <c r="K36" s="491">
        <v>0</v>
      </c>
      <c r="L36" s="491">
        <v>19</v>
      </c>
      <c r="M36" s="491">
        <v>0</v>
      </c>
      <c r="N36" s="492">
        <f t="shared" si="2"/>
        <v>-10</v>
      </c>
      <c r="O36" s="492">
        <f t="shared" si="2"/>
        <v>0</v>
      </c>
      <c r="P36" s="491">
        <v>11</v>
      </c>
      <c r="Q36" s="491">
        <v>0</v>
      </c>
      <c r="R36" s="491">
        <v>16</v>
      </c>
      <c r="S36" s="491">
        <v>1</v>
      </c>
      <c r="T36" s="492">
        <f t="shared" si="3"/>
        <v>-5</v>
      </c>
      <c r="U36" s="492">
        <f t="shared" si="3"/>
        <v>-1</v>
      </c>
      <c r="V36" s="491">
        <v>5804</v>
      </c>
      <c r="W36" s="491">
        <v>2</v>
      </c>
      <c r="X36" s="28">
        <f>B36/V36</f>
        <v>2.8189179875947623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16360</v>
      </c>
      <c r="C37" s="491">
        <v>7681</v>
      </c>
      <c r="D37" s="491">
        <v>8679</v>
      </c>
      <c r="E37" s="17">
        <f t="shared" si="1"/>
        <v>239</v>
      </c>
      <c r="F37" s="491">
        <v>69</v>
      </c>
      <c r="G37" s="491">
        <v>170</v>
      </c>
      <c r="H37" s="492">
        <v>-3</v>
      </c>
      <c r="I37" s="493">
        <v>-1.8336287512988204E-2</v>
      </c>
      <c r="J37" s="491">
        <v>12</v>
      </c>
      <c r="K37" s="491">
        <v>1</v>
      </c>
      <c r="L37" s="491">
        <v>21</v>
      </c>
      <c r="M37" s="491">
        <v>0</v>
      </c>
      <c r="N37" s="492">
        <f t="shared" si="2"/>
        <v>-9</v>
      </c>
      <c r="O37" s="492">
        <f t="shared" si="2"/>
        <v>1</v>
      </c>
      <c r="P37" s="491">
        <v>16</v>
      </c>
      <c r="Q37" s="491">
        <v>4</v>
      </c>
      <c r="R37" s="491">
        <v>10</v>
      </c>
      <c r="S37" s="491">
        <v>2</v>
      </c>
      <c r="T37" s="492">
        <f t="shared" si="3"/>
        <v>6</v>
      </c>
      <c r="U37" s="492">
        <f t="shared" si="3"/>
        <v>2</v>
      </c>
      <c r="V37" s="491">
        <v>5801</v>
      </c>
      <c r="W37" s="491">
        <v>-3</v>
      </c>
      <c r="X37" s="29">
        <f>B37/V37</f>
        <v>2.8202034132046201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16365</v>
      </c>
      <c r="C38" s="491">
        <v>7682</v>
      </c>
      <c r="D38" s="491">
        <v>8683</v>
      </c>
      <c r="E38" s="17">
        <f t="shared" si="1"/>
        <v>199</v>
      </c>
      <c r="F38" s="491">
        <v>52</v>
      </c>
      <c r="G38" s="491">
        <v>147</v>
      </c>
      <c r="H38" s="492">
        <v>-16</v>
      </c>
      <c r="I38" s="493">
        <v>-9.779951100244498E-2</v>
      </c>
      <c r="J38" s="491">
        <v>6</v>
      </c>
      <c r="K38" s="491">
        <v>0</v>
      </c>
      <c r="L38" s="491">
        <v>18</v>
      </c>
      <c r="M38" s="491">
        <v>0</v>
      </c>
      <c r="N38" s="492">
        <f t="shared" si="2"/>
        <v>-12</v>
      </c>
      <c r="O38" s="492">
        <f t="shared" si="2"/>
        <v>0</v>
      </c>
      <c r="P38" s="491">
        <v>13</v>
      </c>
      <c r="Q38" s="491">
        <v>1</v>
      </c>
      <c r="R38" s="491">
        <v>17</v>
      </c>
      <c r="S38" s="491">
        <v>8</v>
      </c>
      <c r="T38" s="492">
        <f t="shared" si="3"/>
        <v>-4</v>
      </c>
      <c r="U38" s="492">
        <f t="shared" si="3"/>
        <v>-7</v>
      </c>
      <c r="V38" s="491">
        <v>5769</v>
      </c>
      <c r="W38" s="491">
        <v>-32</v>
      </c>
      <c r="X38" s="29">
        <f>B38/V38</f>
        <v>2.8367134685387416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16318</v>
      </c>
      <c r="C39" s="491">
        <v>7660</v>
      </c>
      <c r="D39" s="491">
        <v>8658</v>
      </c>
      <c r="E39" s="17">
        <f t="shared" si="1"/>
        <v>197</v>
      </c>
      <c r="F39" s="491">
        <v>50</v>
      </c>
      <c r="G39" s="491">
        <v>147</v>
      </c>
      <c r="H39" s="492">
        <v>-33</v>
      </c>
      <c r="I39" s="493">
        <v>-0.20164986251145736</v>
      </c>
      <c r="J39" s="491">
        <v>7</v>
      </c>
      <c r="K39" s="491">
        <v>0</v>
      </c>
      <c r="L39" s="491">
        <v>26</v>
      </c>
      <c r="M39" s="491">
        <v>0</v>
      </c>
      <c r="N39" s="492">
        <f t="shared" si="2"/>
        <v>-19</v>
      </c>
      <c r="O39" s="492">
        <f t="shared" si="2"/>
        <v>0</v>
      </c>
      <c r="P39" s="491">
        <v>3</v>
      </c>
      <c r="Q39" s="491">
        <v>0</v>
      </c>
      <c r="R39" s="491">
        <v>17</v>
      </c>
      <c r="S39" s="491">
        <v>2</v>
      </c>
      <c r="T39" s="492">
        <f t="shared" si="3"/>
        <v>-14</v>
      </c>
      <c r="U39" s="492">
        <f t="shared" si="3"/>
        <v>-2</v>
      </c>
      <c r="V39" s="491">
        <v>5760</v>
      </c>
      <c r="W39" s="491">
        <v>-9</v>
      </c>
      <c r="X39" s="29">
        <f>B39/V39</f>
        <v>2.832986111111111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16313</v>
      </c>
      <c r="C40" s="491">
        <v>7664</v>
      </c>
      <c r="D40" s="491">
        <v>8649</v>
      </c>
      <c r="E40" s="17">
        <f t="shared" si="1"/>
        <v>205</v>
      </c>
      <c r="F40" s="491">
        <v>56</v>
      </c>
      <c r="G40" s="491">
        <v>149</v>
      </c>
      <c r="H40" s="492">
        <v>-7</v>
      </c>
      <c r="I40" s="493">
        <v>-4.2897413898762102E-2</v>
      </c>
      <c r="J40" s="491">
        <v>9</v>
      </c>
      <c r="K40" s="491">
        <v>0</v>
      </c>
      <c r="L40" s="491">
        <v>19</v>
      </c>
      <c r="M40" s="491">
        <v>0</v>
      </c>
      <c r="N40" s="492">
        <f t="shared" si="2"/>
        <v>-10</v>
      </c>
      <c r="O40" s="492">
        <f t="shared" si="2"/>
        <v>0</v>
      </c>
      <c r="P40" s="491">
        <v>16</v>
      </c>
      <c r="Q40" s="491">
        <v>10</v>
      </c>
      <c r="R40" s="491">
        <v>13</v>
      </c>
      <c r="S40" s="491">
        <v>2</v>
      </c>
      <c r="T40" s="492">
        <f t="shared" si="3"/>
        <v>3</v>
      </c>
      <c r="U40" s="492">
        <f t="shared" si="3"/>
        <v>8</v>
      </c>
      <c r="V40" s="491">
        <v>5758</v>
      </c>
      <c r="W40" s="491">
        <v>-2</v>
      </c>
      <c r="X40" s="29">
        <f>B40/V40</f>
        <v>2.8331017714484195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16293</v>
      </c>
      <c r="C41" s="491">
        <v>7655</v>
      </c>
      <c r="D41" s="491">
        <v>8638</v>
      </c>
      <c r="E41" s="17">
        <f t="shared" si="1"/>
        <v>212</v>
      </c>
      <c r="F41" s="491">
        <v>59</v>
      </c>
      <c r="G41" s="491">
        <v>153</v>
      </c>
      <c r="H41" s="492">
        <v>-4</v>
      </c>
      <c r="I41" s="493">
        <v>-2.4520321216207935E-2</v>
      </c>
      <c r="J41" s="491">
        <v>14</v>
      </c>
      <c r="K41" s="491">
        <v>0</v>
      </c>
      <c r="L41" s="491">
        <v>27</v>
      </c>
      <c r="M41" s="491">
        <v>0</v>
      </c>
      <c r="N41" s="492">
        <f t="shared" si="2"/>
        <v>-13</v>
      </c>
      <c r="O41" s="492">
        <f t="shared" si="2"/>
        <v>0</v>
      </c>
      <c r="P41" s="491">
        <v>26</v>
      </c>
      <c r="Q41" s="491">
        <v>14</v>
      </c>
      <c r="R41" s="491">
        <v>17</v>
      </c>
      <c r="S41" s="491">
        <v>7</v>
      </c>
      <c r="T41" s="492">
        <f t="shared" si="3"/>
        <v>9</v>
      </c>
      <c r="U41" s="492">
        <f t="shared" si="3"/>
        <v>7</v>
      </c>
      <c r="V41" s="491">
        <v>5763</v>
      </c>
      <c r="W41" s="491">
        <v>5</v>
      </c>
      <c r="X41" s="29">
        <f>B41/V41</f>
        <v>2.827173347214992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16268</v>
      </c>
      <c r="C42" s="491">
        <v>7641</v>
      </c>
      <c r="D42" s="491">
        <v>8627</v>
      </c>
      <c r="E42" s="17">
        <f t="shared" si="1"/>
        <v>220</v>
      </c>
      <c r="F42" s="491">
        <v>65</v>
      </c>
      <c r="G42" s="491">
        <v>155</v>
      </c>
      <c r="H42" s="492">
        <v>-24</v>
      </c>
      <c r="I42" s="493">
        <v>-0.14730252255569876</v>
      </c>
      <c r="J42" s="491">
        <v>0</v>
      </c>
      <c r="K42" s="491">
        <v>0</v>
      </c>
      <c r="L42" s="491">
        <v>36</v>
      </c>
      <c r="M42" s="491">
        <v>0</v>
      </c>
      <c r="N42" s="492">
        <f t="shared" si="2"/>
        <v>-36</v>
      </c>
      <c r="O42" s="492">
        <f t="shared" si="2"/>
        <v>0</v>
      </c>
      <c r="P42" s="491">
        <v>26</v>
      </c>
      <c r="Q42" s="491">
        <v>16</v>
      </c>
      <c r="R42" s="491">
        <v>14</v>
      </c>
      <c r="S42" s="491">
        <v>10</v>
      </c>
      <c r="T42" s="492">
        <f t="shared" si="3"/>
        <v>12</v>
      </c>
      <c r="U42" s="492">
        <f t="shared" si="3"/>
        <v>6</v>
      </c>
      <c r="V42" s="491">
        <v>5763</v>
      </c>
      <c r="W42" s="491">
        <v>0</v>
      </c>
      <c r="X42" s="29">
        <f>B42/V42</f>
        <v>2.8228353288217942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16254</v>
      </c>
      <c r="C43" s="491">
        <v>7641</v>
      </c>
      <c r="D43" s="491">
        <v>8613</v>
      </c>
      <c r="E43" s="17">
        <f t="shared" si="1"/>
        <v>211</v>
      </c>
      <c r="F43" s="491">
        <v>65</v>
      </c>
      <c r="G43" s="491">
        <v>146</v>
      </c>
      <c r="H43" s="492">
        <v>-3</v>
      </c>
      <c r="I43" s="493">
        <v>-1.8441111384312758E-2</v>
      </c>
      <c r="J43" s="491">
        <v>10</v>
      </c>
      <c r="K43" s="491">
        <v>0</v>
      </c>
      <c r="L43" s="491">
        <v>10</v>
      </c>
      <c r="M43" s="491">
        <v>0</v>
      </c>
      <c r="N43" s="492">
        <f t="shared" si="2"/>
        <v>0</v>
      </c>
      <c r="O43" s="492">
        <f t="shared" si="2"/>
        <v>0</v>
      </c>
      <c r="P43" s="491">
        <v>13</v>
      </c>
      <c r="Q43" s="491">
        <v>5</v>
      </c>
      <c r="R43" s="491">
        <v>16</v>
      </c>
      <c r="S43" s="491">
        <v>10</v>
      </c>
      <c r="T43" s="492">
        <f t="shared" si="3"/>
        <v>-3</v>
      </c>
      <c r="U43" s="492">
        <f t="shared" si="3"/>
        <v>-5</v>
      </c>
      <c r="V43" s="491">
        <v>5748</v>
      </c>
      <c r="W43" s="491">
        <v>-15</v>
      </c>
      <c r="X43" s="29">
        <f>B43/V43</f>
        <v>2.8277661795407099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16186</v>
      </c>
      <c r="C44" s="491">
        <v>7617</v>
      </c>
      <c r="D44" s="491">
        <v>8569</v>
      </c>
      <c r="E44" s="17">
        <f t="shared" si="1"/>
        <v>208</v>
      </c>
      <c r="F44" s="491">
        <v>63</v>
      </c>
      <c r="G44" s="491">
        <v>145</v>
      </c>
      <c r="H44" s="492">
        <v>-74</v>
      </c>
      <c r="I44" s="493">
        <v>-0.4552725482958041</v>
      </c>
      <c r="J44" s="491">
        <v>7</v>
      </c>
      <c r="K44" s="491">
        <v>0</v>
      </c>
      <c r="L44" s="491">
        <v>23</v>
      </c>
      <c r="M44" s="491">
        <v>0</v>
      </c>
      <c r="N44" s="492">
        <f t="shared" si="2"/>
        <v>-16</v>
      </c>
      <c r="O44" s="492">
        <f t="shared" si="2"/>
        <v>0</v>
      </c>
      <c r="P44" s="491">
        <v>21</v>
      </c>
      <c r="Q44" s="491">
        <v>0</v>
      </c>
      <c r="R44" s="491">
        <v>79</v>
      </c>
      <c r="S44" s="491">
        <v>4</v>
      </c>
      <c r="T44" s="492">
        <f t="shared" si="3"/>
        <v>-58</v>
      </c>
      <c r="U44" s="492">
        <f t="shared" si="3"/>
        <v>-4</v>
      </c>
      <c r="V44" s="491">
        <v>5734</v>
      </c>
      <c r="W44" s="491">
        <v>-14</v>
      </c>
      <c r="X44" s="29">
        <f>B44/V44</f>
        <v>2.8228113010115101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16133</v>
      </c>
      <c r="C45" s="491">
        <v>7596</v>
      </c>
      <c r="D45" s="491">
        <v>8537</v>
      </c>
      <c r="E45" s="17">
        <f t="shared" si="1"/>
        <v>205</v>
      </c>
      <c r="F45" s="491">
        <v>61</v>
      </c>
      <c r="G45" s="491">
        <v>144</v>
      </c>
      <c r="H45" s="492">
        <v>-22</v>
      </c>
      <c r="I45" s="493">
        <v>-0.13591993080439888</v>
      </c>
      <c r="J45" s="491">
        <v>10</v>
      </c>
      <c r="K45" s="491">
        <v>0</v>
      </c>
      <c r="L45" s="491">
        <v>23</v>
      </c>
      <c r="M45" s="491">
        <v>0</v>
      </c>
      <c r="N45" s="492">
        <f t="shared" si="2"/>
        <v>-13</v>
      </c>
      <c r="O45" s="492">
        <f t="shared" si="2"/>
        <v>0</v>
      </c>
      <c r="P45" s="491">
        <v>16</v>
      </c>
      <c r="Q45" s="491">
        <v>0</v>
      </c>
      <c r="R45" s="491">
        <v>25</v>
      </c>
      <c r="S45" s="491">
        <v>2</v>
      </c>
      <c r="T45" s="492">
        <f t="shared" si="3"/>
        <v>-9</v>
      </c>
      <c r="U45" s="492">
        <f t="shared" si="3"/>
        <v>-2</v>
      </c>
      <c r="V45" s="491">
        <v>5735</v>
      </c>
      <c r="W45" s="491">
        <v>1</v>
      </c>
      <c r="X45" s="29">
        <f>B45/V45</f>
        <v>2.8130775937227552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16129</v>
      </c>
      <c r="C46" s="491">
        <v>7598</v>
      </c>
      <c r="D46" s="491">
        <v>8531</v>
      </c>
      <c r="E46" s="17">
        <f t="shared" si="1"/>
        <v>204</v>
      </c>
      <c r="F46" s="491">
        <v>61</v>
      </c>
      <c r="G46" s="491">
        <v>143</v>
      </c>
      <c r="H46" s="492">
        <v>-5</v>
      </c>
      <c r="I46" s="493">
        <v>-3.099237587553462E-2</v>
      </c>
      <c r="J46" s="491">
        <v>11</v>
      </c>
      <c r="K46" s="491">
        <v>0</v>
      </c>
      <c r="L46" s="491">
        <v>23</v>
      </c>
      <c r="M46" s="491">
        <v>0</v>
      </c>
      <c r="N46" s="492">
        <f>J46-L46</f>
        <v>-12</v>
      </c>
      <c r="O46" s="492">
        <f t="shared" si="2"/>
        <v>0</v>
      </c>
      <c r="P46" s="491">
        <v>16</v>
      </c>
      <c r="Q46" s="491">
        <v>0</v>
      </c>
      <c r="R46" s="491">
        <v>9</v>
      </c>
      <c r="S46" s="491">
        <v>0</v>
      </c>
      <c r="T46" s="492">
        <f t="shared" si="3"/>
        <v>7</v>
      </c>
      <c r="U46" s="492">
        <f t="shared" si="3"/>
        <v>0</v>
      </c>
      <c r="V46" s="491">
        <v>5733</v>
      </c>
      <c r="W46" s="491">
        <v>-2</v>
      </c>
      <c r="X46" s="29">
        <f>B46/V46</f>
        <v>2.8133612419326703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16115</v>
      </c>
      <c r="C47" s="491">
        <v>7596</v>
      </c>
      <c r="D47" s="491">
        <v>8519</v>
      </c>
      <c r="E47" s="17">
        <f t="shared" si="1"/>
        <v>205</v>
      </c>
      <c r="F47" s="491">
        <v>62</v>
      </c>
      <c r="G47" s="491">
        <v>143</v>
      </c>
      <c r="H47" s="492">
        <v>-11</v>
      </c>
      <c r="I47" s="493">
        <v>-6.8200136400272809E-2</v>
      </c>
      <c r="J47" s="491">
        <v>13</v>
      </c>
      <c r="K47" s="491">
        <v>0</v>
      </c>
      <c r="L47" s="491">
        <v>20</v>
      </c>
      <c r="M47" s="491">
        <v>0</v>
      </c>
      <c r="N47" s="492">
        <f t="shared" si="2"/>
        <v>-7</v>
      </c>
      <c r="O47" s="492">
        <f t="shared" si="2"/>
        <v>0</v>
      </c>
      <c r="P47" s="491">
        <v>7</v>
      </c>
      <c r="Q47" s="491">
        <v>1</v>
      </c>
      <c r="R47" s="491">
        <v>11</v>
      </c>
      <c r="S47" s="491">
        <v>0</v>
      </c>
      <c r="T47" s="492">
        <f t="shared" si="3"/>
        <v>-4</v>
      </c>
      <c r="U47" s="492">
        <f t="shared" si="3"/>
        <v>1</v>
      </c>
      <c r="V47" s="491">
        <v>5730</v>
      </c>
      <c r="W47" s="491">
        <v>-3</v>
      </c>
      <c r="X47" s="29">
        <f>B47/V47</f>
        <v>2.8123909249563699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16104</v>
      </c>
      <c r="C48" s="491">
        <v>7587</v>
      </c>
      <c r="D48" s="491">
        <v>8517</v>
      </c>
      <c r="E48" s="17">
        <f t="shared" si="1"/>
        <v>199</v>
      </c>
      <c r="F48" s="491">
        <v>60</v>
      </c>
      <c r="G48" s="491">
        <v>139</v>
      </c>
      <c r="H48" s="492">
        <v>-4</v>
      </c>
      <c r="I48" s="493">
        <v>-2.4821594787465092E-2</v>
      </c>
      <c r="J48" s="491">
        <v>10</v>
      </c>
      <c r="K48" s="491">
        <v>0</v>
      </c>
      <c r="L48" s="491">
        <v>16</v>
      </c>
      <c r="M48" s="491">
        <v>0</v>
      </c>
      <c r="N48" s="492">
        <f t="shared" si="2"/>
        <v>-6</v>
      </c>
      <c r="O48" s="492">
        <f t="shared" si="2"/>
        <v>0</v>
      </c>
      <c r="P48" s="491">
        <v>15</v>
      </c>
      <c r="Q48" s="491">
        <v>3</v>
      </c>
      <c r="R48" s="491">
        <v>13</v>
      </c>
      <c r="S48" s="491">
        <v>9</v>
      </c>
      <c r="T48" s="492">
        <f t="shared" si="3"/>
        <v>2</v>
      </c>
      <c r="U48" s="492">
        <f t="shared" si="3"/>
        <v>-6</v>
      </c>
      <c r="V48" s="491">
        <v>5731</v>
      </c>
      <c r="W48" s="491">
        <v>1</v>
      </c>
      <c r="X48" s="29">
        <f>B48/V48</f>
        <v>2.8099808061420344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16094</v>
      </c>
      <c r="C49" s="491">
        <v>7586</v>
      </c>
      <c r="D49" s="491">
        <v>8508</v>
      </c>
      <c r="E49" s="17">
        <f t="shared" si="1"/>
        <v>197</v>
      </c>
      <c r="F49" s="491">
        <v>61</v>
      </c>
      <c r="G49" s="491">
        <v>136</v>
      </c>
      <c r="H49" s="492">
        <v>-13</v>
      </c>
      <c r="I49" s="493">
        <v>-8.0725285643318434E-2</v>
      </c>
      <c r="J49" s="491">
        <v>8</v>
      </c>
      <c r="K49" s="491">
        <v>0</v>
      </c>
      <c r="L49" s="491">
        <v>15</v>
      </c>
      <c r="M49" s="491">
        <v>0</v>
      </c>
      <c r="N49" s="492">
        <f t="shared" si="2"/>
        <v>-7</v>
      </c>
      <c r="O49" s="492">
        <f t="shared" si="2"/>
        <v>0</v>
      </c>
      <c r="P49" s="491">
        <v>13</v>
      </c>
      <c r="Q49" s="491">
        <v>1</v>
      </c>
      <c r="R49" s="491">
        <v>19</v>
      </c>
      <c r="S49" s="491">
        <v>3</v>
      </c>
      <c r="T49" s="492">
        <f t="shared" si="3"/>
        <v>-6</v>
      </c>
      <c r="U49" s="492">
        <f t="shared" si="3"/>
        <v>-2</v>
      </c>
      <c r="V49" s="491">
        <v>5921</v>
      </c>
      <c r="W49" s="491">
        <v>190</v>
      </c>
      <c r="X49" s="29">
        <f>B49/V49</f>
        <v>2.7181219388616786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16066</v>
      </c>
      <c r="C50" s="491">
        <v>7577</v>
      </c>
      <c r="D50" s="491">
        <v>8489</v>
      </c>
      <c r="E50" s="17">
        <f t="shared" si="1"/>
        <v>195</v>
      </c>
      <c r="F50" s="491">
        <v>58</v>
      </c>
      <c r="G50" s="491">
        <v>137</v>
      </c>
      <c r="H50" s="492">
        <v>-29</v>
      </c>
      <c r="I50" s="493">
        <v>-0.18019137566795079</v>
      </c>
      <c r="J50" s="491">
        <v>7</v>
      </c>
      <c r="K50" s="491">
        <v>0</v>
      </c>
      <c r="L50" s="491">
        <v>28</v>
      </c>
      <c r="M50" s="491">
        <v>0</v>
      </c>
      <c r="N50" s="492">
        <f t="shared" si="2"/>
        <v>-21</v>
      </c>
      <c r="O50" s="492">
        <f t="shared" si="2"/>
        <v>0</v>
      </c>
      <c r="P50" s="491">
        <v>7</v>
      </c>
      <c r="Q50" s="491">
        <v>1</v>
      </c>
      <c r="R50" s="491">
        <v>15</v>
      </c>
      <c r="S50" s="491">
        <v>3</v>
      </c>
      <c r="T50" s="492">
        <f t="shared" si="3"/>
        <v>-8</v>
      </c>
      <c r="U50" s="492">
        <f t="shared" si="3"/>
        <v>-2</v>
      </c>
      <c r="V50" s="491">
        <v>5914</v>
      </c>
      <c r="W50" s="491">
        <v>-7</v>
      </c>
      <c r="X50" s="29">
        <f>B50/V50</f>
        <v>2.7166046668921204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16045</v>
      </c>
      <c r="C51" s="491">
        <v>7573</v>
      </c>
      <c r="D51" s="491">
        <v>8472</v>
      </c>
      <c r="E51" s="17">
        <f t="shared" si="1"/>
        <v>204</v>
      </c>
      <c r="F51" s="491">
        <v>62</v>
      </c>
      <c r="G51" s="491">
        <v>142</v>
      </c>
      <c r="H51" s="492">
        <v>-18</v>
      </c>
      <c r="I51" s="493">
        <v>-0.11203784389393751</v>
      </c>
      <c r="J51" s="491">
        <v>6</v>
      </c>
      <c r="K51" s="491">
        <v>0</v>
      </c>
      <c r="L51" s="491">
        <v>20</v>
      </c>
      <c r="M51" s="491">
        <v>0</v>
      </c>
      <c r="N51" s="492">
        <f t="shared" si="2"/>
        <v>-14</v>
      </c>
      <c r="O51" s="492">
        <f t="shared" si="2"/>
        <v>0</v>
      </c>
      <c r="P51" s="491">
        <v>19</v>
      </c>
      <c r="Q51" s="491">
        <v>11</v>
      </c>
      <c r="R51" s="491">
        <v>23</v>
      </c>
      <c r="S51" s="491">
        <v>2</v>
      </c>
      <c r="T51" s="492">
        <f t="shared" si="3"/>
        <v>-4</v>
      </c>
      <c r="U51" s="492">
        <f t="shared" si="3"/>
        <v>9</v>
      </c>
      <c r="V51" s="491">
        <v>5920</v>
      </c>
      <c r="W51" s="491">
        <v>6</v>
      </c>
      <c r="X51" s="29">
        <f>B51/V51</f>
        <v>2.7103040540540539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16017</v>
      </c>
      <c r="C52" s="491">
        <v>7572</v>
      </c>
      <c r="D52" s="491">
        <v>8445</v>
      </c>
      <c r="E52" s="17">
        <f t="shared" si="1"/>
        <v>210</v>
      </c>
      <c r="F52" s="491">
        <v>72</v>
      </c>
      <c r="G52" s="491">
        <v>138</v>
      </c>
      <c r="H52" s="492">
        <v>-16</v>
      </c>
      <c r="I52" s="493">
        <v>-9.9719538797133064E-2</v>
      </c>
      <c r="J52" s="491">
        <v>5</v>
      </c>
      <c r="K52" s="491">
        <v>0</v>
      </c>
      <c r="L52" s="491">
        <v>27</v>
      </c>
      <c r="M52" s="491">
        <v>0</v>
      </c>
      <c r="N52" s="492">
        <f t="shared" si="2"/>
        <v>-22</v>
      </c>
      <c r="O52" s="492">
        <f t="shared" si="2"/>
        <v>0</v>
      </c>
      <c r="P52" s="491">
        <v>19</v>
      </c>
      <c r="Q52" s="491">
        <v>12</v>
      </c>
      <c r="R52" s="491">
        <v>13</v>
      </c>
      <c r="S52" s="491">
        <v>3</v>
      </c>
      <c r="T52" s="492">
        <f t="shared" si="3"/>
        <v>6</v>
      </c>
      <c r="U52" s="492">
        <f t="shared" si="3"/>
        <v>9</v>
      </c>
      <c r="V52" s="491">
        <v>5729</v>
      </c>
      <c r="W52" s="491">
        <v>-191</v>
      </c>
      <c r="X52" s="29">
        <f>B52/V52</f>
        <v>2.7957758771164252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15990</v>
      </c>
      <c r="C53" s="491">
        <v>7558</v>
      </c>
      <c r="D53" s="491">
        <v>8432</v>
      </c>
      <c r="E53" s="17">
        <f t="shared" si="1"/>
        <v>207</v>
      </c>
      <c r="F53" s="491">
        <v>72</v>
      </c>
      <c r="G53" s="491">
        <v>135</v>
      </c>
      <c r="H53" s="492">
        <v>-11</v>
      </c>
      <c r="I53" s="493">
        <v>-6.8677030654929139E-2</v>
      </c>
      <c r="J53" s="491">
        <v>10</v>
      </c>
      <c r="K53" s="491">
        <v>0</v>
      </c>
      <c r="L53" s="491">
        <v>15</v>
      </c>
      <c r="M53" s="491">
        <v>0</v>
      </c>
      <c r="N53" s="492">
        <f t="shared" si="2"/>
        <v>-5</v>
      </c>
      <c r="O53" s="492">
        <f t="shared" si="2"/>
        <v>0</v>
      </c>
      <c r="P53" s="491">
        <v>8</v>
      </c>
      <c r="Q53" s="491">
        <v>1</v>
      </c>
      <c r="R53" s="491">
        <v>14</v>
      </c>
      <c r="S53" s="491">
        <v>3</v>
      </c>
      <c r="T53" s="492">
        <f t="shared" si="3"/>
        <v>-6</v>
      </c>
      <c r="U53" s="492">
        <f t="shared" si="3"/>
        <v>-2</v>
      </c>
      <c r="V53" s="491">
        <v>5762</v>
      </c>
      <c r="W53" s="491">
        <v>33</v>
      </c>
      <c r="X53" s="29">
        <f>B53/V53</f>
        <v>2.7750780978826795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15958</v>
      </c>
      <c r="C54" s="491">
        <v>7546</v>
      </c>
      <c r="D54" s="491">
        <v>8412</v>
      </c>
      <c r="E54" s="17">
        <f t="shared" si="1"/>
        <v>202</v>
      </c>
      <c r="F54" s="491">
        <v>70</v>
      </c>
      <c r="G54" s="491">
        <v>132</v>
      </c>
      <c r="H54" s="492">
        <v>-23</v>
      </c>
      <c r="I54" s="493">
        <v>-0.14383989993746091</v>
      </c>
      <c r="J54" s="491">
        <v>6</v>
      </c>
      <c r="K54" s="491">
        <v>0</v>
      </c>
      <c r="L54" s="491">
        <v>27</v>
      </c>
      <c r="M54" s="491">
        <v>0</v>
      </c>
      <c r="N54" s="492">
        <f t="shared" si="2"/>
        <v>-21</v>
      </c>
      <c r="O54" s="492">
        <f t="shared" si="2"/>
        <v>0</v>
      </c>
      <c r="P54" s="491">
        <v>9</v>
      </c>
      <c r="Q54" s="491">
        <v>0</v>
      </c>
      <c r="R54" s="491">
        <v>11</v>
      </c>
      <c r="S54" s="491">
        <v>4</v>
      </c>
      <c r="T54" s="492">
        <f t="shared" si="3"/>
        <v>-2</v>
      </c>
      <c r="U54" s="492">
        <f t="shared" si="3"/>
        <v>-4</v>
      </c>
      <c r="V54" s="491">
        <v>5750</v>
      </c>
      <c r="W54" s="491">
        <v>-12</v>
      </c>
      <c r="X54" s="29">
        <f>B54/V54</f>
        <v>2.7753043478260868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15945</v>
      </c>
      <c r="C55" s="491">
        <v>7546</v>
      </c>
      <c r="D55" s="491">
        <v>8399</v>
      </c>
      <c r="E55" s="17">
        <f t="shared" si="1"/>
        <v>206</v>
      </c>
      <c r="F55" s="491">
        <v>74</v>
      </c>
      <c r="G55" s="491">
        <v>132</v>
      </c>
      <c r="H55" s="492">
        <v>-16</v>
      </c>
      <c r="I55" s="493">
        <v>-0.10026319087604962</v>
      </c>
      <c r="J55" s="491">
        <v>10</v>
      </c>
      <c r="K55" s="491">
        <v>0</v>
      </c>
      <c r="L55" s="491">
        <v>26</v>
      </c>
      <c r="M55" s="491">
        <v>0</v>
      </c>
      <c r="N55" s="492">
        <f t="shared" si="2"/>
        <v>-16</v>
      </c>
      <c r="O55" s="492">
        <f t="shared" si="2"/>
        <v>0</v>
      </c>
      <c r="P55" s="491">
        <v>15</v>
      </c>
      <c r="Q55" s="491">
        <v>6</v>
      </c>
      <c r="R55" s="491">
        <v>15</v>
      </c>
      <c r="S55" s="491">
        <v>2</v>
      </c>
      <c r="T55" s="492">
        <f t="shared" si="3"/>
        <v>0</v>
      </c>
      <c r="U55" s="492">
        <f t="shared" si="3"/>
        <v>4</v>
      </c>
      <c r="V55" s="491">
        <v>5903</v>
      </c>
      <c r="W55" s="491">
        <v>153</v>
      </c>
      <c r="X55" s="29">
        <f>B55/V55</f>
        <v>2.70116889717093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15860</v>
      </c>
      <c r="C56" s="491">
        <v>7509</v>
      </c>
      <c r="D56" s="491">
        <v>8351</v>
      </c>
      <c r="E56" s="17">
        <f t="shared" si="1"/>
        <v>206</v>
      </c>
      <c r="F56" s="491">
        <v>75</v>
      </c>
      <c r="G56" s="491">
        <v>131</v>
      </c>
      <c r="H56" s="492">
        <v>-61</v>
      </c>
      <c r="I56" s="493">
        <v>-0.38256506741925367</v>
      </c>
      <c r="J56" s="491">
        <v>8</v>
      </c>
      <c r="K56" s="491">
        <v>0</v>
      </c>
      <c r="L56" s="491">
        <v>22</v>
      </c>
      <c r="M56" s="491">
        <v>0</v>
      </c>
      <c r="N56" s="492">
        <f t="shared" si="2"/>
        <v>-14</v>
      </c>
      <c r="O56" s="492">
        <f t="shared" si="2"/>
        <v>0</v>
      </c>
      <c r="P56" s="491">
        <v>15</v>
      </c>
      <c r="Q56" s="491">
        <v>1</v>
      </c>
      <c r="R56" s="491">
        <v>62</v>
      </c>
      <c r="S56" s="491">
        <v>2</v>
      </c>
      <c r="T56" s="492">
        <f t="shared" si="3"/>
        <v>-47</v>
      </c>
      <c r="U56" s="492">
        <f t="shared" si="3"/>
        <v>-1</v>
      </c>
      <c r="V56" s="491">
        <v>5741</v>
      </c>
      <c r="W56" s="491">
        <v>-162</v>
      </c>
      <c r="X56" s="29">
        <f>B56/V56</f>
        <v>2.7625849155199442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15870</v>
      </c>
      <c r="C57" s="491">
        <v>7496</v>
      </c>
      <c r="D57" s="491">
        <v>8374</v>
      </c>
      <c r="E57" s="17">
        <f t="shared" si="1"/>
        <v>243</v>
      </c>
      <c r="F57" s="491">
        <v>83</v>
      </c>
      <c r="G57" s="491">
        <v>160</v>
      </c>
      <c r="H57" s="492">
        <v>18</v>
      </c>
      <c r="I57" s="493">
        <v>0.11349306431273644</v>
      </c>
      <c r="J57" s="491">
        <v>9</v>
      </c>
      <c r="K57" s="491">
        <v>0</v>
      </c>
      <c r="L57" s="491">
        <v>30</v>
      </c>
      <c r="M57" s="491">
        <v>0</v>
      </c>
      <c r="N57" s="492">
        <f t="shared" si="2"/>
        <v>-21</v>
      </c>
      <c r="O57" s="492">
        <f t="shared" si="2"/>
        <v>0</v>
      </c>
      <c r="P57" s="491">
        <v>57</v>
      </c>
      <c r="Q57" s="491">
        <v>42</v>
      </c>
      <c r="R57" s="491">
        <v>18</v>
      </c>
      <c r="S57" s="491">
        <v>5</v>
      </c>
      <c r="T57" s="492">
        <f>P57-R57</f>
        <v>39</v>
      </c>
      <c r="U57" s="492">
        <f t="shared" si="3"/>
        <v>37</v>
      </c>
      <c r="V57" s="491">
        <v>5786</v>
      </c>
      <c r="W57" s="491">
        <v>45</v>
      </c>
      <c r="X57" s="29">
        <f>B57/V57</f>
        <v>2.7428275146906325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15853</v>
      </c>
      <c r="C58" s="491">
        <v>7494</v>
      </c>
      <c r="D58" s="491">
        <v>8359</v>
      </c>
      <c r="E58" s="17">
        <f t="shared" si="1"/>
        <v>238</v>
      </c>
      <c r="F58" s="491">
        <v>85</v>
      </c>
      <c r="G58" s="491">
        <v>153</v>
      </c>
      <c r="H58" s="492">
        <v>-18</v>
      </c>
      <c r="I58" s="493">
        <v>-0.11342155009451795</v>
      </c>
      <c r="J58" s="491">
        <v>10</v>
      </c>
      <c r="K58" s="491">
        <v>0</v>
      </c>
      <c r="L58" s="491">
        <v>16</v>
      </c>
      <c r="M58" s="491">
        <v>0</v>
      </c>
      <c r="N58" s="492">
        <f t="shared" si="2"/>
        <v>-6</v>
      </c>
      <c r="O58" s="492">
        <f t="shared" si="2"/>
        <v>0</v>
      </c>
      <c r="P58" s="491">
        <v>16</v>
      </c>
      <c r="Q58" s="491">
        <v>10</v>
      </c>
      <c r="R58" s="491">
        <v>28</v>
      </c>
      <c r="S58" s="491">
        <v>15</v>
      </c>
      <c r="T58" s="492">
        <f t="shared" si="3"/>
        <v>-12</v>
      </c>
      <c r="U58" s="492">
        <f t="shared" si="3"/>
        <v>-5</v>
      </c>
      <c r="V58" s="491">
        <v>5776</v>
      </c>
      <c r="W58" s="491">
        <v>-10</v>
      </c>
      <c r="X58" s="29">
        <f>B58/V58</f>
        <v>2.7446329639889195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15853</v>
      </c>
      <c r="C59" s="491">
        <v>7501</v>
      </c>
      <c r="D59" s="491">
        <v>8352</v>
      </c>
      <c r="E59" s="17">
        <f t="shared" si="1"/>
        <v>256</v>
      </c>
      <c r="F59" s="491">
        <v>94</v>
      </c>
      <c r="G59" s="491">
        <v>162</v>
      </c>
      <c r="H59" s="492">
        <v>4</v>
      </c>
      <c r="I59" s="493">
        <v>2.5231817321642591E-2</v>
      </c>
      <c r="J59" s="491">
        <v>4</v>
      </c>
      <c r="K59" s="491">
        <v>0</v>
      </c>
      <c r="L59" s="491">
        <v>18</v>
      </c>
      <c r="M59" s="491">
        <v>0</v>
      </c>
      <c r="N59" s="492">
        <f t="shared" si="2"/>
        <v>-14</v>
      </c>
      <c r="O59" s="492">
        <f t="shared" si="2"/>
        <v>0</v>
      </c>
      <c r="P59" s="491">
        <v>42</v>
      </c>
      <c r="Q59" s="491">
        <v>28</v>
      </c>
      <c r="R59" s="491">
        <v>24</v>
      </c>
      <c r="S59" s="491">
        <v>10</v>
      </c>
      <c r="T59" s="492">
        <f t="shared" si="3"/>
        <v>18</v>
      </c>
      <c r="U59" s="492">
        <f t="shared" si="3"/>
        <v>18</v>
      </c>
      <c r="V59" s="491">
        <v>5747</v>
      </c>
      <c r="W59" s="491">
        <v>-29</v>
      </c>
      <c r="X59" s="29">
        <f>B59/V59</f>
        <v>2.7584826866191055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7" t="s">
        <v>16</v>
      </c>
      <c r="B4" s="227" t="s">
        <v>0</v>
      </c>
      <c r="C4" s="53"/>
      <c r="D4" s="53"/>
      <c r="E4" s="53"/>
      <c r="F4" s="53"/>
      <c r="G4" s="53"/>
      <c r="H4" s="228" t="s">
        <v>81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31" t="s">
        <v>1</v>
      </c>
      <c r="W4" s="232"/>
      <c r="X4" s="233" t="s">
        <v>2</v>
      </c>
    </row>
    <row r="5" spans="1:26" ht="24" customHeight="1" x14ac:dyDescent="0.2">
      <c r="A5" s="41"/>
      <c r="B5" s="55"/>
      <c r="C5" s="12"/>
      <c r="D5" s="13"/>
      <c r="E5" s="234" t="s">
        <v>7</v>
      </c>
      <c r="F5" s="234"/>
      <c r="G5" s="234"/>
      <c r="H5" s="235" t="s">
        <v>9</v>
      </c>
      <c r="I5" s="236"/>
      <c r="J5" s="235" t="s">
        <v>10</v>
      </c>
      <c r="K5" s="237"/>
      <c r="L5" s="237"/>
      <c r="M5" s="237"/>
      <c r="N5" s="237"/>
      <c r="O5" s="236"/>
      <c r="P5" s="235" t="s">
        <v>11</v>
      </c>
      <c r="Q5" s="237"/>
      <c r="R5" s="237"/>
      <c r="S5" s="237"/>
      <c r="T5" s="237"/>
      <c r="U5" s="236"/>
      <c r="V5" s="27"/>
      <c r="W5" s="25"/>
      <c r="X5" s="43"/>
    </row>
    <row r="6" spans="1:26" ht="24" customHeight="1" x14ac:dyDescent="0.2">
      <c r="A6" s="41"/>
      <c r="B6" s="238" t="s">
        <v>6</v>
      </c>
      <c r="C6" s="239" t="s">
        <v>4</v>
      </c>
      <c r="D6" s="240" t="s">
        <v>5</v>
      </c>
      <c r="E6" s="241" t="s">
        <v>6</v>
      </c>
      <c r="F6" s="241" t="s">
        <v>4</v>
      </c>
      <c r="G6" s="241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45" t="s">
        <v>82</v>
      </c>
      <c r="Q6" s="246"/>
      <c r="R6" s="245" t="s">
        <v>83</v>
      </c>
      <c r="S6" s="246"/>
      <c r="T6" s="243" t="s">
        <v>15</v>
      </c>
      <c r="U6" s="244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247"/>
      <c r="F7" s="247"/>
      <c r="G7" s="247"/>
      <c r="H7" s="68"/>
      <c r="I7" s="68"/>
      <c r="J7" s="32"/>
      <c r="K7" s="248" t="s">
        <v>84</v>
      </c>
      <c r="L7" s="32"/>
      <c r="M7" s="248" t="s">
        <v>84</v>
      </c>
      <c r="N7" s="32"/>
      <c r="O7" s="248" t="s">
        <v>84</v>
      </c>
      <c r="P7" s="70"/>
      <c r="Q7" s="248" t="s">
        <v>84</v>
      </c>
      <c r="R7" s="70"/>
      <c r="S7" s="248" t="s">
        <v>84</v>
      </c>
      <c r="T7" s="32"/>
      <c r="U7" s="248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247"/>
      <c r="F8" s="247"/>
      <c r="G8" s="247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247"/>
      <c r="F9" s="247"/>
      <c r="G9" s="247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14820</v>
      </c>
      <c r="C15" s="491">
        <v>7038</v>
      </c>
      <c r="D15" s="491">
        <v>7782</v>
      </c>
      <c r="E15" s="17">
        <f t="shared" ref="E15:E59" si="1">F15+G15</f>
        <v>96</v>
      </c>
      <c r="F15" s="491">
        <v>16</v>
      </c>
      <c r="G15" s="491">
        <v>80</v>
      </c>
      <c r="H15" s="492">
        <v>-98</v>
      </c>
      <c r="I15" s="493">
        <v>-0.65692452071323226</v>
      </c>
      <c r="J15" s="491">
        <v>107</v>
      </c>
      <c r="K15" s="491">
        <v>0</v>
      </c>
      <c r="L15" s="491">
        <v>199</v>
      </c>
      <c r="M15" s="491">
        <v>0</v>
      </c>
      <c r="N15" s="492">
        <f t="shared" ref="N15:O59" si="2">J15-L15</f>
        <v>-92</v>
      </c>
      <c r="O15" s="492">
        <f t="shared" si="2"/>
        <v>0</v>
      </c>
      <c r="P15" s="491">
        <v>149</v>
      </c>
      <c r="Q15" s="491">
        <v>22</v>
      </c>
      <c r="R15" s="491">
        <v>191</v>
      </c>
      <c r="S15" s="491">
        <v>15</v>
      </c>
      <c r="T15" s="492">
        <f t="shared" ref="T15:U59" si="3">P15-R15</f>
        <v>-42</v>
      </c>
      <c r="U15" s="492">
        <f t="shared" si="3"/>
        <v>7</v>
      </c>
      <c r="V15" s="491">
        <v>4813</v>
      </c>
      <c r="W15" s="491" t="s">
        <v>46</v>
      </c>
      <c r="X15" s="494">
        <f>B15/V15</f>
        <v>3.079160606690214</v>
      </c>
    </row>
    <row r="16" spans="1:26" ht="24" customHeight="1" x14ac:dyDescent="0.2">
      <c r="A16" s="23" t="s">
        <v>59</v>
      </c>
      <c r="B16" s="491">
        <f t="shared" si="0"/>
        <v>14766</v>
      </c>
      <c r="C16" s="491">
        <v>7014</v>
      </c>
      <c r="D16" s="491">
        <v>7752</v>
      </c>
      <c r="E16" s="17">
        <f t="shared" si="1"/>
        <v>97</v>
      </c>
      <c r="F16" s="491">
        <v>21</v>
      </c>
      <c r="G16" s="491">
        <v>76</v>
      </c>
      <c r="H16" s="492">
        <v>-54</v>
      </c>
      <c r="I16" s="493">
        <v>-0.36437246963562753</v>
      </c>
      <c r="J16" s="491">
        <v>102</v>
      </c>
      <c r="K16" s="491">
        <v>1</v>
      </c>
      <c r="L16" s="491">
        <v>218</v>
      </c>
      <c r="M16" s="491">
        <v>0</v>
      </c>
      <c r="N16" s="492">
        <f t="shared" si="2"/>
        <v>-116</v>
      </c>
      <c r="O16" s="492">
        <f t="shared" si="2"/>
        <v>1</v>
      </c>
      <c r="P16" s="491">
        <v>144</v>
      </c>
      <c r="Q16" s="491">
        <v>21</v>
      </c>
      <c r="R16" s="491">
        <v>191</v>
      </c>
      <c r="S16" s="491">
        <v>19</v>
      </c>
      <c r="T16" s="492">
        <f t="shared" si="3"/>
        <v>-47</v>
      </c>
      <c r="U16" s="492">
        <f t="shared" si="3"/>
        <v>2</v>
      </c>
      <c r="V16" s="491">
        <v>4837</v>
      </c>
      <c r="W16" s="491" t="s">
        <v>46</v>
      </c>
      <c r="X16" s="494">
        <f>B16/V16</f>
        <v>3.0527186272482942</v>
      </c>
    </row>
    <row r="17" spans="1:26" ht="24" customHeight="1" x14ac:dyDescent="0.2">
      <c r="A17" s="23" t="s">
        <v>60</v>
      </c>
      <c r="B17" s="491">
        <f t="shared" si="0"/>
        <v>14638</v>
      </c>
      <c r="C17" s="491">
        <v>6973</v>
      </c>
      <c r="D17" s="491">
        <v>7665</v>
      </c>
      <c r="E17" s="17">
        <f t="shared" si="1"/>
        <v>110</v>
      </c>
      <c r="F17" s="491">
        <v>25</v>
      </c>
      <c r="G17" s="491">
        <v>85</v>
      </c>
      <c r="H17" s="492">
        <v>-128</v>
      </c>
      <c r="I17" s="493">
        <v>-0.86685629148042809</v>
      </c>
      <c r="J17" s="491">
        <v>92</v>
      </c>
      <c r="K17" s="491">
        <v>2</v>
      </c>
      <c r="L17" s="491">
        <v>200</v>
      </c>
      <c r="M17" s="491">
        <v>0</v>
      </c>
      <c r="N17" s="492">
        <f t="shared" si="2"/>
        <v>-108</v>
      </c>
      <c r="O17" s="492">
        <f t="shared" si="2"/>
        <v>2</v>
      </c>
      <c r="P17" s="491">
        <v>146</v>
      </c>
      <c r="Q17" s="491">
        <v>30</v>
      </c>
      <c r="R17" s="491">
        <v>189</v>
      </c>
      <c r="S17" s="491">
        <v>19</v>
      </c>
      <c r="T17" s="492">
        <f t="shared" si="3"/>
        <v>-43</v>
      </c>
      <c r="U17" s="492">
        <f t="shared" si="3"/>
        <v>11</v>
      </c>
      <c r="V17" s="491">
        <v>4861</v>
      </c>
      <c r="W17" s="491" t="s">
        <v>46</v>
      </c>
      <c r="X17" s="494">
        <f>B17/V17</f>
        <v>3.0113145443324418</v>
      </c>
    </row>
    <row r="18" spans="1:26" ht="24" customHeight="1" x14ac:dyDescent="0.2">
      <c r="A18" s="23" t="s">
        <v>61</v>
      </c>
      <c r="B18" s="491">
        <f t="shared" si="0"/>
        <v>14550</v>
      </c>
      <c r="C18" s="491">
        <v>6956</v>
      </c>
      <c r="D18" s="491">
        <v>7594</v>
      </c>
      <c r="E18" s="17">
        <f t="shared" si="1"/>
        <v>103</v>
      </c>
      <c r="F18" s="491">
        <v>24</v>
      </c>
      <c r="G18" s="491">
        <v>79</v>
      </c>
      <c r="H18" s="492">
        <v>-88</v>
      </c>
      <c r="I18" s="493">
        <v>-0.60117502391037025</v>
      </c>
      <c r="J18" s="491">
        <v>106</v>
      </c>
      <c r="K18" s="491">
        <v>0</v>
      </c>
      <c r="L18" s="491">
        <v>182</v>
      </c>
      <c r="M18" s="491">
        <v>0</v>
      </c>
      <c r="N18" s="492">
        <f t="shared" si="2"/>
        <v>-76</v>
      </c>
      <c r="O18" s="492">
        <f t="shared" si="2"/>
        <v>0</v>
      </c>
      <c r="P18" s="491">
        <v>133</v>
      </c>
      <c r="Q18" s="491">
        <v>23</v>
      </c>
      <c r="R18" s="491">
        <v>173</v>
      </c>
      <c r="S18" s="491">
        <v>30</v>
      </c>
      <c r="T18" s="492">
        <f t="shared" si="3"/>
        <v>-40</v>
      </c>
      <c r="U18" s="492">
        <f t="shared" si="3"/>
        <v>-7</v>
      </c>
      <c r="V18" s="491">
        <v>4911</v>
      </c>
      <c r="W18" s="491" t="s">
        <v>46</v>
      </c>
      <c r="X18" s="494">
        <f>B18/V18</f>
        <v>2.9627367135003055</v>
      </c>
    </row>
    <row r="19" spans="1:26" ht="24" customHeight="1" x14ac:dyDescent="0.2">
      <c r="A19" s="23" t="s">
        <v>62</v>
      </c>
      <c r="B19" s="491">
        <f t="shared" si="0"/>
        <v>14443</v>
      </c>
      <c r="C19" s="491">
        <v>6923</v>
      </c>
      <c r="D19" s="491">
        <v>7520</v>
      </c>
      <c r="E19" s="17">
        <f t="shared" si="1"/>
        <v>94</v>
      </c>
      <c r="F19" s="491">
        <v>20</v>
      </c>
      <c r="G19" s="491">
        <v>74</v>
      </c>
      <c r="H19" s="492">
        <v>-107</v>
      </c>
      <c r="I19" s="493">
        <v>-0.73539518900343637</v>
      </c>
      <c r="J19" s="491">
        <v>97</v>
      </c>
      <c r="K19" s="491">
        <v>0</v>
      </c>
      <c r="L19" s="491">
        <v>217</v>
      </c>
      <c r="M19" s="491">
        <v>1</v>
      </c>
      <c r="N19" s="492">
        <f t="shared" si="2"/>
        <v>-120</v>
      </c>
      <c r="O19" s="492">
        <f t="shared" si="2"/>
        <v>-1</v>
      </c>
      <c r="P19" s="491">
        <v>110</v>
      </c>
      <c r="Q19" s="491">
        <v>22</v>
      </c>
      <c r="R19" s="491">
        <v>158</v>
      </c>
      <c r="S19" s="491">
        <v>19</v>
      </c>
      <c r="T19" s="492">
        <f t="shared" si="3"/>
        <v>-48</v>
      </c>
      <c r="U19" s="492">
        <f t="shared" si="3"/>
        <v>3</v>
      </c>
      <c r="V19" s="491">
        <v>4942</v>
      </c>
      <c r="W19" s="491" t="s">
        <v>46</v>
      </c>
      <c r="X19" s="494">
        <f>B19/V19</f>
        <v>2.9225010117361392</v>
      </c>
    </row>
    <row r="20" spans="1:26" ht="24" customHeight="1" x14ac:dyDescent="0.2">
      <c r="A20" s="23" t="s">
        <v>63</v>
      </c>
      <c r="B20" s="491">
        <f t="shared" si="0"/>
        <v>14228</v>
      </c>
      <c r="C20" s="491">
        <v>6818</v>
      </c>
      <c r="D20" s="491">
        <v>7410</v>
      </c>
      <c r="E20" s="17">
        <f t="shared" si="1"/>
        <v>107</v>
      </c>
      <c r="F20" s="491">
        <v>26</v>
      </c>
      <c r="G20" s="491">
        <v>81</v>
      </c>
      <c r="H20" s="492">
        <v>-215</v>
      </c>
      <c r="I20" s="493">
        <v>-1.4886103995014885</v>
      </c>
      <c r="J20" s="491">
        <v>92</v>
      </c>
      <c r="K20" s="491">
        <v>0</v>
      </c>
      <c r="L20" s="491">
        <v>219</v>
      </c>
      <c r="M20" s="491">
        <v>0</v>
      </c>
      <c r="N20" s="492">
        <f t="shared" si="2"/>
        <v>-127</v>
      </c>
      <c r="O20" s="492">
        <f t="shared" si="2"/>
        <v>0</v>
      </c>
      <c r="P20" s="491">
        <v>114</v>
      </c>
      <c r="Q20" s="491">
        <v>15</v>
      </c>
      <c r="R20" s="491">
        <v>166</v>
      </c>
      <c r="S20" s="491">
        <v>14</v>
      </c>
      <c r="T20" s="492">
        <f t="shared" si="3"/>
        <v>-52</v>
      </c>
      <c r="U20" s="492">
        <f t="shared" si="3"/>
        <v>1</v>
      </c>
      <c r="V20" s="491">
        <v>4987</v>
      </c>
      <c r="W20" s="491" t="s">
        <v>46</v>
      </c>
      <c r="X20" s="494">
        <f>B20/V20</f>
        <v>2.8530178464006415</v>
      </c>
    </row>
    <row r="21" spans="1:26" ht="24" customHeight="1" x14ac:dyDescent="0.25">
      <c r="A21" s="15" t="s">
        <v>64</v>
      </c>
      <c r="B21" s="491">
        <f t="shared" si="0"/>
        <v>14178</v>
      </c>
      <c r="C21" s="491">
        <v>6776</v>
      </c>
      <c r="D21" s="491">
        <v>7402</v>
      </c>
      <c r="E21" s="17">
        <f t="shared" si="1"/>
        <v>101</v>
      </c>
      <c r="F21" s="491">
        <v>28</v>
      </c>
      <c r="G21" s="491">
        <v>73</v>
      </c>
      <c r="H21" s="492">
        <v>-50</v>
      </c>
      <c r="I21" s="493">
        <v>-0.35141973573235868</v>
      </c>
      <c r="J21" s="491">
        <v>92</v>
      </c>
      <c r="K21" s="491">
        <v>0</v>
      </c>
      <c r="L21" s="491">
        <v>203</v>
      </c>
      <c r="M21" s="491">
        <v>0</v>
      </c>
      <c r="N21" s="492">
        <f t="shared" si="2"/>
        <v>-111</v>
      </c>
      <c r="O21" s="492">
        <f t="shared" si="2"/>
        <v>0</v>
      </c>
      <c r="P21" s="491">
        <v>142</v>
      </c>
      <c r="Q21" s="491">
        <v>18</v>
      </c>
      <c r="R21" s="491">
        <v>158</v>
      </c>
      <c r="S21" s="491">
        <v>25</v>
      </c>
      <c r="T21" s="492">
        <f t="shared" si="3"/>
        <v>-16</v>
      </c>
      <c r="U21" s="492">
        <f t="shared" si="3"/>
        <v>-7</v>
      </c>
      <c r="V21" s="491">
        <v>5044</v>
      </c>
      <c r="W21" s="491" t="s">
        <v>46</v>
      </c>
      <c r="X21" s="494">
        <f>B21/V21</f>
        <v>2.8108643933386199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14454</v>
      </c>
      <c r="C23" s="491">
        <v>6922</v>
      </c>
      <c r="D23" s="491">
        <v>7532</v>
      </c>
      <c r="E23" s="17">
        <f t="shared" si="1"/>
        <v>96</v>
      </c>
      <c r="F23" s="491">
        <v>22</v>
      </c>
      <c r="G23" s="491">
        <v>74</v>
      </c>
      <c r="H23" s="492">
        <v>-13</v>
      </c>
      <c r="I23" s="493">
        <v>-8.9940500899405015E-2</v>
      </c>
      <c r="J23" s="491">
        <v>7</v>
      </c>
      <c r="K23" s="491">
        <v>0</v>
      </c>
      <c r="L23" s="491">
        <v>19</v>
      </c>
      <c r="M23" s="491">
        <v>0</v>
      </c>
      <c r="N23" s="492">
        <f t="shared" si="2"/>
        <v>-12</v>
      </c>
      <c r="O23" s="492">
        <f t="shared" si="2"/>
        <v>0</v>
      </c>
      <c r="P23" s="491">
        <v>5</v>
      </c>
      <c r="Q23" s="491">
        <v>2</v>
      </c>
      <c r="R23" s="491">
        <v>6</v>
      </c>
      <c r="S23" s="491">
        <v>4</v>
      </c>
      <c r="T23" s="492">
        <f t="shared" si="3"/>
        <v>-1</v>
      </c>
      <c r="U23" s="492">
        <f t="shared" si="3"/>
        <v>-2</v>
      </c>
      <c r="V23" s="491">
        <v>4924</v>
      </c>
      <c r="W23" s="491">
        <v>2</v>
      </c>
      <c r="X23" s="28">
        <f>B23/V23</f>
        <v>2.9354183590576768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14461</v>
      </c>
      <c r="C24" s="491">
        <v>6926</v>
      </c>
      <c r="D24" s="491">
        <v>7535</v>
      </c>
      <c r="E24" s="17">
        <f t="shared" si="1"/>
        <v>98</v>
      </c>
      <c r="F24" s="491">
        <v>23</v>
      </c>
      <c r="G24" s="491">
        <v>75</v>
      </c>
      <c r="H24" s="492">
        <v>-8</v>
      </c>
      <c r="I24" s="493">
        <v>-5.5348000553479999E-2</v>
      </c>
      <c r="J24" s="491">
        <v>12</v>
      </c>
      <c r="K24" s="491">
        <v>0</v>
      </c>
      <c r="L24" s="491">
        <v>27</v>
      </c>
      <c r="M24" s="491">
        <v>0</v>
      </c>
      <c r="N24" s="492">
        <f t="shared" si="2"/>
        <v>-15</v>
      </c>
      <c r="O24" s="492">
        <f t="shared" si="2"/>
        <v>0</v>
      </c>
      <c r="P24" s="491">
        <v>15</v>
      </c>
      <c r="Q24" s="491">
        <v>5</v>
      </c>
      <c r="R24" s="491">
        <v>8</v>
      </c>
      <c r="S24" s="491">
        <v>3</v>
      </c>
      <c r="T24" s="492">
        <f t="shared" si="3"/>
        <v>7</v>
      </c>
      <c r="U24" s="492">
        <f t="shared" si="3"/>
        <v>2</v>
      </c>
      <c r="V24" s="491">
        <v>4933</v>
      </c>
      <c r="W24" s="491">
        <v>9</v>
      </c>
      <c r="X24" s="28">
        <f>B24/V24</f>
        <v>2.9314818568822218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14444</v>
      </c>
      <c r="C25" s="491">
        <v>6925</v>
      </c>
      <c r="D25" s="491">
        <v>7519</v>
      </c>
      <c r="E25" s="17">
        <f t="shared" si="1"/>
        <v>98</v>
      </c>
      <c r="F25" s="491">
        <v>23</v>
      </c>
      <c r="G25" s="491">
        <v>75</v>
      </c>
      <c r="H25" s="492">
        <v>-5</v>
      </c>
      <c r="I25" s="493">
        <v>-3.4575755480257243E-2</v>
      </c>
      <c r="J25" s="491">
        <v>9</v>
      </c>
      <c r="K25" s="491">
        <v>0</v>
      </c>
      <c r="L25" s="491">
        <v>21</v>
      </c>
      <c r="M25" s="491">
        <v>0</v>
      </c>
      <c r="N25" s="492">
        <f t="shared" si="2"/>
        <v>-12</v>
      </c>
      <c r="O25" s="492">
        <f t="shared" si="2"/>
        <v>0</v>
      </c>
      <c r="P25" s="491">
        <v>12</v>
      </c>
      <c r="Q25" s="491">
        <v>0</v>
      </c>
      <c r="R25" s="491">
        <v>5</v>
      </c>
      <c r="S25" s="491">
        <v>0</v>
      </c>
      <c r="T25" s="492">
        <f t="shared" si="3"/>
        <v>7</v>
      </c>
      <c r="U25" s="492">
        <f t="shared" si="3"/>
        <v>0</v>
      </c>
      <c r="V25" s="491">
        <v>4940</v>
      </c>
      <c r="W25" s="491">
        <v>7</v>
      </c>
      <c r="X25" s="28">
        <f>B25/V25</f>
        <v>2.9238866396761134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14443</v>
      </c>
      <c r="C26" s="491">
        <v>6923</v>
      </c>
      <c r="D26" s="491">
        <v>7520</v>
      </c>
      <c r="E26" s="17">
        <f t="shared" si="1"/>
        <v>94</v>
      </c>
      <c r="F26" s="491">
        <v>20</v>
      </c>
      <c r="G26" s="491">
        <v>74</v>
      </c>
      <c r="H26" s="492">
        <v>-12</v>
      </c>
      <c r="I26" s="493">
        <v>-8.3079479368595957E-2</v>
      </c>
      <c r="J26" s="491">
        <v>11</v>
      </c>
      <c r="K26" s="491">
        <v>0</v>
      </c>
      <c r="L26" s="491">
        <v>12</v>
      </c>
      <c r="M26" s="491">
        <v>0</v>
      </c>
      <c r="N26" s="492">
        <f t="shared" si="2"/>
        <v>-1</v>
      </c>
      <c r="O26" s="492">
        <f t="shared" si="2"/>
        <v>0</v>
      </c>
      <c r="P26" s="491">
        <v>1</v>
      </c>
      <c r="Q26" s="491">
        <v>0</v>
      </c>
      <c r="R26" s="491">
        <v>12</v>
      </c>
      <c r="S26" s="491">
        <v>2</v>
      </c>
      <c r="T26" s="492">
        <f t="shared" si="3"/>
        <v>-11</v>
      </c>
      <c r="U26" s="492">
        <f t="shared" si="3"/>
        <v>-2</v>
      </c>
      <c r="V26" s="491">
        <v>4942</v>
      </c>
      <c r="W26" s="491">
        <v>2</v>
      </c>
      <c r="X26" s="28">
        <f>B26/V26</f>
        <v>2.9225010117361392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14437</v>
      </c>
      <c r="C27" s="491">
        <v>6919</v>
      </c>
      <c r="D27" s="491">
        <v>7518</v>
      </c>
      <c r="E27" s="17">
        <f t="shared" si="1"/>
        <v>94</v>
      </c>
      <c r="F27" s="491">
        <v>20</v>
      </c>
      <c r="G27" s="491">
        <v>74</v>
      </c>
      <c r="H27" s="492">
        <v>-23</v>
      </c>
      <c r="I27" s="493">
        <v>-0.15924669390015925</v>
      </c>
      <c r="J27" s="491">
        <v>9</v>
      </c>
      <c r="K27" s="491">
        <v>0</v>
      </c>
      <c r="L27" s="491">
        <v>15</v>
      </c>
      <c r="M27" s="491">
        <v>0</v>
      </c>
      <c r="N27" s="492">
        <f t="shared" si="2"/>
        <v>-6</v>
      </c>
      <c r="O27" s="492">
        <f t="shared" si="2"/>
        <v>0</v>
      </c>
      <c r="P27" s="491">
        <v>4</v>
      </c>
      <c r="Q27" s="491">
        <v>0</v>
      </c>
      <c r="R27" s="491">
        <v>21</v>
      </c>
      <c r="S27" s="491">
        <v>6</v>
      </c>
      <c r="T27" s="492">
        <f t="shared" si="3"/>
        <v>-17</v>
      </c>
      <c r="U27" s="492">
        <f t="shared" si="3"/>
        <v>-6</v>
      </c>
      <c r="V27" s="491">
        <v>4947</v>
      </c>
      <c r="W27" s="491">
        <v>5</v>
      </c>
      <c r="X27" s="28">
        <f>B27/V27</f>
        <v>2.918334344046897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14421</v>
      </c>
      <c r="C28" s="491">
        <v>6910</v>
      </c>
      <c r="D28" s="491">
        <v>7511</v>
      </c>
      <c r="E28" s="17">
        <f t="shared" si="1"/>
        <v>95</v>
      </c>
      <c r="F28" s="491">
        <v>21</v>
      </c>
      <c r="G28" s="491">
        <v>74</v>
      </c>
      <c r="H28" s="492">
        <v>-25</v>
      </c>
      <c r="I28" s="493">
        <v>-0.17316617025697861</v>
      </c>
      <c r="J28" s="491">
        <v>12</v>
      </c>
      <c r="K28" s="491">
        <v>0</v>
      </c>
      <c r="L28" s="491">
        <v>31</v>
      </c>
      <c r="M28" s="491">
        <v>0</v>
      </c>
      <c r="N28" s="492">
        <f t="shared" si="2"/>
        <v>-19</v>
      </c>
      <c r="O28" s="492">
        <f t="shared" si="2"/>
        <v>0</v>
      </c>
      <c r="P28" s="491">
        <v>3</v>
      </c>
      <c r="Q28" s="491">
        <v>0</v>
      </c>
      <c r="R28" s="491">
        <v>9</v>
      </c>
      <c r="S28" s="491">
        <v>1</v>
      </c>
      <c r="T28" s="492">
        <f t="shared" si="3"/>
        <v>-6</v>
      </c>
      <c r="U28" s="492">
        <f t="shared" si="3"/>
        <v>-1</v>
      </c>
      <c r="V28" s="491">
        <v>4944</v>
      </c>
      <c r="W28" s="491">
        <v>-3</v>
      </c>
      <c r="X28" s="28">
        <f>B28/V28</f>
        <v>2.916868932038835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14418</v>
      </c>
      <c r="C29" s="491">
        <v>6912</v>
      </c>
      <c r="D29" s="491">
        <v>7506</v>
      </c>
      <c r="E29" s="17">
        <f t="shared" si="1"/>
        <v>100</v>
      </c>
      <c r="F29" s="491">
        <v>24</v>
      </c>
      <c r="G29" s="491">
        <v>76</v>
      </c>
      <c r="H29" s="492">
        <v>-11</v>
      </c>
      <c r="I29" s="493">
        <v>-7.6277650648360035E-2</v>
      </c>
      <c r="J29" s="491">
        <v>5</v>
      </c>
      <c r="K29" s="491">
        <v>0</v>
      </c>
      <c r="L29" s="491">
        <v>16</v>
      </c>
      <c r="M29" s="491">
        <v>0</v>
      </c>
      <c r="N29" s="492">
        <f t="shared" si="2"/>
        <v>-11</v>
      </c>
      <c r="O29" s="492">
        <f t="shared" si="2"/>
        <v>0</v>
      </c>
      <c r="P29" s="491">
        <v>8</v>
      </c>
      <c r="Q29" s="491">
        <v>3</v>
      </c>
      <c r="R29" s="491">
        <v>8</v>
      </c>
      <c r="S29" s="491">
        <v>1</v>
      </c>
      <c r="T29" s="492">
        <f t="shared" si="3"/>
        <v>0</v>
      </c>
      <c r="U29" s="492">
        <f t="shared" si="3"/>
        <v>2</v>
      </c>
      <c r="V29" s="491">
        <v>4950</v>
      </c>
      <c r="W29" s="491">
        <v>6</v>
      </c>
      <c r="X29" s="28">
        <f>B29/V29</f>
        <v>2.9127272727272726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14403</v>
      </c>
      <c r="C30" s="491">
        <v>6906</v>
      </c>
      <c r="D30" s="491">
        <v>7497</v>
      </c>
      <c r="E30" s="17">
        <f t="shared" si="1"/>
        <v>98</v>
      </c>
      <c r="F30" s="491">
        <v>24</v>
      </c>
      <c r="G30" s="491">
        <v>74</v>
      </c>
      <c r="H30" s="492">
        <v>-19</v>
      </c>
      <c r="I30" s="493">
        <v>-0.13177971979470107</v>
      </c>
      <c r="J30" s="491">
        <v>13</v>
      </c>
      <c r="K30" s="491">
        <v>0</v>
      </c>
      <c r="L30" s="491">
        <v>23</v>
      </c>
      <c r="M30" s="491">
        <v>0</v>
      </c>
      <c r="N30" s="492">
        <f t="shared" si="2"/>
        <v>-10</v>
      </c>
      <c r="O30" s="492">
        <f t="shared" si="2"/>
        <v>0</v>
      </c>
      <c r="P30" s="491">
        <v>4</v>
      </c>
      <c r="Q30" s="491">
        <v>0</v>
      </c>
      <c r="R30" s="491">
        <v>13</v>
      </c>
      <c r="S30" s="491">
        <v>3</v>
      </c>
      <c r="T30" s="492">
        <f t="shared" si="3"/>
        <v>-9</v>
      </c>
      <c r="U30" s="492">
        <f t="shared" si="3"/>
        <v>-3</v>
      </c>
      <c r="V30" s="491">
        <v>4943</v>
      </c>
      <c r="W30" s="491">
        <v>-7</v>
      </c>
      <c r="X30" s="28">
        <f>B30/V30</f>
        <v>2.9138175197248635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14374</v>
      </c>
      <c r="C31" s="491">
        <v>6900</v>
      </c>
      <c r="D31" s="491">
        <v>7474</v>
      </c>
      <c r="E31" s="17">
        <f t="shared" si="1"/>
        <v>101</v>
      </c>
      <c r="F31" s="491">
        <v>26</v>
      </c>
      <c r="G31" s="491">
        <v>75</v>
      </c>
      <c r="H31" s="492">
        <v>-25</v>
      </c>
      <c r="I31" s="493">
        <v>-0.17357494966326459</v>
      </c>
      <c r="J31" s="491">
        <v>6</v>
      </c>
      <c r="K31" s="491">
        <v>0</v>
      </c>
      <c r="L31" s="491">
        <v>28</v>
      </c>
      <c r="M31" s="491">
        <v>0</v>
      </c>
      <c r="N31" s="492">
        <f t="shared" si="2"/>
        <v>-22</v>
      </c>
      <c r="O31" s="492">
        <f t="shared" si="2"/>
        <v>0</v>
      </c>
      <c r="P31" s="491">
        <v>7</v>
      </c>
      <c r="Q31" s="491">
        <v>1</v>
      </c>
      <c r="R31" s="491">
        <v>10</v>
      </c>
      <c r="S31" s="491">
        <v>0</v>
      </c>
      <c r="T31" s="492">
        <f t="shared" si="3"/>
        <v>-3</v>
      </c>
      <c r="U31" s="492">
        <f t="shared" si="3"/>
        <v>1</v>
      </c>
      <c r="V31" s="491">
        <v>4945</v>
      </c>
      <c r="W31" s="491">
        <v>2</v>
      </c>
      <c r="X31" s="28">
        <f>B31/V31</f>
        <v>2.9067745197168859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14327</v>
      </c>
      <c r="C32" s="491">
        <v>6873</v>
      </c>
      <c r="D32" s="491">
        <v>7454</v>
      </c>
      <c r="E32" s="17">
        <f t="shared" si="1"/>
        <v>107</v>
      </c>
      <c r="F32" s="491">
        <v>26</v>
      </c>
      <c r="G32" s="491">
        <v>81</v>
      </c>
      <c r="H32" s="492">
        <v>-39</v>
      </c>
      <c r="I32" s="493">
        <v>-0.27132322248504243</v>
      </c>
      <c r="J32" s="491">
        <v>5</v>
      </c>
      <c r="K32" s="491">
        <v>0</v>
      </c>
      <c r="L32" s="491">
        <v>13</v>
      </c>
      <c r="M32" s="491">
        <v>0</v>
      </c>
      <c r="N32" s="492">
        <f t="shared" si="2"/>
        <v>-8</v>
      </c>
      <c r="O32" s="492">
        <f t="shared" si="2"/>
        <v>0</v>
      </c>
      <c r="P32" s="491">
        <v>26</v>
      </c>
      <c r="Q32" s="491">
        <v>5</v>
      </c>
      <c r="R32" s="491">
        <v>57</v>
      </c>
      <c r="S32" s="491">
        <v>1</v>
      </c>
      <c r="T32" s="492">
        <f t="shared" si="3"/>
        <v>-31</v>
      </c>
      <c r="U32" s="492">
        <f t="shared" si="3"/>
        <v>4</v>
      </c>
      <c r="V32" s="491">
        <v>4953</v>
      </c>
      <c r="W32" s="491">
        <v>8</v>
      </c>
      <c r="X32" s="28">
        <f>B32/V32</f>
        <v>2.8925903492832625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14341</v>
      </c>
      <c r="C33" s="491">
        <v>6881</v>
      </c>
      <c r="D33" s="491">
        <v>7460</v>
      </c>
      <c r="E33" s="17">
        <f t="shared" si="1"/>
        <v>111</v>
      </c>
      <c r="F33" s="491">
        <v>28</v>
      </c>
      <c r="G33" s="491">
        <v>83</v>
      </c>
      <c r="H33" s="492">
        <v>8</v>
      </c>
      <c r="I33" s="493">
        <v>5.5838626369791304E-2</v>
      </c>
      <c r="J33" s="491">
        <v>6</v>
      </c>
      <c r="K33" s="491">
        <v>0</v>
      </c>
      <c r="L33" s="491">
        <v>13</v>
      </c>
      <c r="M33" s="491">
        <v>0</v>
      </c>
      <c r="N33" s="492">
        <f t="shared" si="2"/>
        <v>-7</v>
      </c>
      <c r="O33" s="492">
        <f t="shared" si="2"/>
        <v>0</v>
      </c>
      <c r="P33" s="491">
        <v>31</v>
      </c>
      <c r="Q33" s="491">
        <v>4</v>
      </c>
      <c r="R33" s="491">
        <v>16</v>
      </c>
      <c r="S33" s="491">
        <v>0</v>
      </c>
      <c r="T33" s="492">
        <f t="shared" si="3"/>
        <v>15</v>
      </c>
      <c r="U33" s="492">
        <f t="shared" si="3"/>
        <v>4</v>
      </c>
      <c r="V33" s="491">
        <v>4983</v>
      </c>
      <c r="W33" s="491">
        <v>30</v>
      </c>
      <c r="X33" s="28">
        <f>B33/V33</f>
        <v>2.8779851495083282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14334</v>
      </c>
      <c r="C34" s="491">
        <v>6879</v>
      </c>
      <c r="D34" s="491">
        <v>7455</v>
      </c>
      <c r="E34" s="17">
        <f t="shared" si="1"/>
        <v>113</v>
      </c>
      <c r="F34" s="491">
        <v>29</v>
      </c>
      <c r="G34" s="491">
        <v>84</v>
      </c>
      <c r="H34" s="492">
        <v>-7</v>
      </c>
      <c r="I34" s="493">
        <v>-4.8811101038979149E-2</v>
      </c>
      <c r="J34" s="491">
        <v>7</v>
      </c>
      <c r="K34" s="491">
        <v>0</v>
      </c>
      <c r="L34" s="491">
        <v>19</v>
      </c>
      <c r="M34" s="491">
        <v>0</v>
      </c>
      <c r="N34" s="492">
        <f t="shared" si="2"/>
        <v>-12</v>
      </c>
      <c r="O34" s="492">
        <f t="shared" si="2"/>
        <v>0</v>
      </c>
      <c r="P34" s="491">
        <v>9</v>
      </c>
      <c r="Q34" s="491">
        <v>2</v>
      </c>
      <c r="R34" s="491">
        <v>4</v>
      </c>
      <c r="S34" s="491">
        <v>0</v>
      </c>
      <c r="T34" s="492">
        <f t="shared" si="3"/>
        <v>5</v>
      </c>
      <c r="U34" s="492">
        <f t="shared" si="3"/>
        <v>2</v>
      </c>
      <c r="V34" s="491">
        <v>4985</v>
      </c>
      <c r="W34" s="491">
        <v>2</v>
      </c>
      <c r="X34" s="28">
        <f>B34/V34</f>
        <v>2.8754262788365095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14307</v>
      </c>
      <c r="C35" s="491">
        <v>6869</v>
      </c>
      <c r="D35" s="491">
        <v>7438</v>
      </c>
      <c r="E35" s="17">
        <f t="shared" si="1"/>
        <v>114</v>
      </c>
      <c r="F35" s="491">
        <v>29</v>
      </c>
      <c r="G35" s="491">
        <v>85</v>
      </c>
      <c r="H35" s="492">
        <v>-11</v>
      </c>
      <c r="I35" s="493">
        <v>-7.67406167155016E-2</v>
      </c>
      <c r="J35" s="491">
        <v>10</v>
      </c>
      <c r="K35" s="491">
        <v>0</v>
      </c>
      <c r="L35" s="491">
        <v>17</v>
      </c>
      <c r="M35" s="491">
        <v>0</v>
      </c>
      <c r="N35" s="492">
        <f t="shared" si="2"/>
        <v>-7</v>
      </c>
      <c r="O35" s="492">
        <f t="shared" si="2"/>
        <v>0</v>
      </c>
      <c r="P35" s="491">
        <v>6</v>
      </c>
      <c r="Q35" s="491">
        <v>0</v>
      </c>
      <c r="R35" s="491">
        <v>10</v>
      </c>
      <c r="S35" s="491">
        <v>0</v>
      </c>
      <c r="T35" s="492">
        <f t="shared" si="3"/>
        <v>-4</v>
      </c>
      <c r="U35" s="492">
        <f t="shared" si="3"/>
        <v>0</v>
      </c>
      <c r="V35" s="491">
        <v>4980</v>
      </c>
      <c r="W35" s="491">
        <v>-5</v>
      </c>
      <c r="X35" s="28">
        <f>B35/V35</f>
        <v>2.8728915662650603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14289</v>
      </c>
      <c r="C36" s="491">
        <v>6852</v>
      </c>
      <c r="D36" s="491">
        <v>7437</v>
      </c>
      <c r="E36" s="17">
        <f t="shared" si="1"/>
        <v>107</v>
      </c>
      <c r="F36" s="491">
        <v>24</v>
      </c>
      <c r="G36" s="491">
        <v>83</v>
      </c>
      <c r="H36" s="492">
        <v>-16</v>
      </c>
      <c r="I36" s="493">
        <v>-0.11183336828126092</v>
      </c>
      <c r="J36" s="491">
        <v>6</v>
      </c>
      <c r="K36" s="491">
        <v>0</v>
      </c>
      <c r="L36" s="491">
        <v>14</v>
      </c>
      <c r="M36" s="491">
        <v>0</v>
      </c>
      <c r="N36" s="492">
        <f t="shared" si="2"/>
        <v>-8</v>
      </c>
      <c r="O36" s="492">
        <f t="shared" si="2"/>
        <v>0</v>
      </c>
      <c r="P36" s="491">
        <v>2</v>
      </c>
      <c r="Q36" s="491">
        <v>0</v>
      </c>
      <c r="R36" s="491">
        <v>10</v>
      </c>
      <c r="S36" s="491">
        <v>2</v>
      </c>
      <c r="T36" s="492">
        <f t="shared" si="3"/>
        <v>-8</v>
      </c>
      <c r="U36" s="492">
        <f t="shared" si="3"/>
        <v>-2</v>
      </c>
      <c r="V36" s="491">
        <v>4979</v>
      </c>
      <c r="W36" s="491">
        <v>-1</v>
      </c>
      <c r="X36" s="28">
        <f>B36/V36</f>
        <v>2.8698533842136977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14285</v>
      </c>
      <c r="C37" s="491">
        <v>6850</v>
      </c>
      <c r="D37" s="491">
        <v>7435</v>
      </c>
      <c r="E37" s="17">
        <f t="shared" si="1"/>
        <v>107</v>
      </c>
      <c r="F37" s="491">
        <v>24</v>
      </c>
      <c r="G37" s="491">
        <v>83</v>
      </c>
      <c r="H37" s="492">
        <v>-6</v>
      </c>
      <c r="I37" s="493">
        <v>-4.1990342221289098E-2</v>
      </c>
      <c r="J37" s="491">
        <v>6</v>
      </c>
      <c r="K37" s="491">
        <v>0</v>
      </c>
      <c r="L37" s="491">
        <v>15</v>
      </c>
      <c r="M37" s="491">
        <v>0</v>
      </c>
      <c r="N37" s="492">
        <f t="shared" si="2"/>
        <v>-9</v>
      </c>
      <c r="O37" s="492">
        <f t="shared" si="2"/>
        <v>0</v>
      </c>
      <c r="P37" s="491">
        <v>7</v>
      </c>
      <c r="Q37" s="491">
        <v>0</v>
      </c>
      <c r="R37" s="491">
        <v>4</v>
      </c>
      <c r="S37" s="491">
        <v>0</v>
      </c>
      <c r="T37" s="492">
        <f t="shared" si="3"/>
        <v>3</v>
      </c>
      <c r="U37" s="492">
        <f t="shared" si="3"/>
        <v>0</v>
      </c>
      <c r="V37" s="491">
        <v>4977</v>
      </c>
      <c r="W37" s="491">
        <v>-2</v>
      </c>
      <c r="X37" s="29">
        <f>B37/V37</f>
        <v>2.8702029334940726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14228</v>
      </c>
      <c r="C38" s="491">
        <v>6818</v>
      </c>
      <c r="D38" s="491">
        <v>7410</v>
      </c>
      <c r="E38" s="17">
        <f t="shared" si="1"/>
        <v>107</v>
      </c>
      <c r="F38" s="491">
        <v>26</v>
      </c>
      <c r="G38" s="491">
        <v>81</v>
      </c>
      <c r="H38" s="492">
        <v>-5</v>
      </c>
      <c r="I38" s="493">
        <v>-3.5001750087504377E-2</v>
      </c>
      <c r="J38" s="491">
        <v>7</v>
      </c>
      <c r="K38" s="491">
        <v>0</v>
      </c>
      <c r="L38" s="491">
        <v>15</v>
      </c>
      <c r="M38" s="491">
        <v>0</v>
      </c>
      <c r="N38" s="492">
        <f t="shared" si="2"/>
        <v>-8</v>
      </c>
      <c r="O38" s="492">
        <f t="shared" si="2"/>
        <v>0</v>
      </c>
      <c r="P38" s="491">
        <v>7</v>
      </c>
      <c r="Q38" s="491">
        <v>0</v>
      </c>
      <c r="R38" s="491">
        <v>4</v>
      </c>
      <c r="S38" s="491">
        <v>0</v>
      </c>
      <c r="T38" s="492">
        <f t="shared" si="3"/>
        <v>3</v>
      </c>
      <c r="U38" s="492">
        <f t="shared" si="3"/>
        <v>0</v>
      </c>
      <c r="V38" s="491">
        <v>4987</v>
      </c>
      <c r="W38" s="491">
        <v>10</v>
      </c>
      <c r="X38" s="29">
        <f>B38/V38</f>
        <v>2.8530178464006415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14220</v>
      </c>
      <c r="C39" s="491">
        <v>6814</v>
      </c>
      <c r="D39" s="491">
        <v>7406</v>
      </c>
      <c r="E39" s="17">
        <f t="shared" si="1"/>
        <v>107</v>
      </c>
      <c r="F39" s="491">
        <v>26</v>
      </c>
      <c r="G39" s="491">
        <v>81</v>
      </c>
      <c r="H39" s="492">
        <v>-11</v>
      </c>
      <c r="I39" s="493">
        <v>-7.7312341861118919E-2</v>
      </c>
      <c r="J39" s="491">
        <v>6</v>
      </c>
      <c r="K39" s="491">
        <v>0</v>
      </c>
      <c r="L39" s="491">
        <v>19</v>
      </c>
      <c r="M39" s="491">
        <v>0</v>
      </c>
      <c r="N39" s="492">
        <f t="shared" si="2"/>
        <v>-13</v>
      </c>
      <c r="O39" s="492">
        <f t="shared" si="2"/>
        <v>0</v>
      </c>
      <c r="P39" s="491">
        <v>8</v>
      </c>
      <c r="Q39" s="491">
        <v>0</v>
      </c>
      <c r="R39" s="491">
        <v>6</v>
      </c>
      <c r="S39" s="491">
        <v>0</v>
      </c>
      <c r="T39" s="492">
        <f t="shared" si="3"/>
        <v>2</v>
      </c>
      <c r="U39" s="492">
        <f t="shared" si="3"/>
        <v>0</v>
      </c>
      <c r="V39" s="491">
        <v>4993</v>
      </c>
      <c r="W39" s="491">
        <v>6</v>
      </c>
      <c r="X39" s="29">
        <f>B39/V39</f>
        <v>2.8479871820548768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14196</v>
      </c>
      <c r="C40" s="491">
        <v>6802</v>
      </c>
      <c r="D40" s="491">
        <v>7394</v>
      </c>
      <c r="E40" s="17">
        <f t="shared" si="1"/>
        <v>100</v>
      </c>
      <c r="F40" s="491">
        <v>28</v>
      </c>
      <c r="G40" s="491">
        <v>72</v>
      </c>
      <c r="H40" s="492">
        <v>-15</v>
      </c>
      <c r="I40" s="493">
        <v>-0.10548523206751054</v>
      </c>
      <c r="J40" s="491">
        <v>6</v>
      </c>
      <c r="K40" s="491">
        <v>0</v>
      </c>
      <c r="L40" s="491">
        <v>14</v>
      </c>
      <c r="M40" s="491">
        <v>0</v>
      </c>
      <c r="N40" s="492">
        <f t="shared" si="2"/>
        <v>-8</v>
      </c>
      <c r="O40" s="492">
        <f t="shared" si="2"/>
        <v>0</v>
      </c>
      <c r="P40" s="491">
        <v>9</v>
      </c>
      <c r="Q40" s="491">
        <v>2</v>
      </c>
      <c r="R40" s="491">
        <v>16</v>
      </c>
      <c r="S40" s="491">
        <v>9</v>
      </c>
      <c r="T40" s="492">
        <f t="shared" si="3"/>
        <v>-7</v>
      </c>
      <c r="U40" s="492">
        <f t="shared" si="3"/>
        <v>-7</v>
      </c>
      <c r="V40" s="491">
        <v>4984</v>
      </c>
      <c r="W40" s="491">
        <v>-9</v>
      </c>
      <c r="X40" s="29">
        <f>B40/V40</f>
        <v>2.8483146067415732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14182</v>
      </c>
      <c r="C41" s="491">
        <v>6795</v>
      </c>
      <c r="D41" s="491">
        <v>7387</v>
      </c>
      <c r="E41" s="17">
        <f t="shared" si="1"/>
        <v>95</v>
      </c>
      <c r="F41" s="491">
        <v>27</v>
      </c>
      <c r="G41" s="491">
        <v>68</v>
      </c>
      <c r="H41" s="492">
        <v>-10</v>
      </c>
      <c r="I41" s="493">
        <v>-7.0442378134685818E-2</v>
      </c>
      <c r="J41" s="491">
        <v>8</v>
      </c>
      <c r="K41" s="491">
        <v>0</v>
      </c>
      <c r="L41" s="491">
        <v>15</v>
      </c>
      <c r="M41" s="491">
        <v>0</v>
      </c>
      <c r="N41" s="492">
        <f t="shared" si="2"/>
        <v>-7</v>
      </c>
      <c r="O41" s="492">
        <f t="shared" si="2"/>
        <v>0</v>
      </c>
      <c r="P41" s="491">
        <v>6</v>
      </c>
      <c r="Q41" s="491">
        <v>1</v>
      </c>
      <c r="R41" s="491">
        <v>9</v>
      </c>
      <c r="S41" s="491">
        <v>3</v>
      </c>
      <c r="T41" s="492">
        <f t="shared" si="3"/>
        <v>-3</v>
      </c>
      <c r="U41" s="492">
        <f t="shared" si="3"/>
        <v>-2</v>
      </c>
      <c r="V41" s="491">
        <v>4980</v>
      </c>
      <c r="W41" s="491">
        <v>-4</v>
      </c>
      <c r="X41" s="29">
        <f>B41/V41</f>
        <v>2.8477911646586347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14177</v>
      </c>
      <c r="C42" s="491">
        <v>6787</v>
      </c>
      <c r="D42" s="491">
        <v>7390</v>
      </c>
      <c r="E42" s="17">
        <f t="shared" si="1"/>
        <v>93</v>
      </c>
      <c r="F42" s="491">
        <v>25</v>
      </c>
      <c r="G42" s="491">
        <v>68</v>
      </c>
      <c r="H42" s="492">
        <v>-19</v>
      </c>
      <c r="I42" s="493">
        <v>-0.13397264137639261</v>
      </c>
      <c r="J42" s="491">
        <v>6</v>
      </c>
      <c r="K42" s="491">
        <v>0</v>
      </c>
      <c r="L42" s="491">
        <v>22</v>
      </c>
      <c r="M42" s="491">
        <v>0</v>
      </c>
      <c r="N42" s="492">
        <f t="shared" si="2"/>
        <v>-16</v>
      </c>
      <c r="O42" s="492">
        <f t="shared" si="2"/>
        <v>0</v>
      </c>
      <c r="P42" s="491">
        <v>8</v>
      </c>
      <c r="Q42" s="491">
        <v>1</v>
      </c>
      <c r="R42" s="491">
        <v>11</v>
      </c>
      <c r="S42" s="491">
        <v>3</v>
      </c>
      <c r="T42" s="492">
        <f t="shared" si="3"/>
        <v>-3</v>
      </c>
      <c r="U42" s="492">
        <f t="shared" si="3"/>
        <v>-2</v>
      </c>
      <c r="V42" s="491">
        <v>4983</v>
      </c>
      <c r="W42" s="491">
        <v>3</v>
      </c>
      <c r="X42" s="29">
        <f>B42/V42</f>
        <v>2.845073249046759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14193</v>
      </c>
      <c r="C43" s="491">
        <v>6790</v>
      </c>
      <c r="D43" s="491">
        <v>7403</v>
      </c>
      <c r="E43" s="17">
        <f t="shared" si="1"/>
        <v>109</v>
      </c>
      <c r="F43" s="491">
        <v>31</v>
      </c>
      <c r="G43" s="491">
        <v>78</v>
      </c>
      <c r="H43" s="492">
        <v>-1</v>
      </c>
      <c r="I43" s="493">
        <v>-7.0536784933342735E-3</v>
      </c>
      <c r="J43" s="491">
        <v>4</v>
      </c>
      <c r="K43" s="491">
        <v>0</v>
      </c>
      <c r="L43" s="491">
        <v>16</v>
      </c>
      <c r="M43" s="491">
        <v>0</v>
      </c>
      <c r="N43" s="492">
        <f t="shared" si="2"/>
        <v>-12</v>
      </c>
      <c r="O43" s="492">
        <f t="shared" si="2"/>
        <v>0</v>
      </c>
      <c r="P43" s="491">
        <v>21</v>
      </c>
      <c r="Q43" s="491">
        <v>13</v>
      </c>
      <c r="R43" s="491">
        <v>10</v>
      </c>
      <c r="S43" s="491">
        <v>1</v>
      </c>
      <c r="T43" s="492">
        <f t="shared" si="3"/>
        <v>11</v>
      </c>
      <c r="U43" s="492">
        <f t="shared" si="3"/>
        <v>12</v>
      </c>
      <c r="V43" s="491">
        <v>5004</v>
      </c>
      <c r="W43" s="491">
        <v>21</v>
      </c>
      <c r="X43" s="29">
        <f>B43/V43</f>
        <v>2.8363309352517985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14165</v>
      </c>
      <c r="C44" s="491">
        <v>6773</v>
      </c>
      <c r="D44" s="491">
        <v>7392</v>
      </c>
      <c r="E44" s="17">
        <f t="shared" si="1"/>
        <v>107</v>
      </c>
      <c r="F44" s="491">
        <v>31</v>
      </c>
      <c r="G44" s="491">
        <v>76</v>
      </c>
      <c r="H44" s="492">
        <v>-38</v>
      </c>
      <c r="I44" s="493">
        <v>-0.2677376171352075</v>
      </c>
      <c r="J44" s="491">
        <v>7</v>
      </c>
      <c r="K44" s="491">
        <v>0</v>
      </c>
      <c r="L44" s="491">
        <v>12</v>
      </c>
      <c r="M44" s="491">
        <v>0</v>
      </c>
      <c r="N44" s="492">
        <f t="shared" si="2"/>
        <v>-5</v>
      </c>
      <c r="O44" s="492">
        <f t="shared" si="2"/>
        <v>0</v>
      </c>
      <c r="P44" s="491">
        <v>27</v>
      </c>
      <c r="Q44" s="491">
        <v>0</v>
      </c>
      <c r="R44" s="491">
        <v>60</v>
      </c>
      <c r="S44" s="491">
        <v>2</v>
      </c>
      <c r="T44" s="492">
        <f t="shared" si="3"/>
        <v>-33</v>
      </c>
      <c r="U44" s="492">
        <f t="shared" si="3"/>
        <v>-2</v>
      </c>
      <c r="V44" s="491">
        <v>5005</v>
      </c>
      <c r="W44" s="491">
        <v>1</v>
      </c>
      <c r="X44" s="29">
        <f>B44/V44</f>
        <v>2.8301698301698304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14181</v>
      </c>
      <c r="C45" s="491">
        <v>6787</v>
      </c>
      <c r="D45" s="491">
        <v>7394</v>
      </c>
      <c r="E45" s="17">
        <f t="shared" si="1"/>
        <v>107</v>
      </c>
      <c r="F45" s="491">
        <v>31</v>
      </c>
      <c r="G45" s="491">
        <v>76</v>
      </c>
      <c r="H45" s="492">
        <v>4</v>
      </c>
      <c r="I45" s="493">
        <v>2.8238616307800918E-2</v>
      </c>
      <c r="J45" s="491">
        <v>9</v>
      </c>
      <c r="K45" s="491">
        <v>0</v>
      </c>
      <c r="L45" s="491">
        <v>17</v>
      </c>
      <c r="M45" s="491">
        <v>0</v>
      </c>
      <c r="N45" s="492">
        <f t="shared" si="2"/>
        <v>-8</v>
      </c>
      <c r="O45" s="492">
        <f t="shared" si="2"/>
        <v>0</v>
      </c>
      <c r="P45" s="491">
        <v>21</v>
      </c>
      <c r="Q45" s="491">
        <v>0</v>
      </c>
      <c r="R45" s="491">
        <v>9</v>
      </c>
      <c r="S45" s="491">
        <v>0</v>
      </c>
      <c r="T45" s="492">
        <f t="shared" si="3"/>
        <v>12</v>
      </c>
      <c r="U45" s="492">
        <f t="shared" si="3"/>
        <v>0</v>
      </c>
      <c r="V45" s="491">
        <v>5025</v>
      </c>
      <c r="W45" s="491">
        <v>20</v>
      </c>
      <c r="X45" s="29">
        <f>B45/V45</f>
        <v>2.8220895522388059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14192</v>
      </c>
      <c r="C46" s="491">
        <v>6788</v>
      </c>
      <c r="D46" s="491">
        <v>7404</v>
      </c>
      <c r="E46" s="17">
        <f t="shared" si="1"/>
        <v>107</v>
      </c>
      <c r="F46" s="491">
        <v>30</v>
      </c>
      <c r="G46" s="491">
        <v>77</v>
      </c>
      <c r="H46" s="492">
        <v>0</v>
      </c>
      <c r="I46" s="493">
        <v>0</v>
      </c>
      <c r="J46" s="491">
        <v>8</v>
      </c>
      <c r="K46" s="491">
        <v>0</v>
      </c>
      <c r="L46" s="491">
        <v>17</v>
      </c>
      <c r="M46" s="491">
        <v>0</v>
      </c>
      <c r="N46" s="492">
        <f>J46-L46</f>
        <v>-9</v>
      </c>
      <c r="O46" s="492">
        <f t="shared" si="2"/>
        <v>0</v>
      </c>
      <c r="P46" s="491">
        <v>15</v>
      </c>
      <c r="Q46" s="491">
        <v>0</v>
      </c>
      <c r="R46" s="491">
        <v>6</v>
      </c>
      <c r="S46" s="491">
        <v>1</v>
      </c>
      <c r="T46" s="492">
        <f t="shared" si="3"/>
        <v>9</v>
      </c>
      <c r="U46" s="492">
        <f t="shared" si="3"/>
        <v>-1</v>
      </c>
      <c r="V46" s="491">
        <v>5034</v>
      </c>
      <c r="W46" s="491">
        <v>9</v>
      </c>
      <c r="X46" s="29">
        <f>B46/V46</f>
        <v>2.8192292411601114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14184</v>
      </c>
      <c r="C47" s="491">
        <v>6787</v>
      </c>
      <c r="D47" s="491">
        <v>7397</v>
      </c>
      <c r="E47" s="17">
        <f t="shared" si="1"/>
        <v>104</v>
      </c>
      <c r="F47" s="491">
        <v>30</v>
      </c>
      <c r="G47" s="491">
        <v>74</v>
      </c>
      <c r="H47" s="492">
        <v>-17</v>
      </c>
      <c r="I47" s="493">
        <v>-0.1197857948139797</v>
      </c>
      <c r="J47" s="491">
        <v>5</v>
      </c>
      <c r="K47" s="491">
        <v>0</v>
      </c>
      <c r="L47" s="491">
        <v>17</v>
      </c>
      <c r="M47" s="491">
        <v>0</v>
      </c>
      <c r="N47" s="492">
        <f t="shared" si="2"/>
        <v>-12</v>
      </c>
      <c r="O47" s="492">
        <f t="shared" si="2"/>
        <v>0</v>
      </c>
      <c r="P47" s="491">
        <v>2</v>
      </c>
      <c r="Q47" s="491">
        <v>0</v>
      </c>
      <c r="R47" s="491">
        <v>7</v>
      </c>
      <c r="S47" s="491">
        <v>3</v>
      </c>
      <c r="T47" s="492">
        <f t="shared" si="3"/>
        <v>-5</v>
      </c>
      <c r="U47" s="492">
        <f t="shared" si="3"/>
        <v>-3</v>
      </c>
      <c r="V47" s="491">
        <v>5036</v>
      </c>
      <c r="W47" s="491">
        <v>2</v>
      </c>
      <c r="X47" s="29">
        <f>B47/V47</f>
        <v>2.8165210484511518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14177</v>
      </c>
      <c r="C48" s="491">
        <v>6783</v>
      </c>
      <c r="D48" s="491">
        <v>7394</v>
      </c>
      <c r="E48" s="17">
        <f t="shared" si="1"/>
        <v>102</v>
      </c>
      <c r="F48" s="491">
        <v>29</v>
      </c>
      <c r="G48" s="491">
        <v>73</v>
      </c>
      <c r="H48" s="492">
        <v>-14</v>
      </c>
      <c r="I48" s="493">
        <v>-9.8702763677382982E-2</v>
      </c>
      <c r="J48" s="491">
        <v>10</v>
      </c>
      <c r="K48" s="491">
        <v>0</v>
      </c>
      <c r="L48" s="491">
        <v>21</v>
      </c>
      <c r="M48" s="491">
        <v>0</v>
      </c>
      <c r="N48" s="492">
        <f t="shared" si="2"/>
        <v>-11</v>
      </c>
      <c r="O48" s="492">
        <f t="shared" si="2"/>
        <v>0</v>
      </c>
      <c r="P48" s="491">
        <v>11</v>
      </c>
      <c r="Q48" s="491">
        <v>1</v>
      </c>
      <c r="R48" s="491">
        <v>14</v>
      </c>
      <c r="S48" s="491">
        <v>3</v>
      </c>
      <c r="T48" s="492">
        <f t="shared" si="3"/>
        <v>-3</v>
      </c>
      <c r="U48" s="492">
        <f t="shared" si="3"/>
        <v>-2</v>
      </c>
      <c r="V48" s="491">
        <v>5041</v>
      </c>
      <c r="W48" s="491">
        <v>5</v>
      </c>
      <c r="X48" s="29">
        <f>B48/V48</f>
        <v>2.8123388216623684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14182</v>
      </c>
      <c r="C49" s="491">
        <v>6784</v>
      </c>
      <c r="D49" s="491">
        <v>7398</v>
      </c>
      <c r="E49" s="17">
        <f t="shared" si="1"/>
        <v>101</v>
      </c>
      <c r="F49" s="491">
        <v>28</v>
      </c>
      <c r="G49" s="491">
        <v>73</v>
      </c>
      <c r="H49" s="492">
        <v>1</v>
      </c>
      <c r="I49" s="493">
        <v>7.0536784933342735E-3</v>
      </c>
      <c r="J49" s="491">
        <v>14</v>
      </c>
      <c r="K49" s="491">
        <v>0</v>
      </c>
      <c r="L49" s="491">
        <v>15</v>
      </c>
      <c r="M49" s="491">
        <v>0</v>
      </c>
      <c r="N49" s="492">
        <f t="shared" si="2"/>
        <v>-1</v>
      </c>
      <c r="O49" s="492">
        <f t="shared" si="2"/>
        <v>0</v>
      </c>
      <c r="P49" s="491">
        <v>7</v>
      </c>
      <c r="Q49" s="491">
        <v>0</v>
      </c>
      <c r="R49" s="491">
        <v>5</v>
      </c>
      <c r="S49" s="491">
        <v>0</v>
      </c>
      <c r="T49" s="492">
        <f t="shared" si="3"/>
        <v>2</v>
      </c>
      <c r="U49" s="492">
        <f t="shared" si="3"/>
        <v>0</v>
      </c>
      <c r="V49" s="491">
        <v>5041</v>
      </c>
      <c r="W49" s="491">
        <v>0</v>
      </c>
      <c r="X49" s="29">
        <f>B49/V49</f>
        <v>2.8133306883554852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14178</v>
      </c>
      <c r="C50" s="491">
        <v>6776</v>
      </c>
      <c r="D50" s="491">
        <v>7402</v>
      </c>
      <c r="E50" s="17">
        <f t="shared" si="1"/>
        <v>101</v>
      </c>
      <c r="F50" s="491">
        <v>28</v>
      </c>
      <c r="G50" s="491">
        <v>73</v>
      </c>
      <c r="H50" s="492">
        <v>-7</v>
      </c>
      <c r="I50" s="493">
        <v>-4.9358341559723587E-2</v>
      </c>
      <c r="J50" s="491">
        <v>9</v>
      </c>
      <c r="K50" s="491">
        <v>0</v>
      </c>
      <c r="L50" s="491">
        <v>18</v>
      </c>
      <c r="M50" s="491">
        <v>0</v>
      </c>
      <c r="N50" s="492">
        <f t="shared" si="2"/>
        <v>-9</v>
      </c>
      <c r="O50" s="492">
        <f t="shared" si="2"/>
        <v>0</v>
      </c>
      <c r="P50" s="491">
        <v>7</v>
      </c>
      <c r="Q50" s="491">
        <v>0</v>
      </c>
      <c r="R50" s="491">
        <v>5</v>
      </c>
      <c r="S50" s="491">
        <v>0</v>
      </c>
      <c r="T50" s="492">
        <f t="shared" si="3"/>
        <v>2</v>
      </c>
      <c r="U50" s="492">
        <f t="shared" si="3"/>
        <v>0</v>
      </c>
      <c r="V50" s="491">
        <v>5044</v>
      </c>
      <c r="W50" s="491">
        <v>3</v>
      </c>
      <c r="X50" s="29">
        <f>B50/V50</f>
        <v>2.8108643933386199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14155</v>
      </c>
      <c r="C51" s="491">
        <v>6763</v>
      </c>
      <c r="D51" s="491">
        <v>7392</v>
      </c>
      <c r="E51" s="17">
        <f t="shared" si="1"/>
        <v>99</v>
      </c>
      <c r="F51" s="491">
        <v>27</v>
      </c>
      <c r="G51" s="491">
        <v>72</v>
      </c>
      <c r="H51" s="492">
        <v>-12</v>
      </c>
      <c r="I51" s="493">
        <v>-8.4638171815488786E-2</v>
      </c>
      <c r="J51" s="491">
        <v>6</v>
      </c>
      <c r="K51" s="491">
        <v>0</v>
      </c>
      <c r="L51" s="491">
        <v>17</v>
      </c>
      <c r="M51" s="491">
        <v>0</v>
      </c>
      <c r="N51" s="492">
        <f t="shared" si="2"/>
        <v>-11</v>
      </c>
      <c r="O51" s="492">
        <f t="shared" si="2"/>
        <v>0</v>
      </c>
      <c r="P51" s="491">
        <v>8</v>
      </c>
      <c r="Q51" s="491">
        <v>2</v>
      </c>
      <c r="R51" s="491">
        <v>9</v>
      </c>
      <c r="S51" s="491">
        <v>4</v>
      </c>
      <c r="T51" s="492">
        <f t="shared" si="3"/>
        <v>-1</v>
      </c>
      <c r="U51" s="492">
        <f t="shared" si="3"/>
        <v>-2</v>
      </c>
      <c r="V51" s="491">
        <v>5043</v>
      </c>
      <c r="W51" s="491">
        <v>-1</v>
      </c>
      <c r="X51" s="29">
        <f>B51/V51</f>
        <v>2.8068609954392225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14151</v>
      </c>
      <c r="C52" s="491">
        <v>6768</v>
      </c>
      <c r="D52" s="491">
        <v>7383</v>
      </c>
      <c r="E52" s="17">
        <f t="shared" si="1"/>
        <v>104</v>
      </c>
      <c r="F52" s="491">
        <v>30</v>
      </c>
      <c r="G52" s="491">
        <v>74</v>
      </c>
      <c r="H52" s="492">
        <v>-6</v>
      </c>
      <c r="I52" s="493">
        <v>-4.2387848816672555E-2</v>
      </c>
      <c r="J52" s="491">
        <v>11</v>
      </c>
      <c r="K52" s="491">
        <v>0</v>
      </c>
      <c r="L52" s="491">
        <v>23</v>
      </c>
      <c r="M52" s="491">
        <v>0</v>
      </c>
      <c r="N52" s="492">
        <f t="shared" si="2"/>
        <v>-12</v>
      </c>
      <c r="O52" s="492">
        <f t="shared" si="2"/>
        <v>0</v>
      </c>
      <c r="P52" s="491">
        <v>16</v>
      </c>
      <c r="Q52" s="491">
        <v>5</v>
      </c>
      <c r="R52" s="491">
        <v>10</v>
      </c>
      <c r="S52" s="491">
        <v>0</v>
      </c>
      <c r="T52" s="492">
        <f t="shared" si="3"/>
        <v>6</v>
      </c>
      <c r="U52" s="492">
        <f t="shared" si="3"/>
        <v>5</v>
      </c>
      <c r="V52" s="491">
        <v>5050</v>
      </c>
      <c r="W52" s="491">
        <v>7</v>
      </c>
      <c r="X52" s="29">
        <f>B52/V52</f>
        <v>2.802178217821782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14144</v>
      </c>
      <c r="C53" s="491">
        <v>6759</v>
      </c>
      <c r="D53" s="491">
        <v>7385</v>
      </c>
      <c r="E53" s="17">
        <f t="shared" si="1"/>
        <v>105</v>
      </c>
      <c r="F53" s="491">
        <v>29</v>
      </c>
      <c r="G53" s="491">
        <v>76</v>
      </c>
      <c r="H53" s="492">
        <v>-9</v>
      </c>
      <c r="I53" s="493">
        <v>-6.3599745601017596E-2</v>
      </c>
      <c r="J53" s="491">
        <v>8</v>
      </c>
      <c r="K53" s="491">
        <v>0</v>
      </c>
      <c r="L53" s="491">
        <v>23</v>
      </c>
      <c r="M53" s="491">
        <v>0</v>
      </c>
      <c r="N53" s="492">
        <f t="shared" si="2"/>
        <v>-15</v>
      </c>
      <c r="O53" s="492">
        <f t="shared" si="2"/>
        <v>0</v>
      </c>
      <c r="P53" s="491">
        <v>10</v>
      </c>
      <c r="Q53" s="491">
        <v>1</v>
      </c>
      <c r="R53" s="491">
        <v>4</v>
      </c>
      <c r="S53" s="491">
        <v>0</v>
      </c>
      <c r="T53" s="492">
        <f t="shared" si="3"/>
        <v>6</v>
      </c>
      <c r="U53" s="492">
        <f t="shared" si="3"/>
        <v>1</v>
      </c>
      <c r="V53" s="491">
        <v>5048</v>
      </c>
      <c r="W53" s="491">
        <v>-2</v>
      </c>
      <c r="X53" s="29">
        <f>B53/V53</f>
        <v>2.8019017432646591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14118</v>
      </c>
      <c r="C54" s="491">
        <v>6740</v>
      </c>
      <c r="D54" s="491">
        <v>7378</v>
      </c>
      <c r="E54" s="17">
        <f t="shared" si="1"/>
        <v>100</v>
      </c>
      <c r="F54" s="491">
        <v>24</v>
      </c>
      <c r="G54" s="491">
        <v>76</v>
      </c>
      <c r="H54" s="492">
        <v>-25</v>
      </c>
      <c r="I54" s="493">
        <v>-0.17675339366515838</v>
      </c>
      <c r="J54" s="491">
        <v>5</v>
      </c>
      <c r="K54" s="491">
        <v>0</v>
      </c>
      <c r="L54" s="491">
        <v>18</v>
      </c>
      <c r="M54" s="491">
        <v>0</v>
      </c>
      <c r="N54" s="492">
        <f t="shared" si="2"/>
        <v>-13</v>
      </c>
      <c r="O54" s="492">
        <f t="shared" si="2"/>
        <v>0</v>
      </c>
      <c r="P54" s="491">
        <v>8</v>
      </c>
      <c r="Q54" s="491">
        <v>0</v>
      </c>
      <c r="R54" s="491">
        <v>20</v>
      </c>
      <c r="S54" s="491">
        <v>5</v>
      </c>
      <c r="T54" s="492">
        <f t="shared" si="3"/>
        <v>-12</v>
      </c>
      <c r="U54" s="492">
        <f t="shared" si="3"/>
        <v>-5</v>
      </c>
      <c r="V54" s="491">
        <v>5047</v>
      </c>
      <c r="W54" s="491">
        <v>-1</v>
      </c>
      <c r="X54" s="29">
        <f>B54/V54</f>
        <v>2.7973053298989501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14102</v>
      </c>
      <c r="C55" s="491">
        <v>6735</v>
      </c>
      <c r="D55" s="491">
        <v>7367</v>
      </c>
      <c r="E55" s="17">
        <f t="shared" si="1"/>
        <v>97</v>
      </c>
      <c r="F55" s="491">
        <v>25</v>
      </c>
      <c r="G55" s="491">
        <v>72</v>
      </c>
      <c r="H55" s="492">
        <v>-8</v>
      </c>
      <c r="I55" s="493">
        <v>-5.6665250035415782E-2</v>
      </c>
      <c r="J55" s="491">
        <v>11</v>
      </c>
      <c r="K55" s="491">
        <v>0</v>
      </c>
      <c r="L55" s="491">
        <v>19</v>
      </c>
      <c r="M55" s="491">
        <v>0</v>
      </c>
      <c r="N55" s="492">
        <f t="shared" si="2"/>
        <v>-8</v>
      </c>
      <c r="O55" s="492">
        <f t="shared" si="2"/>
        <v>0</v>
      </c>
      <c r="P55" s="491">
        <v>8</v>
      </c>
      <c r="Q55" s="491">
        <v>1</v>
      </c>
      <c r="R55" s="491">
        <v>8</v>
      </c>
      <c r="S55" s="491">
        <v>4</v>
      </c>
      <c r="T55" s="492">
        <f t="shared" si="3"/>
        <v>0</v>
      </c>
      <c r="U55" s="492">
        <f t="shared" si="3"/>
        <v>-3</v>
      </c>
      <c r="V55" s="491">
        <v>5039</v>
      </c>
      <c r="W55" s="491">
        <v>-8</v>
      </c>
      <c r="X55" s="29">
        <f>B55/V55</f>
        <v>2.798571145068466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14050</v>
      </c>
      <c r="C56" s="491">
        <v>6701</v>
      </c>
      <c r="D56" s="491">
        <v>7349</v>
      </c>
      <c r="E56" s="17">
        <f t="shared" si="1"/>
        <v>96</v>
      </c>
      <c r="F56" s="491">
        <v>24</v>
      </c>
      <c r="G56" s="491">
        <v>72</v>
      </c>
      <c r="H56" s="492">
        <v>-72</v>
      </c>
      <c r="I56" s="493">
        <v>-0.51056587718054181</v>
      </c>
      <c r="J56" s="491">
        <v>6</v>
      </c>
      <c r="K56" s="491">
        <v>0</v>
      </c>
      <c r="L56" s="491">
        <v>21</v>
      </c>
      <c r="M56" s="491">
        <v>0</v>
      </c>
      <c r="N56" s="492">
        <f t="shared" si="2"/>
        <v>-15</v>
      </c>
      <c r="O56" s="492">
        <f t="shared" si="2"/>
        <v>0</v>
      </c>
      <c r="P56" s="491">
        <v>25</v>
      </c>
      <c r="Q56" s="491">
        <v>0</v>
      </c>
      <c r="R56" s="491">
        <v>82</v>
      </c>
      <c r="S56" s="491">
        <v>0</v>
      </c>
      <c r="T56" s="492">
        <f t="shared" si="3"/>
        <v>-57</v>
      </c>
      <c r="U56" s="492">
        <f t="shared" si="3"/>
        <v>0</v>
      </c>
      <c r="V56" s="491">
        <v>5045</v>
      </c>
      <c r="W56" s="491">
        <v>6</v>
      </c>
      <c r="X56" s="29">
        <f>B56/V56</f>
        <v>2.7849355797819624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14035</v>
      </c>
      <c r="C57" s="491">
        <v>6701</v>
      </c>
      <c r="D57" s="491">
        <v>7334</v>
      </c>
      <c r="E57" s="17">
        <f t="shared" si="1"/>
        <v>96</v>
      </c>
      <c r="F57" s="491">
        <v>25</v>
      </c>
      <c r="G57" s="491">
        <v>71</v>
      </c>
      <c r="H57" s="492">
        <v>-15</v>
      </c>
      <c r="I57" s="493">
        <v>-0.10676156583629894</v>
      </c>
      <c r="J57" s="491">
        <v>6</v>
      </c>
      <c r="K57" s="491">
        <v>0</v>
      </c>
      <c r="L57" s="491">
        <v>19</v>
      </c>
      <c r="M57" s="491">
        <v>0</v>
      </c>
      <c r="N57" s="492">
        <f t="shared" si="2"/>
        <v>-13</v>
      </c>
      <c r="O57" s="492">
        <f t="shared" si="2"/>
        <v>0</v>
      </c>
      <c r="P57" s="491">
        <v>23</v>
      </c>
      <c r="Q57" s="491">
        <v>3</v>
      </c>
      <c r="R57" s="491">
        <v>25</v>
      </c>
      <c r="S57" s="491">
        <v>3</v>
      </c>
      <c r="T57" s="492">
        <f>P57-R57</f>
        <v>-2</v>
      </c>
      <c r="U57" s="492">
        <f t="shared" si="3"/>
        <v>0</v>
      </c>
      <c r="V57" s="491">
        <v>5066</v>
      </c>
      <c r="W57" s="491">
        <v>21</v>
      </c>
      <c r="X57" s="29">
        <f>B57/V57</f>
        <v>2.7704303197789182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14026</v>
      </c>
      <c r="C58" s="491">
        <v>6694</v>
      </c>
      <c r="D58" s="491">
        <v>7332</v>
      </c>
      <c r="E58" s="17">
        <f t="shared" si="1"/>
        <v>94</v>
      </c>
      <c r="F58" s="491">
        <v>24</v>
      </c>
      <c r="G58" s="491">
        <v>70</v>
      </c>
      <c r="H58" s="492">
        <v>-11</v>
      </c>
      <c r="I58" s="493">
        <v>-7.8375489846811544E-2</v>
      </c>
      <c r="J58" s="491">
        <v>11</v>
      </c>
      <c r="K58" s="491">
        <v>0</v>
      </c>
      <c r="L58" s="491">
        <v>16</v>
      </c>
      <c r="M58" s="491">
        <v>0</v>
      </c>
      <c r="N58" s="492">
        <f t="shared" si="2"/>
        <v>-5</v>
      </c>
      <c r="O58" s="492">
        <f t="shared" si="2"/>
        <v>0</v>
      </c>
      <c r="P58" s="491">
        <v>8</v>
      </c>
      <c r="Q58" s="491">
        <v>0</v>
      </c>
      <c r="R58" s="491">
        <v>14</v>
      </c>
      <c r="S58" s="491">
        <v>1</v>
      </c>
      <c r="T58" s="492">
        <f t="shared" si="3"/>
        <v>-6</v>
      </c>
      <c r="U58" s="492">
        <f t="shared" si="3"/>
        <v>-1</v>
      </c>
      <c r="V58" s="491">
        <v>5068</v>
      </c>
      <c r="W58" s="491">
        <v>2</v>
      </c>
      <c r="X58" s="29">
        <f>B58/V58</f>
        <v>2.7675611681136543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14009</v>
      </c>
      <c r="C59" s="491">
        <v>6693</v>
      </c>
      <c r="D59" s="491">
        <v>7316</v>
      </c>
      <c r="E59" s="17">
        <f t="shared" si="1"/>
        <v>93</v>
      </c>
      <c r="F59" s="491">
        <v>27</v>
      </c>
      <c r="G59" s="491">
        <v>66</v>
      </c>
      <c r="H59" s="492">
        <v>-12</v>
      </c>
      <c r="I59" s="493">
        <v>-8.5555397119634974E-2</v>
      </c>
      <c r="J59" s="491">
        <v>4</v>
      </c>
      <c r="K59" s="491">
        <v>0</v>
      </c>
      <c r="L59" s="491">
        <v>13</v>
      </c>
      <c r="M59" s="491">
        <v>0</v>
      </c>
      <c r="N59" s="492">
        <f t="shared" si="2"/>
        <v>-9</v>
      </c>
      <c r="O59" s="492">
        <f t="shared" si="2"/>
        <v>0</v>
      </c>
      <c r="P59" s="491">
        <v>7</v>
      </c>
      <c r="Q59" s="491">
        <v>6</v>
      </c>
      <c r="R59" s="491">
        <v>10</v>
      </c>
      <c r="S59" s="491">
        <v>7</v>
      </c>
      <c r="T59" s="492">
        <f t="shared" si="3"/>
        <v>-3</v>
      </c>
      <c r="U59" s="492">
        <f t="shared" si="3"/>
        <v>-1</v>
      </c>
      <c r="V59" s="491">
        <v>5059</v>
      </c>
      <c r="W59" s="491">
        <v>-9</v>
      </c>
      <c r="X59" s="29">
        <f>B59/V59</f>
        <v>2.7691243328721091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5" t="s">
        <v>16</v>
      </c>
      <c r="B4" s="205" t="s">
        <v>0</v>
      </c>
      <c r="C4" s="53"/>
      <c r="D4" s="53"/>
      <c r="E4" s="53"/>
      <c r="F4" s="53"/>
      <c r="G4" s="53"/>
      <c r="H4" s="206" t="s">
        <v>81</v>
      </c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  <c r="V4" s="209" t="s">
        <v>1</v>
      </c>
      <c r="W4" s="210"/>
      <c r="X4" s="211" t="s">
        <v>2</v>
      </c>
    </row>
    <row r="5" spans="1:26" ht="24" customHeight="1" x14ac:dyDescent="0.2">
      <c r="A5" s="41"/>
      <c r="B5" s="55"/>
      <c r="C5" s="12"/>
      <c r="D5" s="13"/>
      <c r="E5" s="212" t="s">
        <v>7</v>
      </c>
      <c r="F5" s="212"/>
      <c r="G5" s="212"/>
      <c r="H5" s="213" t="s">
        <v>9</v>
      </c>
      <c r="I5" s="214"/>
      <c r="J5" s="213" t="s">
        <v>10</v>
      </c>
      <c r="K5" s="215"/>
      <c r="L5" s="215"/>
      <c r="M5" s="215"/>
      <c r="N5" s="215"/>
      <c r="O5" s="214"/>
      <c r="P5" s="213" t="s">
        <v>11</v>
      </c>
      <c r="Q5" s="215"/>
      <c r="R5" s="215"/>
      <c r="S5" s="215"/>
      <c r="T5" s="215"/>
      <c r="U5" s="214"/>
      <c r="V5" s="27"/>
      <c r="W5" s="25"/>
      <c r="X5" s="43"/>
    </row>
    <row r="6" spans="1:26" ht="24" customHeight="1" x14ac:dyDescent="0.2">
      <c r="A6" s="41"/>
      <c r="B6" s="216" t="s">
        <v>6</v>
      </c>
      <c r="C6" s="217" t="s">
        <v>4</v>
      </c>
      <c r="D6" s="218" t="s">
        <v>5</v>
      </c>
      <c r="E6" s="219" t="s">
        <v>6</v>
      </c>
      <c r="F6" s="219" t="s">
        <v>4</v>
      </c>
      <c r="G6" s="219" t="s">
        <v>5</v>
      </c>
      <c r="H6" s="220" t="s">
        <v>12</v>
      </c>
      <c r="I6" s="220" t="s">
        <v>13</v>
      </c>
      <c r="J6" s="221" t="s">
        <v>14</v>
      </c>
      <c r="K6" s="222"/>
      <c r="L6" s="221" t="s">
        <v>19</v>
      </c>
      <c r="M6" s="222"/>
      <c r="N6" s="221" t="s">
        <v>20</v>
      </c>
      <c r="O6" s="222"/>
      <c r="P6" s="223" t="s">
        <v>82</v>
      </c>
      <c r="Q6" s="224"/>
      <c r="R6" s="223" t="s">
        <v>83</v>
      </c>
      <c r="S6" s="224"/>
      <c r="T6" s="221" t="s">
        <v>15</v>
      </c>
      <c r="U6" s="222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225"/>
      <c r="F7" s="225"/>
      <c r="G7" s="225"/>
      <c r="H7" s="68"/>
      <c r="I7" s="68"/>
      <c r="J7" s="32"/>
      <c r="K7" s="226" t="s">
        <v>84</v>
      </c>
      <c r="L7" s="32"/>
      <c r="M7" s="226" t="s">
        <v>84</v>
      </c>
      <c r="N7" s="32"/>
      <c r="O7" s="226" t="s">
        <v>84</v>
      </c>
      <c r="P7" s="70"/>
      <c r="Q7" s="226" t="s">
        <v>84</v>
      </c>
      <c r="R7" s="70"/>
      <c r="S7" s="226" t="s">
        <v>84</v>
      </c>
      <c r="T7" s="32"/>
      <c r="U7" s="226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225"/>
      <c r="F8" s="225"/>
      <c r="G8" s="225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225"/>
      <c r="F9" s="225"/>
      <c r="G9" s="225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3439</v>
      </c>
      <c r="C15" s="491">
        <v>1583</v>
      </c>
      <c r="D15" s="491">
        <v>1856</v>
      </c>
      <c r="E15" s="17">
        <f t="shared" ref="E15:E59" si="1">F15+G15</f>
        <v>32</v>
      </c>
      <c r="F15" s="491">
        <v>13</v>
      </c>
      <c r="G15" s="491">
        <v>19</v>
      </c>
      <c r="H15" s="492">
        <v>-8</v>
      </c>
      <c r="I15" s="493">
        <v>-0.23208587177255585</v>
      </c>
      <c r="J15" s="491">
        <v>31</v>
      </c>
      <c r="K15" s="491">
        <v>0</v>
      </c>
      <c r="L15" s="491">
        <v>34</v>
      </c>
      <c r="M15" s="491">
        <v>0</v>
      </c>
      <c r="N15" s="492">
        <f t="shared" ref="N15:O59" si="2">J15-L15</f>
        <v>-3</v>
      </c>
      <c r="O15" s="492">
        <f t="shared" si="2"/>
        <v>0</v>
      </c>
      <c r="P15" s="491">
        <v>50</v>
      </c>
      <c r="Q15" s="491">
        <v>5</v>
      </c>
      <c r="R15" s="491">
        <v>41</v>
      </c>
      <c r="S15" s="491">
        <v>1</v>
      </c>
      <c r="T15" s="492">
        <f t="shared" ref="T15:U59" si="3">P15-R15</f>
        <v>9</v>
      </c>
      <c r="U15" s="492">
        <f t="shared" si="3"/>
        <v>4</v>
      </c>
      <c r="V15" s="491">
        <v>1144</v>
      </c>
      <c r="W15" s="491" t="s">
        <v>46</v>
      </c>
      <c r="X15" s="494">
        <f>B15/V15</f>
        <v>3.0061188811188813</v>
      </c>
    </row>
    <row r="16" spans="1:26" ht="24" customHeight="1" x14ac:dyDescent="0.2">
      <c r="A16" s="23" t="s">
        <v>59</v>
      </c>
      <c r="B16" s="491">
        <f t="shared" si="0"/>
        <v>3459</v>
      </c>
      <c r="C16" s="491">
        <v>1591</v>
      </c>
      <c r="D16" s="491">
        <v>1868</v>
      </c>
      <c r="E16" s="17">
        <f t="shared" si="1"/>
        <v>33</v>
      </c>
      <c r="F16" s="491">
        <v>13</v>
      </c>
      <c r="G16" s="491">
        <v>20</v>
      </c>
      <c r="H16" s="492">
        <v>20</v>
      </c>
      <c r="I16" s="493">
        <v>0.58156440825821465</v>
      </c>
      <c r="J16" s="491">
        <v>36</v>
      </c>
      <c r="K16" s="491">
        <v>1</v>
      </c>
      <c r="L16" s="491">
        <v>41</v>
      </c>
      <c r="M16" s="491">
        <v>0</v>
      </c>
      <c r="N16" s="492">
        <f t="shared" si="2"/>
        <v>-5</v>
      </c>
      <c r="O16" s="492">
        <f t="shared" si="2"/>
        <v>1</v>
      </c>
      <c r="P16" s="491">
        <v>54</v>
      </c>
      <c r="Q16" s="491">
        <v>1</v>
      </c>
      <c r="R16" s="491">
        <v>62</v>
      </c>
      <c r="S16" s="491">
        <v>1</v>
      </c>
      <c r="T16" s="492">
        <f t="shared" si="3"/>
        <v>-8</v>
      </c>
      <c r="U16" s="492">
        <f t="shared" si="3"/>
        <v>0</v>
      </c>
      <c r="V16" s="491">
        <v>1189</v>
      </c>
      <c r="W16" s="491" t="s">
        <v>46</v>
      </c>
      <c r="X16" s="494">
        <f>B16/V16</f>
        <v>2.9091673675357441</v>
      </c>
    </row>
    <row r="17" spans="1:26" ht="24" customHeight="1" x14ac:dyDescent="0.2">
      <c r="A17" s="23" t="s">
        <v>60</v>
      </c>
      <c r="B17" s="491">
        <f t="shared" si="0"/>
        <v>3499</v>
      </c>
      <c r="C17" s="491">
        <v>1614</v>
      </c>
      <c r="D17" s="491">
        <v>1885</v>
      </c>
      <c r="E17" s="17">
        <f t="shared" si="1"/>
        <v>30</v>
      </c>
      <c r="F17" s="491">
        <v>13</v>
      </c>
      <c r="G17" s="491">
        <v>17</v>
      </c>
      <c r="H17" s="492">
        <v>40</v>
      </c>
      <c r="I17" s="493">
        <v>1.1564035848511129</v>
      </c>
      <c r="J17" s="491">
        <v>38</v>
      </c>
      <c r="K17" s="491">
        <v>0</v>
      </c>
      <c r="L17" s="491">
        <v>31</v>
      </c>
      <c r="M17" s="491">
        <v>0</v>
      </c>
      <c r="N17" s="492">
        <f t="shared" si="2"/>
        <v>7</v>
      </c>
      <c r="O17" s="492">
        <f t="shared" si="2"/>
        <v>0</v>
      </c>
      <c r="P17" s="491">
        <v>65</v>
      </c>
      <c r="Q17" s="491">
        <v>2</v>
      </c>
      <c r="R17" s="491">
        <v>65</v>
      </c>
      <c r="S17" s="491">
        <v>4</v>
      </c>
      <c r="T17" s="492">
        <f t="shared" si="3"/>
        <v>0</v>
      </c>
      <c r="U17" s="492">
        <f t="shared" si="3"/>
        <v>-2</v>
      </c>
      <c r="V17" s="491">
        <v>1203</v>
      </c>
      <c r="W17" s="491" t="s">
        <v>46</v>
      </c>
      <c r="X17" s="494">
        <f>B17/V17</f>
        <v>2.9085619285120532</v>
      </c>
    </row>
    <row r="18" spans="1:26" ht="24" customHeight="1" x14ac:dyDescent="0.2">
      <c r="A18" s="23" t="s">
        <v>61</v>
      </c>
      <c r="B18" s="491">
        <f t="shared" si="0"/>
        <v>3573</v>
      </c>
      <c r="C18" s="491">
        <v>1647</v>
      </c>
      <c r="D18" s="491">
        <v>1926</v>
      </c>
      <c r="E18" s="17">
        <f t="shared" si="1"/>
        <v>65</v>
      </c>
      <c r="F18" s="491">
        <v>35</v>
      </c>
      <c r="G18" s="491">
        <v>30</v>
      </c>
      <c r="H18" s="492">
        <v>74</v>
      </c>
      <c r="I18" s="493">
        <v>2.1148899685624465</v>
      </c>
      <c r="J18" s="491">
        <v>40</v>
      </c>
      <c r="K18" s="491">
        <v>0</v>
      </c>
      <c r="L18" s="491">
        <v>25</v>
      </c>
      <c r="M18" s="491">
        <v>0</v>
      </c>
      <c r="N18" s="492">
        <f t="shared" si="2"/>
        <v>15</v>
      </c>
      <c r="O18" s="492">
        <f t="shared" si="2"/>
        <v>0</v>
      </c>
      <c r="P18" s="491">
        <v>88</v>
      </c>
      <c r="Q18" s="491">
        <v>35</v>
      </c>
      <c r="R18" s="491">
        <v>54</v>
      </c>
      <c r="S18" s="491">
        <v>0</v>
      </c>
      <c r="T18" s="492">
        <f t="shared" si="3"/>
        <v>34</v>
      </c>
      <c r="U18" s="492">
        <f t="shared" si="3"/>
        <v>35</v>
      </c>
      <c r="V18" s="491">
        <v>1244</v>
      </c>
      <c r="W18" s="491" t="s">
        <v>46</v>
      </c>
      <c r="X18" s="494">
        <f>B18/V18</f>
        <v>2.872186495176849</v>
      </c>
    </row>
    <row r="19" spans="1:26" ht="24" customHeight="1" x14ac:dyDescent="0.2">
      <c r="A19" s="23" t="s">
        <v>62</v>
      </c>
      <c r="B19" s="491">
        <f t="shared" si="0"/>
        <v>3497</v>
      </c>
      <c r="C19" s="491">
        <v>1617</v>
      </c>
      <c r="D19" s="491">
        <v>1880</v>
      </c>
      <c r="E19" s="17">
        <f t="shared" si="1"/>
        <v>35</v>
      </c>
      <c r="F19" s="491">
        <v>14</v>
      </c>
      <c r="G19" s="491">
        <v>21</v>
      </c>
      <c r="H19" s="492">
        <v>-76</v>
      </c>
      <c r="I19" s="493">
        <v>-2.1270640917996082</v>
      </c>
      <c r="J19" s="491">
        <v>33</v>
      </c>
      <c r="K19" s="491">
        <v>0</v>
      </c>
      <c r="L19" s="491">
        <v>37</v>
      </c>
      <c r="M19" s="491">
        <v>0</v>
      </c>
      <c r="N19" s="492">
        <f t="shared" si="2"/>
        <v>-4</v>
      </c>
      <c r="O19" s="492">
        <f t="shared" si="2"/>
        <v>0</v>
      </c>
      <c r="P19" s="491">
        <v>49</v>
      </c>
      <c r="Q19" s="491">
        <v>6</v>
      </c>
      <c r="R19" s="491">
        <v>117</v>
      </c>
      <c r="S19" s="491">
        <v>35</v>
      </c>
      <c r="T19" s="492">
        <f t="shared" si="3"/>
        <v>-68</v>
      </c>
      <c r="U19" s="492">
        <f t="shared" si="3"/>
        <v>-29</v>
      </c>
      <c r="V19" s="491">
        <v>1218</v>
      </c>
      <c r="W19" s="491" t="s">
        <v>46</v>
      </c>
      <c r="X19" s="494">
        <f>B19/V19</f>
        <v>2.8711001642036127</v>
      </c>
    </row>
    <row r="20" spans="1:26" ht="24" customHeight="1" x14ac:dyDescent="0.2">
      <c r="A20" s="23" t="s">
        <v>63</v>
      </c>
      <c r="B20" s="491">
        <f t="shared" si="0"/>
        <v>3501</v>
      </c>
      <c r="C20" s="491">
        <v>1628</v>
      </c>
      <c r="D20" s="491">
        <v>1873</v>
      </c>
      <c r="E20" s="17">
        <f t="shared" si="1"/>
        <v>53</v>
      </c>
      <c r="F20" s="491">
        <v>16</v>
      </c>
      <c r="G20" s="491">
        <v>37</v>
      </c>
      <c r="H20" s="492">
        <v>4</v>
      </c>
      <c r="I20" s="493">
        <v>0.11438375750643409</v>
      </c>
      <c r="J20" s="491">
        <v>34</v>
      </c>
      <c r="K20" s="491">
        <v>0</v>
      </c>
      <c r="L20" s="491">
        <v>41</v>
      </c>
      <c r="M20" s="491">
        <v>1</v>
      </c>
      <c r="N20" s="492">
        <f t="shared" si="2"/>
        <v>-7</v>
      </c>
      <c r="O20" s="492">
        <f t="shared" si="2"/>
        <v>-1</v>
      </c>
      <c r="P20" s="491">
        <v>56</v>
      </c>
      <c r="Q20" s="491">
        <v>3</v>
      </c>
      <c r="R20" s="491">
        <v>50</v>
      </c>
      <c r="S20" s="491">
        <v>0</v>
      </c>
      <c r="T20" s="492">
        <f t="shared" si="3"/>
        <v>6</v>
      </c>
      <c r="U20" s="492">
        <f t="shared" si="3"/>
        <v>3</v>
      </c>
      <c r="V20" s="491">
        <v>1243</v>
      </c>
      <c r="W20" s="491" t="s">
        <v>46</v>
      </c>
      <c r="X20" s="494">
        <f>B20/V20</f>
        <v>2.8165728077232504</v>
      </c>
    </row>
    <row r="21" spans="1:26" ht="24" customHeight="1" x14ac:dyDescent="0.25">
      <c r="A21" s="15" t="s">
        <v>64</v>
      </c>
      <c r="B21" s="491">
        <f t="shared" si="0"/>
        <v>3532</v>
      </c>
      <c r="C21" s="491">
        <v>1647</v>
      </c>
      <c r="D21" s="491">
        <v>1885</v>
      </c>
      <c r="E21" s="17">
        <f t="shared" si="1"/>
        <v>49</v>
      </c>
      <c r="F21" s="491">
        <v>14</v>
      </c>
      <c r="G21" s="491">
        <v>35</v>
      </c>
      <c r="H21" s="492">
        <v>31</v>
      </c>
      <c r="I21" s="493">
        <v>0.88546129677235064</v>
      </c>
      <c r="J21" s="491">
        <v>36</v>
      </c>
      <c r="K21" s="491">
        <v>0</v>
      </c>
      <c r="L21" s="491">
        <v>29</v>
      </c>
      <c r="M21" s="491">
        <v>0</v>
      </c>
      <c r="N21" s="492">
        <f t="shared" si="2"/>
        <v>7</v>
      </c>
      <c r="O21" s="492">
        <f t="shared" si="2"/>
        <v>0</v>
      </c>
      <c r="P21" s="491">
        <v>45</v>
      </c>
      <c r="Q21" s="491">
        <v>0</v>
      </c>
      <c r="R21" s="491">
        <v>47</v>
      </c>
      <c r="S21" s="491">
        <v>3</v>
      </c>
      <c r="T21" s="492">
        <f t="shared" si="3"/>
        <v>-2</v>
      </c>
      <c r="U21" s="492">
        <f t="shared" si="3"/>
        <v>-3</v>
      </c>
      <c r="V21" s="491">
        <v>1256</v>
      </c>
      <c r="W21" s="491" t="s">
        <v>46</v>
      </c>
      <c r="X21" s="494">
        <f>B21/V21</f>
        <v>2.8121019108280256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3511</v>
      </c>
      <c r="C23" s="491">
        <v>1622</v>
      </c>
      <c r="D23" s="491">
        <v>1889</v>
      </c>
      <c r="E23" s="17">
        <f t="shared" si="1"/>
        <v>36</v>
      </c>
      <c r="F23" s="491">
        <v>14</v>
      </c>
      <c r="G23" s="491">
        <v>22</v>
      </c>
      <c r="H23" s="492">
        <v>2</v>
      </c>
      <c r="I23" s="493">
        <v>5.709391949757351E-2</v>
      </c>
      <c r="J23" s="491">
        <v>2</v>
      </c>
      <c r="K23" s="491">
        <v>0</v>
      </c>
      <c r="L23" s="491">
        <v>2</v>
      </c>
      <c r="M23" s="491">
        <v>0</v>
      </c>
      <c r="N23" s="492">
        <f t="shared" si="2"/>
        <v>0</v>
      </c>
      <c r="O23" s="492">
        <f t="shared" si="2"/>
        <v>0</v>
      </c>
      <c r="P23" s="491">
        <v>5</v>
      </c>
      <c r="Q23" s="491">
        <v>0</v>
      </c>
      <c r="R23" s="491">
        <v>3</v>
      </c>
      <c r="S23" s="491">
        <v>0</v>
      </c>
      <c r="T23" s="492">
        <f t="shared" si="3"/>
        <v>2</v>
      </c>
      <c r="U23" s="492">
        <f t="shared" si="3"/>
        <v>0</v>
      </c>
      <c r="V23" s="491">
        <v>1224</v>
      </c>
      <c r="W23" s="491">
        <v>3</v>
      </c>
      <c r="X23" s="28">
        <f>B23/V23</f>
        <v>2.8684640522875817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3507</v>
      </c>
      <c r="C24" s="491">
        <v>1621</v>
      </c>
      <c r="D24" s="491">
        <v>1886</v>
      </c>
      <c r="E24" s="17">
        <f t="shared" si="1"/>
        <v>36</v>
      </c>
      <c r="F24" s="491">
        <v>14</v>
      </c>
      <c r="G24" s="491">
        <v>22</v>
      </c>
      <c r="H24" s="492">
        <v>-4</v>
      </c>
      <c r="I24" s="493">
        <v>-0.11392765593847907</v>
      </c>
      <c r="J24" s="491">
        <v>5</v>
      </c>
      <c r="K24" s="491">
        <v>0</v>
      </c>
      <c r="L24" s="491">
        <v>1</v>
      </c>
      <c r="M24" s="491">
        <v>0</v>
      </c>
      <c r="N24" s="492">
        <f t="shared" si="2"/>
        <v>4</v>
      </c>
      <c r="O24" s="492">
        <f t="shared" si="2"/>
        <v>0</v>
      </c>
      <c r="P24" s="491">
        <v>2</v>
      </c>
      <c r="Q24" s="491">
        <v>0</v>
      </c>
      <c r="R24" s="491">
        <v>10</v>
      </c>
      <c r="S24" s="491">
        <v>0</v>
      </c>
      <c r="T24" s="492">
        <f t="shared" si="3"/>
        <v>-8</v>
      </c>
      <c r="U24" s="492">
        <f t="shared" si="3"/>
        <v>0</v>
      </c>
      <c r="V24" s="491">
        <v>1225</v>
      </c>
      <c r="W24" s="491">
        <v>1</v>
      </c>
      <c r="X24" s="28">
        <f>B24/V24</f>
        <v>2.862857142857143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3492</v>
      </c>
      <c r="C25" s="491">
        <v>1617</v>
      </c>
      <c r="D25" s="491">
        <v>1875</v>
      </c>
      <c r="E25" s="17">
        <f t="shared" si="1"/>
        <v>35</v>
      </c>
      <c r="F25" s="491">
        <v>14</v>
      </c>
      <c r="G25" s="491">
        <v>21</v>
      </c>
      <c r="H25" s="492">
        <v>-4</v>
      </c>
      <c r="I25" s="493">
        <v>-0.11405759908753922</v>
      </c>
      <c r="J25" s="491">
        <v>3</v>
      </c>
      <c r="K25" s="491">
        <v>0</v>
      </c>
      <c r="L25" s="491">
        <v>4</v>
      </c>
      <c r="M25" s="491">
        <v>0</v>
      </c>
      <c r="N25" s="492">
        <f t="shared" si="2"/>
        <v>-1</v>
      </c>
      <c r="O25" s="492">
        <f t="shared" si="2"/>
        <v>0</v>
      </c>
      <c r="P25" s="491">
        <v>4</v>
      </c>
      <c r="Q25" s="491">
        <v>0</v>
      </c>
      <c r="R25" s="491">
        <v>7</v>
      </c>
      <c r="S25" s="491">
        <v>0</v>
      </c>
      <c r="T25" s="492">
        <f t="shared" si="3"/>
        <v>-3</v>
      </c>
      <c r="U25" s="492">
        <f t="shared" si="3"/>
        <v>0</v>
      </c>
      <c r="V25" s="491">
        <v>1222</v>
      </c>
      <c r="W25" s="491">
        <v>-3</v>
      </c>
      <c r="X25" s="28">
        <f>B25/V25</f>
        <v>2.8576104746317514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3497</v>
      </c>
      <c r="C26" s="491">
        <v>1617</v>
      </c>
      <c r="D26" s="491">
        <v>1880</v>
      </c>
      <c r="E26" s="17">
        <f t="shared" si="1"/>
        <v>35</v>
      </c>
      <c r="F26" s="491">
        <v>14</v>
      </c>
      <c r="G26" s="491">
        <v>21</v>
      </c>
      <c r="H26" s="492">
        <v>1</v>
      </c>
      <c r="I26" s="493">
        <v>2.8636884306987402E-2</v>
      </c>
      <c r="J26" s="491">
        <v>3</v>
      </c>
      <c r="K26" s="491">
        <v>0</v>
      </c>
      <c r="L26" s="491">
        <v>3</v>
      </c>
      <c r="M26" s="491">
        <v>0</v>
      </c>
      <c r="N26" s="492">
        <f t="shared" si="2"/>
        <v>0</v>
      </c>
      <c r="O26" s="492">
        <f t="shared" si="2"/>
        <v>0</v>
      </c>
      <c r="P26" s="491">
        <v>2</v>
      </c>
      <c r="Q26" s="491">
        <v>0</v>
      </c>
      <c r="R26" s="491">
        <v>1</v>
      </c>
      <c r="S26" s="491">
        <v>0</v>
      </c>
      <c r="T26" s="492">
        <f t="shared" si="3"/>
        <v>1</v>
      </c>
      <c r="U26" s="492">
        <f t="shared" si="3"/>
        <v>0</v>
      </c>
      <c r="V26" s="491">
        <v>1218</v>
      </c>
      <c r="W26" s="491">
        <v>-4</v>
      </c>
      <c r="X26" s="28">
        <f>B26/V26</f>
        <v>2.8711001642036127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3498</v>
      </c>
      <c r="C27" s="491">
        <v>1616</v>
      </c>
      <c r="D27" s="491">
        <v>1882</v>
      </c>
      <c r="E27" s="17">
        <f t="shared" si="1"/>
        <v>35</v>
      </c>
      <c r="F27" s="491">
        <v>14</v>
      </c>
      <c r="G27" s="491">
        <v>21</v>
      </c>
      <c r="H27" s="492">
        <v>-1</v>
      </c>
      <c r="I27" s="493">
        <v>-2.8595939376608523E-2</v>
      </c>
      <c r="J27" s="491">
        <v>2</v>
      </c>
      <c r="K27" s="491">
        <v>0</v>
      </c>
      <c r="L27" s="491">
        <v>5</v>
      </c>
      <c r="M27" s="491">
        <v>0</v>
      </c>
      <c r="N27" s="492">
        <f t="shared" si="2"/>
        <v>-3</v>
      </c>
      <c r="O27" s="492">
        <f t="shared" si="2"/>
        <v>0</v>
      </c>
      <c r="P27" s="491">
        <v>2</v>
      </c>
      <c r="Q27" s="491">
        <v>0</v>
      </c>
      <c r="R27" s="491">
        <v>0</v>
      </c>
      <c r="S27" s="491">
        <v>0</v>
      </c>
      <c r="T27" s="492">
        <f t="shared" si="3"/>
        <v>2</v>
      </c>
      <c r="U27" s="492">
        <f t="shared" si="3"/>
        <v>0</v>
      </c>
      <c r="V27" s="491">
        <v>1224</v>
      </c>
      <c r="W27" s="491">
        <v>6</v>
      </c>
      <c r="X27" s="28">
        <f>B27/V27</f>
        <v>2.857843137254902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3509</v>
      </c>
      <c r="C28" s="491">
        <v>1618</v>
      </c>
      <c r="D28" s="491">
        <v>1891</v>
      </c>
      <c r="E28" s="17">
        <f t="shared" si="1"/>
        <v>35</v>
      </c>
      <c r="F28" s="491">
        <v>14</v>
      </c>
      <c r="G28" s="491">
        <v>21</v>
      </c>
      <c r="H28" s="492">
        <v>4</v>
      </c>
      <c r="I28" s="493">
        <v>0.11435105774728416</v>
      </c>
      <c r="J28" s="491">
        <v>4</v>
      </c>
      <c r="K28" s="491">
        <v>0</v>
      </c>
      <c r="L28" s="491">
        <v>2</v>
      </c>
      <c r="M28" s="491">
        <v>0</v>
      </c>
      <c r="N28" s="492">
        <f t="shared" si="2"/>
        <v>2</v>
      </c>
      <c r="O28" s="492">
        <f t="shared" si="2"/>
        <v>0</v>
      </c>
      <c r="P28" s="491">
        <v>4</v>
      </c>
      <c r="Q28" s="491">
        <v>0</v>
      </c>
      <c r="R28" s="491">
        <v>2</v>
      </c>
      <c r="S28" s="491">
        <v>0</v>
      </c>
      <c r="T28" s="492">
        <f t="shared" si="3"/>
        <v>2</v>
      </c>
      <c r="U28" s="492">
        <f t="shared" si="3"/>
        <v>0</v>
      </c>
      <c r="V28" s="491">
        <v>1227</v>
      </c>
      <c r="W28" s="491">
        <v>3</v>
      </c>
      <c r="X28" s="28">
        <f>B28/V28</f>
        <v>2.8598207008964955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3515</v>
      </c>
      <c r="C29" s="491">
        <v>1618</v>
      </c>
      <c r="D29" s="491">
        <v>1897</v>
      </c>
      <c r="E29" s="17">
        <f t="shared" si="1"/>
        <v>35</v>
      </c>
      <c r="F29" s="491">
        <v>14</v>
      </c>
      <c r="G29" s="491">
        <v>21</v>
      </c>
      <c r="H29" s="492">
        <v>3</v>
      </c>
      <c r="I29" s="493">
        <v>8.5494442861214021E-2</v>
      </c>
      <c r="J29" s="491">
        <v>6</v>
      </c>
      <c r="K29" s="491">
        <v>0</v>
      </c>
      <c r="L29" s="491">
        <v>5</v>
      </c>
      <c r="M29" s="491">
        <v>0</v>
      </c>
      <c r="N29" s="492">
        <f t="shared" si="2"/>
        <v>1</v>
      </c>
      <c r="O29" s="492">
        <f t="shared" si="2"/>
        <v>0</v>
      </c>
      <c r="P29" s="491">
        <v>3</v>
      </c>
      <c r="Q29" s="491">
        <v>0</v>
      </c>
      <c r="R29" s="491">
        <v>1</v>
      </c>
      <c r="S29" s="491">
        <v>0</v>
      </c>
      <c r="T29" s="492">
        <f t="shared" si="3"/>
        <v>2</v>
      </c>
      <c r="U29" s="492">
        <f t="shared" si="3"/>
        <v>0</v>
      </c>
      <c r="V29" s="491">
        <v>1230</v>
      </c>
      <c r="W29" s="491">
        <v>3</v>
      </c>
      <c r="X29" s="28">
        <f>B29/V29</f>
        <v>2.8577235772357725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3518</v>
      </c>
      <c r="C30" s="491">
        <v>1615</v>
      </c>
      <c r="D30" s="491">
        <v>1903</v>
      </c>
      <c r="E30" s="17">
        <f t="shared" si="1"/>
        <v>35</v>
      </c>
      <c r="F30" s="491">
        <v>14</v>
      </c>
      <c r="G30" s="491">
        <v>21</v>
      </c>
      <c r="H30" s="492">
        <v>-2</v>
      </c>
      <c r="I30" s="493">
        <v>-5.6899004267425328E-2</v>
      </c>
      <c r="J30" s="491">
        <v>4</v>
      </c>
      <c r="K30" s="491">
        <v>0</v>
      </c>
      <c r="L30" s="491">
        <v>3</v>
      </c>
      <c r="M30" s="491">
        <v>0</v>
      </c>
      <c r="N30" s="492">
        <f t="shared" si="2"/>
        <v>1</v>
      </c>
      <c r="O30" s="492">
        <f t="shared" si="2"/>
        <v>0</v>
      </c>
      <c r="P30" s="491">
        <v>1</v>
      </c>
      <c r="Q30" s="491">
        <v>0</v>
      </c>
      <c r="R30" s="491">
        <v>4</v>
      </c>
      <c r="S30" s="491">
        <v>0</v>
      </c>
      <c r="T30" s="492">
        <f t="shared" si="3"/>
        <v>-3</v>
      </c>
      <c r="U30" s="492">
        <f t="shared" si="3"/>
        <v>0</v>
      </c>
      <c r="V30" s="491">
        <v>1227</v>
      </c>
      <c r="W30" s="491">
        <v>-3</v>
      </c>
      <c r="X30" s="28">
        <f>B30/V30</f>
        <v>2.8671556642216789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3502</v>
      </c>
      <c r="C31" s="491">
        <v>1613</v>
      </c>
      <c r="D31" s="491">
        <v>1889</v>
      </c>
      <c r="E31" s="17">
        <f t="shared" si="1"/>
        <v>34</v>
      </c>
      <c r="F31" s="491">
        <v>14</v>
      </c>
      <c r="G31" s="491">
        <v>20</v>
      </c>
      <c r="H31" s="492">
        <v>-5</v>
      </c>
      <c r="I31" s="493">
        <v>-0.14212620807276863</v>
      </c>
      <c r="J31" s="491">
        <v>1</v>
      </c>
      <c r="K31" s="491">
        <v>0</v>
      </c>
      <c r="L31" s="491">
        <v>4</v>
      </c>
      <c r="M31" s="491">
        <v>1</v>
      </c>
      <c r="N31" s="492">
        <f t="shared" si="2"/>
        <v>-3</v>
      </c>
      <c r="O31" s="492">
        <f t="shared" si="2"/>
        <v>-1</v>
      </c>
      <c r="P31" s="491">
        <v>1</v>
      </c>
      <c r="Q31" s="491">
        <v>0</v>
      </c>
      <c r="R31" s="491">
        <v>3</v>
      </c>
      <c r="S31" s="491">
        <v>0</v>
      </c>
      <c r="T31" s="492">
        <f t="shared" si="3"/>
        <v>-2</v>
      </c>
      <c r="U31" s="492">
        <f t="shared" si="3"/>
        <v>0</v>
      </c>
      <c r="V31" s="491">
        <v>1225</v>
      </c>
      <c r="W31" s="491">
        <v>-2</v>
      </c>
      <c r="X31" s="28">
        <f>B31/V31</f>
        <v>2.8587755102040817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3480</v>
      </c>
      <c r="C32" s="491">
        <v>1602</v>
      </c>
      <c r="D32" s="491">
        <v>1878</v>
      </c>
      <c r="E32" s="17">
        <f t="shared" si="1"/>
        <v>31</v>
      </c>
      <c r="F32" s="491">
        <v>12</v>
      </c>
      <c r="G32" s="491">
        <v>19</v>
      </c>
      <c r="H32" s="492">
        <v>-10</v>
      </c>
      <c r="I32" s="493">
        <v>-0.28555111364934321</v>
      </c>
      <c r="J32" s="491">
        <v>0</v>
      </c>
      <c r="K32" s="491">
        <v>0</v>
      </c>
      <c r="L32" s="491">
        <v>4</v>
      </c>
      <c r="M32" s="491">
        <v>0</v>
      </c>
      <c r="N32" s="492">
        <f t="shared" si="2"/>
        <v>-4</v>
      </c>
      <c r="O32" s="492">
        <f t="shared" si="2"/>
        <v>0</v>
      </c>
      <c r="P32" s="491">
        <v>13</v>
      </c>
      <c r="Q32" s="491">
        <v>0</v>
      </c>
      <c r="R32" s="491">
        <v>19</v>
      </c>
      <c r="S32" s="491">
        <v>0</v>
      </c>
      <c r="T32" s="492">
        <f t="shared" si="3"/>
        <v>-6</v>
      </c>
      <c r="U32" s="492">
        <f t="shared" si="3"/>
        <v>0</v>
      </c>
      <c r="V32" s="491">
        <v>1225</v>
      </c>
      <c r="W32" s="491">
        <v>0</v>
      </c>
      <c r="X32" s="28">
        <f>B32/V32</f>
        <v>2.8408163265306121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3486</v>
      </c>
      <c r="C33" s="491">
        <v>1609</v>
      </c>
      <c r="D33" s="491">
        <v>1877</v>
      </c>
      <c r="E33" s="17">
        <f t="shared" si="1"/>
        <v>32</v>
      </c>
      <c r="F33" s="491">
        <v>12</v>
      </c>
      <c r="G33" s="491">
        <v>20</v>
      </c>
      <c r="H33" s="492">
        <v>8</v>
      </c>
      <c r="I33" s="493">
        <v>0.22988505747126436</v>
      </c>
      <c r="J33" s="491">
        <v>5</v>
      </c>
      <c r="K33" s="491">
        <v>0</v>
      </c>
      <c r="L33" s="491">
        <v>2</v>
      </c>
      <c r="M33" s="491">
        <v>0</v>
      </c>
      <c r="N33" s="492">
        <f t="shared" si="2"/>
        <v>3</v>
      </c>
      <c r="O33" s="492">
        <f t="shared" si="2"/>
        <v>0</v>
      </c>
      <c r="P33" s="491">
        <v>8</v>
      </c>
      <c r="Q33" s="491">
        <v>1</v>
      </c>
      <c r="R33" s="491">
        <v>3</v>
      </c>
      <c r="S33" s="491">
        <v>0</v>
      </c>
      <c r="T33" s="492">
        <f t="shared" si="3"/>
        <v>5</v>
      </c>
      <c r="U33" s="492">
        <f t="shared" si="3"/>
        <v>1</v>
      </c>
      <c r="V33" s="491">
        <v>1227</v>
      </c>
      <c r="W33" s="491">
        <v>2</v>
      </c>
      <c r="X33" s="28">
        <f>B33/V33</f>
        <v>2.8410757946210268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3484</v>
      </c>
      <c r="C34" s="491">
        <v>1613</v>
      </c>
      <c r="D34" s="491">
        <v>1871</v>
      </c>
      <c r="E34" s="17">
        <f t="shared" si="1"/>
        <v>32</v>
      </c>
      <c r="F34" s="491">
        <v>12</v>
      </c>
      <c r="G34" s="491">
        <v>20</v>
      </c>
      <c r="H34" s="492">
        <v>-5</v>
      </c>
      <c r="I34" s="493">
        <v>-0.1434308663224326</v>
      </c>
      <c r="J34" s="491">
        <v>0</v>
      </c>
      <c r="K34" s="491">
        <v>0</v>
      </c>
      <c r="L34" s="491">
        <v>4</v>
      </c>
      <c r="M34" s="491">
        <v>0</v>
      </c>
      <c r="N34" s="492">
        <f t="shared" si="2"/>
        <v>-4</v>
      </c>
      <c r="O34" s="492">
        <f t="shared" si="2"/>
        <v>0</v>
      </c>
      <c r="P34" s="491">
        <v>1</v>
      </c>
      <c r="Q34" s="491">
        <v>0</v>
      </c>
      <c r="R34" s="491">
        <v>2</v>
      </c>
      <c r="S34" s="491">
        <v>0</v>
      </c>
      <c r="T34" s="492">
        <f t="shared" si="3"/>
        <v>-1</v>
      </c>
      <c r="U34" s="492">
        <f t="shared" si="3"/>
        <v>0</v>
      </c>
      <c r="V34" s="491">
        <v>1231</v>
      </c>
      <c r="W34" s="491">
        <v>4</v>
      </c>
      <c r="X34" s="28">
        <f>B34/V34</f>
        <v>2.8302193338748984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3487</v>
      </c>
      <c r="C35" s="491">
        <v>1614</v>
      </c>
      <c r="D35" s="491">
        <v>1873</v>
      </c>
      <c r="E35" s="17">
        <f t="shared" si="1"/>
        <v>32</v>
      </c>
      <c r="F35" s="491">
        <v>12</v>
      </c>
      <c r="G35" s="491">
        <v>20</v>
      </c>
      <c r="H35" s="492">
        <v>-4</v>
      </c>
      <c r="I35" s="493">
        <v>-0.11481056257175661</v>
      </c>
      <c r="J35" s="491">
        <v>2</v>
      </c>
      <c r="K35" s="491">
        <v>0</v>
      </c>
      <c r="L35" s="491">
        <v>3</v>
      </c>
      <c r="M35" s="491">
        <v>0</v>
      </c>
      <c r="N35" s="492">
        <f t="shared" si="2"/>
        <v>-1</v>
      </c>
      <c r="O35" s="492">
        <f t="shared" si="2"/>
        <v>0</v>
      </c>
      <c r="P35" s="491">
        <v>7</v>
      </c>
      <c r="Q35" s="491">
        <v>0</v>
      </c>
      <c r="R35" s="491">
        <v>10</v>
      </c>
      <c r="S35" s="491">
        <v>0</v>
      </c>
      <c r="T35" s="492">
        <f t="shared" si="3"/>
        <v>-3</v>
      </c>
      <c r="U35" s="492">
        <f t="shared" si="3"/>
        <v>0</v>
      </c>
      <c r="V35" s="491">
        <v>1232</v>
      </c>
      <c r="W35" s="491">
        <v>1</v>
      </c>
      <c r="X35" s="28">
        <f>B35/V35</f>
        <v>2.8303571428571428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3494</v>
      </c>
      <c r="C36" s="491">
        <v>1619</v>
      </c>
      <c r="D36" s="491">
        <v>1875</v>
      </c>
      <c r="E36" s="17">
        <f t="shared" si="1"/>
        <v>34</v>
      </c>
      <c r="F36" s="491">
        <v>12</v>
      </c>
      <c r="G36" s="491">
        <v>22</v>
      </c>
      <c r="H36" s="492">
        <v>8</v>
      </c>
      <c r="I36" s="493">
        <v>0.22942357327215371</v>
      </c>
      <c r="J36" s="491">
        <v>3</v>
      </c>
      <c r="K36" s="491">
        <v>0</v>
      </c>
      <c r="L36" s="491">
        <v>1</v>
      </c>
      <c r="M36" s="491">
        <v>0</v>
      </c>
      <c r="N36" s="492">
        <f t="shared" si="2"/>
        <v>2</v>
      </c>
      <c r="O36" s="492">
        <f t="shared" si="2"/>
        <v>0</v>
      </c>
      <c r="P36" s="491">
        <v>7</v>
      </c>
      <c r="Q36" s="491">
        <v>2</v>
      </c>
      <c r="R36" s="491">
        <v>1</v>
      </c>
      <c r="S36" s="491">
        <v>0</v>
      </c>
      <c r="T36" s="492">
        <f t="shared" si="3"/>
        <v>6</v>
      </c>
      <c r="U36" s="492">
        <f t="shared" si="3"/>
        <v>2</v>
      </c>
      <c r="V36" s="491">
        <v>1236</v>
      </c>
      <c r="W36" s="491">
        <v>4</v>
      </c>
      <c r="X36" s="28">
        <f>B36/V36</f>
        <v>2.8268608414239482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3498</v>
      </c>
      <c r="C37" s="491">
        <v>1620</v>
      </c>
      <c r="D37" s="491">
        <v>1878</v>
      </c>
      <c r="E37" s="17">
        <f t="shared" si="1"/>
        <v>34</v>
      </c>
      <c r="F37" s="491">
        <v>12</v>
      </c>
      <c r="G37" s="491">
        <v>22</v>
      </c>
      <c r="H37" s="492">
        <v>5</v>
      </c>
      <c r="I37" s="493">
        <v>0.14310246136233543</v>
      </c>
      <c r="J37" s="491">
        <v>3</v>
      </c>
      <c r="K37" s="491">
        <v>0</v>
      </c>
      <c r="L37" s="491">
        <v>4</v>
      </c>
      <c r="M37" s="491">
        <v>0</v>
      </c>
      <c r="N37" s="492">
        <f t="shared" si="2"/>
        <v>-1</v>
      </c>
      <c r="O37" s="492">
        <f t="shared" si="2"/>
        <v>0</v>
      </c>
      <c r="P37" s="491">
        <v>6</v>
      </c>
      <c r="Q37" s="491">
        <v>0</v>
      </c>
      <c r="R37" s="491">
        <v>0</v>
      </c>
      <c r="S37" s="491">
        <v>0</v>
      </c>
      <c r="T37" s="492">
        <f t="shared" si="3"/>
        <v>6</v>
      </c>
      <c r="U37" s="492">
        <f t="shared" si="3"/>
        <v>0</v>
      </c>
      <c r="V37" s="491">
        <v>1237</v>
      </c>
      <c r="W37" s="491">
        <v>1</v>
      </c>
      <c r="X37" s="29">
        <f>B37/V37</f>
        <v>2.8278092158447858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3501</v>
      </c>
      <c r="C38" s="491">
        <v>1628</v>
      </c>
      <c r="D38" s="491">
        <v>1873</v>
      </c>
      <c r="E38" s="17">
        <f t="shared" si="1"/>
        <v>53</v>
      </c>
      <c r="F38" s="491">
        <v>16</v>
      </c>
      <c r="G38" s="491">
        <v>37</v>
      </c>
      <c r="H38" s="492">
        <v>-2</v>
      </c>
      <c r="I38" s="493">
        <v>-5.7175528873642079E-2</v>
      </c>
      <c r="J38" s="491">
        <v>4</v>
      </c>
      <c r="K38" s="491">
        <v>0</v>
      </c>
      <c r="L38" s="491">
        <v>4</v>
      </c>
      <c r="M38" s="491">
        <v>0</v>
      </c>
      <c r="N38" s="492">
        <f t="shared" si="2"/>
        <v>0</v>
      </c>
      <c r="O38" s="492">
        <f t="shared" si="2"/>
        <v>0</v>
      </c>
      <c r="P38" s="491">
        <v>3</v>
      </c>
      <c r="Q38" s="491">
        <v>0</v>
      </c>
      <c r="R38" s="491">
        <v>5</v>
      </c>
      <c r="S38" s="491">
        <v>0</v>
      </c>
      <c r="T38" s="492">
        <f t="shared" si="3"/>
        <v>-2</v>
      </c>
      <c r="U38" s="492">
        <f t="shared" si="3"/>
        <v>0</v>
      </c>
      <c r="V38" s="491">
        <v>1243</v>
      </c>
      <c r="W38" s="491">
        <v>6</v>
      </c>
      <c r="X38" s="29">
        <f>B38/V38</f>
        <v>2.8165728077232504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3502</v>
      </c>
      <c r="C39" s="491">
        <v>1634</v>
      </c>
      <c r="D39" s="491">
        <v>1868</v>
      </c>
      <c r="E39" s="17">
        <f t="shared" si="1"/>
        <v>51</v>
      </c>
      <c r="F39" s="491">
        <v>16</v>
      </c>
      <c r="G39" s="491">
        <v>35</v>
      </c>
      <c r="H39" s="492">
        <v>1</v>
      </c>
      <c r="I39" s="493">
        <v>2.8563267637817767E-2</v>
      </c>
      <c r="J39" s="491">
        <v>4</v>
      </c>
      <c r="K39" s="491">
        <v>0</v>
      </c>
      <c r="L39" s="491">
        <v>3</v>
      </c>
      <c r="M39" s="491">
        <v>0</v>
      </c>
      <c r="N39" s="492">
        <f t="shared" si="2"/>
        <v>1</v>
      </c>
      <c r="O39" s="492">
        <f t="shared" si="2"/>
        <v>0</v>
      </c>
      <c r="P39" s="491">
        <v>3</v>
      </c>
      <c r="Q39" s="491">
        <v>0</v>
      </c>
      <c r="R39" s="491">
        <v>3</v>
      </c>
      <c r="S39" s="491">
        <v>2</v>
      </c>
      <c r="T39" s="492">
        <f t="shared" si="3"/>
        <v>0</v>
      </c>
      <c r="U39" s="492">
        <f t="shared" si="3"/>
        <v>-2</v>
      </c>
      <c r="V39" s="491">
        <v>1241</v>
      </c>
      <c r="W39" s="491">
        <v>-2</v>
      </c>
      <c r="X39" s="29">
        <f>B39/V39</f>
        <v>2.8219178082191783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3507</v>
      </c>
      <c r="C40" s="491">
        <v>1636</v>
      </c>
      <c r="D40" s="491">
        <v>1871</v>
      </c>
      <c r="E40" s="17">
        <f t="shared" si="1"/>
        <v>51</v>
      </c>
      <c r="F40" s="491">
        <v>16</v>
      </c>
      <c r="G40" s="491">
        <v>35</v>
      </c>
      <c r="H40" s="492">
        <v>1</v>
      </c>
      <c r="I40" s="493">
        <v>2.8555111364934323E-2</v>
      </c>
      <c r="J40" s="491">
        <v>2</v>
      </c>
      <c r="K40" s="491">
        <v>0</v>
      </c>
      <c r="L40" s="491">
        <v>2</v>
      </c>
      <c r="M40" s="491">
        <v>0</v>
      </c>
      <c r="N40" s="492">
        <f t="shared" si="2"/>
        <v>0</v>
      </c>
      <c r="O40" s="492">
        <f t="shared" si="2"/>
        <v>0</v>
      </c>
      <c r="P40" s="491">
        <v>3</v>
      </c>
      <c r="Q40" s="491">
        <v>0</v>
      </c>
      <c r="R40" s="491">
        <v>2</v>
      </c>
      <c r="S40" s="491">
        <v>0</v>
      </c>
      <c r="T40" s="492">
        <f t="shared" si="3"/>
        <v>1</v>
      </c>
      <c r="U40" s="492">
        <f t="shared" si="3"/>
        <v>0</v>
      </c>
      <c r="V40" s="491">
        <v>1244</v>
      </c>
      <c r="W40" s="491">
        <v>3</v>
      </c>
      <c r="X40" s="29">
        <f>B40/V40</f>
        <v>2.8191318327974275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3510</v>
      </c>
      <c r="C41" s="491">
        <v>1642</v>
      </c>
      <c r="D41" s="491">
        <v>1868</v>
      </c>
      <c r="E41" s="17">
        <f t="shared" si="1"/>
        <v>51</v>
      </c>
      <c r="F41" s="491">
        <v>16</v>
      </c>
      <c r="G41" s="491">
        <v>35</v>
      </c>
      <c r="H41" s="492">
        <v>1</v>
      </c>
      <c r="I41" s="493">
        <v>2.8514399771884805E-2</v>
      </c>
      <c r="J41" s="491">
        <v>3</v>
      </c>
      <c r="K41" s="491">
        <v>0</v>
      </c>
      <c r="L41" s="491">
        <v>2</v>
      </c>
      <c r="M41" s="491">
        <v>0</v>
      </c>
      <c r="N41" s="492">
        <f t="shared" si="2"/>
        <v>1</v>
      </c>
      <c r="O41" s="492">
        <f t="shared" si="2"/>
        <v>0</v>
      </c>
      <c r="P41" s="491">
        <v>3</v>
      </c>
      <c r="Q41" s="491">
        <v>0</v>
      </c>
      <c r="R41" s="491">
        <v>3</v>
      </c>
      <c r="S41" s="491">
        <v>0</v>
      </c>
      <c r="T41" s="492">
        <f t="shared" si="3"/>
        <v>0</v>
      </c>
      <c r="U41" s="492">
        <f t="shared" si="3"/>
        <v>0</v>
      </c>
      <c r="V41" s="491">
        <v>1238</v>
      </c>
      <c r="W41" s="491">
        <v>-6</v>
      </c>
      <c r="X41" s="29">
        <f>B41/V41</f>
        <v>2.8352180936995155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3513</v>
      </c>
      <c r="C42" s="491">
        <v>1641</v>
      </c>
      <c r="D42" s="491">
        <v>1872</v>
      </c>
      <c r="E42" s="17">
        <f t="shared" si="1"/>
        <v>51</v>
      </c>
      <c r="F42" s="491">
        <v>16</v>
      </c>
      <c r="G42" s="491">
        <v>35</v>
      </c>
      <c r="H42" s="492">
        <v>1</v>
      </c>
      <c r="I42" s="493">
        <v>2.8490028490028487E-2</v>
      </c>
      <c r="J42" s="491">
        <v>6</v>
      </c>
      <c r="K42" s="491">
        <v>0</v>
      </c>
      <c r="L42" s="491">
        <v>4</v>
      </c>
      <c r="M42" s="491">
        <v>0</v>
      </c>
      <c r="N42" s="492">
        <f t="shared" si="2"/>
        <v>2</v>
      </c>
      <c r="O42" s="492">
        <f t="shared" si="2"/>
        <v>0</v>
      </c>
      <c r="P42" s="491">
        <v>0</v>
      </c>
      <c r="Q42" s="491">
        <v>0</v>
      </c>
      <c r="R42" s="491">
        <v>1</v>
      </c>
      <c r="S42" s="491">
        <v>0</v>
      </c>
      <c r="T42" s="492">
        <f t="shared" si="3"/>
        <v>-1</v>
      </c>
      <c r="U42" s="492">
        <f t="shared" si="3"/>
        <v>0</v>
      </c>
      <c r="V42" s="491">
        <v>1240</v>
      </c>
      <c r="W42" s="491">
        <v>2</v>
      </c>
      <c r="X42" s="29">
        <f>B42/V42</f>
        <v>2.8330645161290322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3518</v>
      </c>
      <c r="C43" s="491">
        <v>1643</v>
      </c>
      <c r="D43" s="491">
        <v>1875</v>
      </c>
      <c r="E43" s="17">
        <f t="shared" si="1"/>
        <v>51</v>
      </c>
      <c r="F43" s="491">
        <v>16</v>
      </c>
      <c r="G43" s="491">
        <v>35</v>
      </c>
      <c r="H43" s="492">
        <v>3</v>
      </c>
      <c r="I43" s="493">
        <v>8.5397096498719044E-2</v>
      </c>
      <c r="J43" s="491">
        <v>2</v>
      </c>
      <c r="K43" s="491">
        <v>0</v>
      </c>
      <c r="L43" s="491">
        <v>1</v>
      </c>
      <c r="M43" s="491">
        <v>0</v>
      </c>
      <c r="N43" s="492">
        <f t="shared" si="2"/>
        <v>1</v>
      </c>
      <c r="O43" s="492">
        <f t="shared" si="2"/>
        <v>0</v>
      </c>
      <c r="P43" s="491">
        <v>4</v>
      </c>
      <c r="Q43" s="491">
        <v>0</v>
      </c>
      <c r="R43" s="491">
        <v>2</v>
      </c>
      <c r="S43" s="491">
        <v>0</v>
      </c>
      <c r="T43" s="492">
        <f t="shared" si="3"/>
        <v>2</v>
      </c>
      <c r="U43" s="492">
        <f t="shared" si="3"/>
        <v>0</v>
      </c>
      <c r="V43" s="491">
        <v>1240</v>
      </c>
      <c r="W43" s="491">
        <v>0</v>
      </c>
      <c r="X43" s="29">
        <f>B43/V43</f>
        <v>2.8370967741935482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3513</v>
      </c>
      <c r="C44" s="491">
        <v>1636</v>
      </c>
      <c r="D44" s="491">
        <v>1877</v>
      </c>
      <c r="E44" s="17">
        <f t="shared" si="1"/>
        <v>51</v>
      </c>
      <c r="F44" s="491">
        <v>16</v>
      </c>
      <c r="G44" s="491">
        <v>35</v>
      </c>
      <c r="H44" s="492">
        <v>-2</v>
      </c>
      <c r="I44" s="493">
        <v>-5.6850483229107442E-2</v>
      </c>
      <c r="J44" s="491">
        <v>4</v>
      </c>
      <c r="K44" s="491">
        <v>0</v>
      </c>
      <c r="L44" s="491">
        <v>4</v>
      </c>
      <c r="M44" s="491">
        <v>0</v>
      </c>
      <c r="N44" s="492">
        <f t="shared" si="2"/>
        <v>0</v>
      </c>
      <c r="O44" s="492">
        <f t="shared" si="2"/>
        <v>0</v>
      </c>
      <c r="P44" s="491">
        <v>14</v>
      </c>
      <c r="Q44" s="491">
        <v>0</v>
      </c>
      <c r="R44" s="491">
        <v>16</v>
      </c>
      <c r="S44" s="491">
        <v>0</v>
      </c>
      <c r="T44" s="492">
        <f t="shared" si="3"/>
        <v>-2</v>
      </c>
      <c r="U44" s="492">
        <f t="shared" si="3"/>
        <v>0</v>
      </c>
      <c r="V44" s="491">
        <v>1246</v>
      </c>
      <c r="W44" s="491">
        <v>6</v>
      </c>
      <c r="X44" s="29">
        <f>B44/V44</f>
        <v>2.8194221508828252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3510</v>
      </c>
      <c r="C45" s="491">
        <v>1640</v>
      </c>
      <c r="D45" s="491">
        <v>1870</v>
      </c>
      <c r="E45" s="17">
        <f t="shared" si="1"/>
        <v>51</v>
      </c>
      <c r="F45" s="491">
        <v>16</v>
      </c>
      <c r="G45" s="491">
        <v>35</v>
      </c>
      <c r="H45" s="492">
        <v>8</v>
      </c>
      <c r="I45" s="493">
        <v>0.22772559066325079</v>
      </c>
      <c r="J45" s="491">
        <v>6</v>
      </c>
      <c r="K45" s="491">
        <v>0</v>
      </c>
      <c r="L45" s="491">
        <v>3</v>
      </c>
      <c r="M45" s="491">
        <v>0</v>
      </c>
      <c r="N45" s="492">
        <f t="shared" si="2"/>
        <v>3</v>
      </c>
      <c r="O45" s="492">
        <f t="shared" si="2"/>
        <v>0</v>
      </c>
      <c r="P45" s="491">
        <v>6</v>
      </c>
      <c r="Q45" s="491">
        <v>0</v>
      </c>
      <c r="R45" s="491">
        <v>1</v>
      </c>
      <c r="S45" s="491">
        <v>0</v>
      </c>
      <c r="T45" s="492">
        <f t="shared" si="3"/>
        <v>5</v>
      </c>
      <c r="U45" s="492">
        <f t="shared" si="3"/>
        <v>0</v>
      </c>
      <c r="V45" s="491">
        <v>1247</v>
      </c>
      <c r="W45" s="491">
        <v>1</v>
      </c>
      <c r="X45" s="29">
        <f>B45/V45</f>
        <v>2.8147554129911789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3506</v>
      </c>
      <c r="C46" s="491">
        <v>1637</v>
      </c>
      <c r="D46" s="491">
        <v>1869</v>
      </c>
      <c r="E46" s="17">
        <f t="shared" si="1"/>
        <v>51</v>
      </c>
      <c r="F46" s="491">
        <v>16</v>
      </c>
      <c r="G46" s="491">
        <v>35</v>
      </c>
      <c r="H46" s="492">
        <v>-8</v>
      </c>
      <c r="I46" s="493">
        <v>-0.2279202279202279</v>
      </c>
      <c r="J46" s="491">
        <v>1</v>
      </c>
      <c r="K46" s="491">
        <v>0</v>
      </c>
      <c r="L46" s="491">
        <v>4</v>
      </c>
      <c r="M46" s="491">
        <v>0</v>
      </c>
      <c r="N46" s="492">
        <f>J46-L46</f>
        <v>-3</v>
      </c>
      <c r="O46" s="492">
        <f t="shared" si="2"/>
        <v>0</v>
      </c>
      <c r="P46" s="491">
        <v>3</v>
      </c>
      <c r="Q46" s="491">
        <v>0</v>
      </c>
      <c r="R46" s="491">
        <v>8</v>
      </c>
      <c r="S46" s="491">
        <v>0</v>
      </c>
      <c r="T46" s="492">
        <f t="shared" si="3"/>
        <v>-5</v>
      </c>
      <c r="U46" s="492">
        <f t="shared" si="3"/>
        <v>0</v>
      </c>
      <c r="V46" s="491">
        <v>1249</v>
      </c>
      <c r="W46" s="491">
        <v>2</v>
      </c>
      <c r="X46" s="29">
        <f>B46/V46</f>
        <v>2.8070456365092076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3516</v>
      </c>
      <c r="C47" s="491">
        <v>1638</v>
      </c>
      <c r="D47" s="491">
        <v>1878</v>
      </c>
      <c r="E47" s="17">
        <f t="shared" si="1"/>
        <v>50</v>
      </c>
      <c r="F47" s="491">
        <v>15</v>
      </c>
      <c r="G47" s="491">
        <v>35</v>
      </c>
      <c r="H47" s="492">
        <v>1</v>
      </c>
      <c r="I47" s="493">
        <v>2.8522532800912718E-2</v>
      </c>
      <c r="J47" s="491">
        <v>2</v>
      </c>
      <c r="K47" s="491">
        <v>0</v>
      </c>
      <c r="L47" s="491">
        <v>2</v>
      </c>
      <c r="M47" s="491">
        <v>0</v>
      </c>
      <c r="N47" s="492">
        <f t="shared" si="2"/>
        <v>0</v>
      </c>
      <c r="O47" s="492">
        <f t="shared" si="2"/>
        <v>0</v>
      </c>
      <c r="P47" s="491">
        <v>4</v>
      </c>
      <c r="Q47" s="491">
        <v>0</v>
      </c>
      <c r="R47" s="491">
        <v>3</v>
      </c>
      <c r="S47" s="491">
        <v>0</v>
      </c>
      <c r="T47" s="492">
        <f t="shared" si="3"/>
        <v>1</v>
      </c>
      <c r="U47" s="492">
        <f t="shared" si="3"/>
        <v>0</v>
      </c>
      <c r="V47" s="491">
        <v>1253</v>
      </c>
      <c r="W47" s="491">
        <v>4</v>
      </c>
      <c r="X47" s="29">
        <f>B47/V47</f>
        <v>2.8060654429369514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3516</v>
      </c>
      <c r="C48" s="491">
        <v>1637</v>
      </c>
      <c r="D48" s="491">
        <v>1879</v>
      </c>
      <c r="E48" s="17">
        <f t="shared" si="1"/>
        <v>49</v>
      </c>
      <c r="F48" s="491">
        <v>14</v>
      </c>
      <c r="G48" s="491">
        <v>35</v>
      </c>
      <c r="H48" s="492">
        <v>-4</v>
      </c>
      <c r="I48" s="493">
        <v>-0.11376564277588168</v>
      </c>
      <c r="J48" s="491">
        <v>1</v>
      </c>
      <c r="K48" s="491">
        <v>0</v>
      </c>
      <c r="L48" s="491">
        <v>2</v>
      </c>
      <c r="M48" s="491">
        <v>0</v>
      </c>
      <c r="N48" s="492">
        <f t="shared" si="2"/>
        <v>-1</v>
      </c>
      <c r="O48" s="492">
        <f t="shared" si="2"/>
        <v>0</v>
      </c>
      <c r="P48" s="491">
        <v>0</v>
      </c>
      <c r="Q48" s="491">
        <v>0</v>
      </c>
      <c r="R48" s="491">
        <v>3</v>
      </c>
      <c r="S48" s="491">
        <v>1</v>
      </c>
      <c r="T48" s="492">
        <f t="shared" si="3"/>
        <v>-3</v>
      </c>
      <c r="U48" s="492">
        <f t="shared" si="3"/>
        <v>-1</v>
      </c>
      <c r="V48" s="491">
        <v>1252</v>
      </c>
      <c r="W48" s="491">
        <v>-1</v>
      </c>
      <c r="X48" s="29">
        <f>B48/V48</f>
        <v>2.8083067092651759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3524</v>
      </c>
      <c r="C49" s="491">
        <v>1641</v>
      </c>
      <c r="D49" s="491">
        <v>1883</v>
      </c>
      <c r="E49" s="17">
        <f t="shared" si="1"/>
        <v>49</v>
      </c>
      <c r="F49" s="491">
        <v>14</v>
      </c>
      <c r="G49" s="491">
        <v>35</v>
      </c>
      <c r="H49" s="492">
        <v>2</v>
      </c>
      <c r="I49" s="493">
        <v>5.6882821387940839E-2</v>
      </c>
      <c r="J49" s="491">
        <v>4</v>
      </c>
      <c r="K49" s="491">
        <v>0</v>
      </c>
      <c r="L49" s="491">
        <v>0</v>
      </c>
      <c r="M49" s="491">
        <v>0</v>
      </c>
      <c r="N49" s="492">
        <f t="shared" si="2"/>
        <v>4</v>
      </c>
      <c r="O49" s="492">
        <f t="shared" si="2"/>
        <v>0</v>
      </c>
      <c r="P49" s="491">
        <v>3</v>
      </c>
      <c r="Q49" s="491">
        <v>0</v>
      </c>
      <c r="R49" s="491">
        <v>5</v>
      </c>
      <c r="S49" s="491">
        <v>0</v>
      </c>
      <c r="T49" s="492">
        <f t="shared" si="3"/>
        <v>-2</v>
      </c>
      <c r="U49" s="492">
        <f t="shared" si="3"/>
        <v>0</v>
      </c>
      <c r="V49" s="491">
        <v>1256</v>
      </c>
      <c r="W49" s="491">
        <v>4</v>
      </c>
      <c r="X49" s="29">
        <f>B49/V49</f>
        <v>2.8057324840764331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3532</v>
      </c>
      <c r="C50" s="491">
        <v>1647</v>
      </c>
      <c r="D50" s="491">
        <v>1885</v>
      </c>
      <c r="E50" s="17">
        <f t="shared" si="1"/>
        <v>49</v>
      </c>
      <c r="F50" s="491">
        <v>14</v>
      </c>
      <c r="G50" s="491">
        <v>35</v>
      </c>
      <c r="H50" s="492">
        <v>1</v>
      </c>
      <c r="I50" s="493">
        <v>2.8376844494892167E-2</v>
      </c>
      <c r="J50" s="491">
        <v>1</v>
      </c>
      <c r="K50" s="491">
        <v>0</v>
      </c>
      <c r="L50" s="491">
        <v>2</v>
      </c>
      <c r="M50" s="491">
        <v>0</v>
      </c>
      <c r="N50" s="492">
        <f t="shared" si="2"/>
        <v>-1</v>
      </c>
      <c r="O50" s="492">
        <f t="shared" si="2"/>
        <v>0</v>
      </c>
      <c r="P50" s="491">
        <v>2</v>
      </c>
      <c r="Q50" s="491">
        <v>0</v>
      </c>
      <c r="R50" s="491">
        <v>0</v>
      </c>
      <c r="S50" s="491">
        <v>0</v>
      </c>
      <c r="T50" s="492">
        <f t="shared" si="3"/>
        <v>2</v>
      </c>
      <c r="U50" s="492">
        <f t="shared" si="3"/>
        <v>0</v>
      </c>
      <c r="V50" s="491">
        <v>1256</v>
      </c>
      <c r="W50" s="491">
        <v>0</v>
      </c>
      <c r="X50" s="29">
        <f>B50/V50</f>
        <v>2.8121019108280256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3520</v>
      </c>
      <c r="C51" s="491">
        <v>1639</v>
      </c>
      <c r="D51" s="491">
        <v>1881</v>
      </c>
      <c r="E51" s="17">
        <f t="shared" si="1"/>
        <v>51</v>
      </c>
      <c r="F51" s="491">
        <v>15</v>
      </c>
      <c r="G51" s="491">
        <v>36</v>
      </c>
      <c r="H51" s="492">
        <v>-1</v>
      </c>
      <c r="I51" s="493">
        <v>-2.8312570781426957E-2</v>
      </c>
      <c r="J51" s="491">
        <v>2</v>
      </c>
      <c r="K51" s="491">
        <v>0</v>
      </c>
      <c r="L51" s="491">
        <v>6</v>
      </c>
      <c r="M51" s="491">
        <v>0</v>
      </c>
      <c r="N51" s="492">
        <f t="shared" si="2"/>
        <v>-4</v>
      </c>
      <c r="O51" s="492">
        <f t="shared" si="2"/>
        <v>0</v>
      </c>
      <c r="P51" s="491">
        <v>7</v>
      </c>
      <c r="Q51" s="491">
        <v>2</v>
      </c>
      <c r="R51" s="491">
        <v>4</v>
      </c>
      <c r="S51" s="491">
        <v>0</v>
      </c>
      <c r="T51" s="492">
        <f t="shared" si="3"/>
        <v>3</v>
      </c>
      <c r="U51" s="492">
        <f t="shared" si="3"/>
        <v>2</v>
      </c>
      <c r="V51" s="491">
        <v>1255</v>
      </c>
      <c r="W51" s="491">
        <v>-1</v>
      </c>
      <c r="X51" s="29">
        <f>B51/V51</f>
        <v>2.8047808764940241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3531</v>
      </c>
      <c r="C52" s="491">
        <v>1643</v>
      </c>
      <c r="D52" s="491">
        <v>1888</v>
      </c>
      <c r="E52" s="17">
        <f t="shared" si="1"/>
        <v>51</v>
      </c>
      <c r="F52" s="491">
        <v>15</v>
      </c>
      <c r="G52" s="491">
        <v>36</v>
      </c>
      <c r="H52" s="492">
        <v>0</v>
      </c>
      <c r="I52" s="493">
        <v>0</v>
      </c>
      <c r="J52" s="491">
        <v>1</v>
      </c>
      <c r="K52" s="491">
        <v>0</v>
      </c>
      <c r="L52" s="491">
        <v>2</v>
      </c>
      <c r="M52" s="491">
        <v>0</v>
      </c>
      <c r="N52" s="492">
        <f t="shared" si="2"/>
        <v>-1</v>
      </c>
      <c r="O52" s="492">
        <f t="shared" si="2"/>
        <v>0</v>
      </c>
      <c r="P52" s="491">
        <v>5</v>
      </c>
      <c r="Q52" s="491">
        <v>1</v>
      </c>
      <c r="R52" s="491">
        <v>4</v>
      </c>
      <c r="S52" s="491">
        <v>1</v>
      </c>
      <c r="T52" s="492">
        <f t="shared" si="3"/>
        <v>1</v>
      </c>
      <c r="U52" s="492">
        <f t="shared" si="3"/>
        <v>0</v>
      </c>
      <c r="V52" s="491">
        <v>1260</v>
      </c>
      <c r="W52" s="491">
        <v>5</v>
      </c>
      <c r="X52" s="29">
        <f>B52/V52</f>
        <v>2.8023809523809522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3529</v>
      </c>
      <c r="C53" s="491">
        <v>1640</v>
      </c>
      <c r="D53" s="491">
        <v>1889</v>
      </c>
      <c r="E53" s="17">
        <f t="shared" si="1"/>
        <v>51</v>
      </c>
      <c r="F53" s="491">
        <v>15</v>
      </c>
      <c r="G53" s="491">
        <v>36</v>
      </c>
      <c r="H53" s="492">
        <v>0</v>
      </c>
      <c r="I53" s="493">
        <v>0</v>
      </c>
      <c r="J53" s="491">
        <v>1</v>
      </c>
      <c r="K53" s="491">
        <v>0</v>
      </c>
      <c r="L53" s="491">
        <v>2</v>
      </c>
      <c r="M53" s="491">
        <v>0</v>
      </c>
      <c r="N53" s="492">
        <f t="shared" si="2"/>
        <v>-1</v>
      </c>
      <c r="O53" s="492">
        <f t="shared" si="2"/>
        <v>0</v>
      </c>
      <c r="P53" s="491">
        <v>4</v>
      </c>
      <c r="Q53" s="491">
        <v>0</v>
      </c>
      <c r="R53" s="491">
        <v>3</v>
      </c>
      <c r="S53" s="491">
        <v>0</v>
      </c>
      <c r="T53" s="492">
        <f t="shared" si="3"/>
        <v>1</v>
      </c>
      <c r="U53" s="492">
        <f t="shared" si="3"/>
        <v>0</v>
      </c>
      <c r="V53" s="491">
        <v>1256</v>
      </c>
      <c r="W53" s="491">
        <v>-4</v>
      </c>
      <c r="X53" s="29">
        <f>B53/V53</f>
        <v>2.8097133757961785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3544</v>
      </c>
      <c r="C54" s="491">
        <v>1649</v>
      </c>
      <c r="D54" s="491">
        <v>1895</v>
      </c>
      <c r="E54" s="17">
        <f t="shared" si="1"/>
        <v>51</v>
      </c>
      <c r="F54" s="491">
        <v>15</v>
      </c>
      <c r="G54" s="491">
        <v>36</v>
      </c>
      <c r="H54" s="492">
        <v>12</v>
      </c>
      <c r="I54" s="493">
        <v>0.34003967129498441</v>
      </c>
      <c r="J54" s="491">
        <v>3</v>
      </c>
      <c r="K54" s="491">
        <v>0</v>
      </c>
      <c r="L54" s="491">
        <v>3</v>
      </c>
      <c r="M54" s="491">
        <v>0</v>
      </c>
      <c r="N54" s="492">
        <f t="shared" si="2"/>
        <v>0</v>
      </c>
      <c r="O54" s="492">
        <f t="shared" si="2"/>
        <v>0</v>
      </c>
      <c r="P54" s="491">
        <v>14</v>
      </c>
      <c r="Q54" s="491">
        <v>0</v>
      </c>
      <c r="R54" s="491">
        <v>2</v>
      </c>
      <c r="S54" s="491">
        <v>0</v>
      </c>
      <c r="T54" s="492">
        <f t="shared" si="3"/>
        <v>12</v>
      </c>
      <c r="U54" s="492">
        <f t="shared" si="3"/>
        <v>0</v>
      </c>
      <c r="V54" s="491">
        <v>1264</v>
      </c>
      <c r="W54" s="491">
        <v>8</v>
      </c>
      <c r="X54" s="29">
        <f>B54/V54</f>
        <v>2.8037974683544302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3547</v>
      </c>
      <c r="C55" s="491">
        <v>1652</v>
      </c>
      <c r="D55" s="491">
        <v>1895</v>
      </c>
      <c r="E55" s="17">
        <f t="shared" si="1"/>
        <v>51</v>
      </c>
      <c r="F55" s="491">
        <v>15</v>
      </c>
      <c r="G55" s="491">
        <v>36</v>
      </c>
      <c r="H55" s="492">
        <v>3</v>
      </c>
      <c r="I55" s="493">
        <v>8.4650112866817159E-2</v>
      </c>
      <c r="J55" s="491">
        <v>5</v>
      </c>
      <c r="K55" s="491">
        <v>0</v>
      </c>
      <c r="L55" s="491">
        <v>0</v>
      </c>
      <c r="M55" s="491">
        <v>0</v>
      </c>
      <c r="N55" s="492">
        <f t="shared" si="2"/>
        <v>5</v>
      </c>
      <c r="O55" s="492">
        <f t="shared" si="2"/>
        <v>0</v>
      </c>
      <c r="P55" s="491">
        <v>1</v>
      </c>
      <c r="Q55" s="491">
        <v>0</v>
      </c>
      <c r="R55" s="491">
        <v>3</v>
      </c>
      <c r="S55" s="491">
        <v>0</v>
      </c>
      <c r="T55" s="492">
        <f t="shared" si="3"/>
        <v>-2</v>
      </c>
      <c r="U55" s="492">
        <f t="shared" si="3"/>
        <v>0</v>
      </c>
      <c r="V55" s="491">
        <v>1265</v>
      </c>
      <c r="W55" s="491">
        <v>1</v>
      </c>
      <c r="X55" s="29">
        <f>B55/V55</f>
        <v>2.8039525691699603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3542</v>
      </c>
      <c r="C56" s="491">
        <v>1651</v>
      </c>
      <c r="D56" s="491">
        <v>1891</v>
      </c>
      <c r="E56" s="17">
        <f t="shared" si="1"/>
        <v>49</v>
      </c>
      <c r="F56" s="491">
        <v>15</v>
      </c>
      <c r="G56" s="491">
        <v>34</v>
      </c>
      <c r="H56" s="492">
        <v>-11</v>
      </c>
      <c r="I56" s="493">
        <v>-0.31012122920778123</v>
      </c>
      <c r="J56" s="491">
        <v>2</v>
      </c>
      <c r="K56" s="491">
        <v>0</v>
      </c>
      <c r="L56" s="491">
        <v>3</v>
      </c>
      <c r="M56" s="491">
        <v>0</v>
      </c>
      <c r="N56" s="492">
        <f t="shared" si="2"/>
        <v>-1</v>
      </c>
      <c r="O56" s="492">
        <f t="shared" si="2"/>
        <v>0</v>
      </c>
      <c r="P56" s="491">
        <v>18</v>
      </c>
      <c r="Q56" s="491">
        <v>0</v>
      </c>
      <c r="R56" s="491">
        <v>28</v>
      </c>
      <c r="S56" s="491">
        <v>2</v>
      </c>
      <c r="T56" s="492">
        <f t="shared" si="3"/>
        <v>-10</v>
      </c>
      <c r="U56" s="492">
        <f t="shared" si="3"/>
        <v>-2</v>
      </c>
      <c r="V56" s="491">
        <v>1271</v>
      </c>
      <c r="W56" s="491">
        <v>6</v>
      </c>
      <c r="X56" s="29">
        <f>B56/V56</f>
        <v>2.7867820613690006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3548</v>
      </c>
      <c r="C57" s="491">
        <v>1655</v>
      </c>
      <c r="D57" s="491">
        <v>1893</v>
      </c>
      <c r="E57" s="17">
        <f t="shared" si="1"/>
        <v>45</v>
      </c>
      <c r="F57" s="491">
        <v>15</v>
      </c>
      <c r="G57" s="491">
        <v>30</v>
      </c>
      <c r="H57" s="492">
        <v>-1</v>
      </c>
      <c r="I57" s="493">
        <v>-2.82326369282891E-2</v>
      </c>
      <c r="J57" s="491">
        <v>3</v>
      </c>
      <c r="K57" s="491">
        <v>0</v>
      </c>
      <c r="L57" s="491">
        <v>3</v>
      </c>
      <c r="M57" s="491">
        <v>0</v>
      </c>
      <c r="N57" s="492">
        <f t="shared" si="2"/>
        <v>0</v>
      </c>
      <c r="O57" s="492">
        <f t="shared" si="2"/>
        <v>0</v>
      </c>
      <c r="P57" s="491">
        <v>9</v>
      </c>
      <c r="Q57" s="491">
        <v>0</v>
      </c>
      <c r="R57" s="491">
        <v>10</v>
      </c>
      <c r="S57" s="491">
        <v>4</v>
      </c>
      <c r="T57" s="492">
        <f>P57-R57</f>
        <v>-1</v>
      </c>
      <c r="U57" s="492">
        <f t="shared" si="3"/>
        <v>-4</v>
      </c>
      <c r="V57" s="491">
        <v>1273</v>
      </c>
      <c r="W57" s="491">
        <v>2</v>
      </c>
      <c r="X57" s="29">
        <f>B57/V57</f>
        <v>2.7871170463472112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3550</v>
      </c>
      <c r="C58" s="491">
        <v>1655</v>
      </c>
      <c r="D58" s="491">
        <v>1895</v>
      </c>
      <c r="E58" s="17">
        <f t="shared" si="1"/>
        <v>48</v>
      </c>
      <c r="F58" s="491">
        <v>16</v>
      </c>
      <c r="G58" s="491">
        <v>32</v>
      </c>
      <c r="H58" s="492">
        <v>-2</v>
      </c>
      <c r="I58" s="493">
        <v>-5.6369785794813977E-2</v>
      </c>
      <c r="J58" s="491">
        <v>4</v>
      </c>
      <c r="K58" s="491">
        <v>0</v>
      </c>
      <c r="L58" s="491">
        <v>6</v>
      </c>
      <c r="M58" s="491">
        <v>0</v>
      </c>
      <c r="N58" s="492">
        <f t="shared" si="2"/>
        <v>-2</v>
      </c>
      <c r="O58" s="492">
        <f t="shared" si="2"/>
        <v>0</v>
      </c>
      <c r="P58" s="491">
        <v>4</v>
      </c>
      <c r="Q58" s="491">
        <v>0</v>
      </c>
      <c r="R58" s="491">
        <v>4</v>
      </c>
      <c r="S58" s="491">
        <v>0</v>
      </c>
      <c r="T58" s="492">
        <f t="shared" si="3"/>
        <v>0</v>
      </c>
      <c r="U58" s="492">
        <f t="shared" si="3"/>
        <v>0</v>
      </c>
      <c r="V58" s="491">
        <v>1274</v>
      </c>
      <c r="W58" s="491">
        <v>1</v>
      </c>
      <c r="X58" s="29">
        <f>B58/V58</f>
        <v>2.7864992150706436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3550</v>
      </c>
      <c r="C59" s="491">
        <v>1657</v>
      </c>
      <c r="D59" s="491">
        <v>1893</v>
      </c>
      <c r="E59" s="17">
        <f t="shared" si="1"/>
        <v>50</v>
      </c>
      <c r="F59" s="491">
        <v>16</v>
      </c>
      <c r="G59" s="491">
        <v>34</v>
      </c>
      <c r="H59" s="492">
        <v>-7</v>
      </c>
      <c r="I59" s="493">
        <v>-0.19718309859154928</v>
      </c>
      <c r="J59" s="491">
        <v>2</v>
      </c>
      <c r="K59" s="491">
        <v>0</v>
      </c>
      <c r="L59" s="491">
        <v>4</v>
      </c>
      <c r="M59" s="491">
        <v>0</v>
      </c>
      <c r="N59" s="492">
        <f t="shared" si="2"/>
        <v>-2</v>
      </c>
      <c r="O59" s="492">
        <f t="shared" si="2"/>
        <v>0</v>
      </c>
      <c r="P59" s="491">
        <v>1</v>
      </c>
      <c r="Q59" s="491">
        <v>0</v>
      </c>
      <c r="R59" s="491">
        <v>6</v>
      </c>
      <c r="S59" s="491">
        <v>0</v>
      </c>
      <c r="T59" s="492">
        <f t="shared" si="3"/>
        <v>-5</v>
      </c>
      <c r="U59" s="492">
        <f t="shared" si="3"/>
        <v>0</v>
      </c>
      <c r="V59" s="491">
        <v>1274</v>
      </c>
      <c r="W59" s="491">
        <v>0</v>
      </c>
      <c r="X59" s="29">
        <f>B59/V59</f>
        <v>2.7864992150706436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3" t="s">
        <v>16</v>
      </c>
      <c r="B4" s="183" t="s">
        <v>0</v>
      </c>
      <c r="C4" s="53"/>
      <c r="D4" s="53"/>
      <c r="E4" s="53"/>
      <c r="F4" s="53"/>
      <c r="G4" s="53"/>
      <c r="H4" s="184" t="s">
        <v>81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6"/>
      <c r="V4" s="187" t="s">
        <v>1</v>
      </c>
      <c r="W4" s="188"/>
      <c r="X4" s="189" t="s">
        <v>2</v>
      </c>
    </row>
    <row r="5" spans="1:26" ht="24" customHeight="1" x14ac:dyDescent="0.2">
      <c r="A5" s="41"/>
      <c r="B5" s="55"/>
      <c r="C5" s="12"/>
      <c r="D5" s="13"/>
      <c r="E5" s="190" t="s">
        <v>7</v>
      </c>
      <c r="F5" s="190"/>
      <c r="G5" s="190"/>
      <c r="H5" s="191" t="s">
        <v>9</v>
      </c>
      <c r="I5" s="192"/>
      <c r="J5" s="191" t="s">
        <v>10</v>
      </c>
      <c r="K5" s="193"/>
      <c r="L5" s="193"/>
      <c r="M5" s="193"/>
      <c r="N5" s="193"/>
      <c r="O5" s="192"/>
      <c r="P5" s="191" t="s">
        <v>11</v>
      </c>
      <c r="Q5" s="193"/>
      <c r="R5" s="193"/>
      <c r="S5" s="193"/>
      <c r="T5" s="193"/>
      <c r="U5" s="192"/>
      <c r="V5" s="27"/>
      <c r="W5" s="25"/>
      <c r="X5" s="43"/>
    </row>
    <row r="6" spans="1:26" ht="24" customHeight="1" x14ac:dyDescent="0.2">
      <c r="A6" s="41"/>
      <c r="B6" s="194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198" t="s">
        <v>12</v>
      </c>
      <c r="I6" s="198" t="s">
        <v>13</v>
      </c>
      <c r="J6" s="199" t="s">
        <v>14</v>
      </c>
      <c r="K6" s="200"/>
      <c r="L6" s="199" t="s">
        <v>19</v>
      </c>
      <c r="M6" s="200"/>
      <c r="N6" s="199" t="s">
        <v>20</v>
      </c>
      <c r="O6" s="200"/>
      <c r="P6" s="201" t="s">
        <v>82</v>
      </c>
      <c r="Q6" s="202"/>
      <c r="R6" s="201" t="s">
        <v>83</v>
      </c>
      <c r="S6" s="202"/>
      <c r="T6" s="199" t="s">
        <v>15</v>
      </c>
      <c r="U6" s="200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203"/>
      <c r="F7" s="203"/>
      <c r="G7" s="203"/>
      <c r="H7" s="68"/>
      <c r="I7" s="68"/>
      <c r="J7" s="32"/>
      <c r="K7" s="204" t="s">
        <v>84</v>
      </c>
      <c r="L7" s="32"/>
      <c r="M7" s="204" t="s">
        <v>84</v>
      </c>
      <c r="N7" s="32"/>
      <c r="O7" s="204" t="s">
        <v>84</v>
      </c>
      <c r="P7" s="70"/>
      <c r="Q7" s="204" t="s">
        <v>84</v>
      </c>
      <c r="R7" s="70"/>
      <c r="S7" s="204" t="s">
        <v>84</v>
      </c>
      <c r="T7" s="32"/>
      <c r="U7" s="204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203"/>
      <c r="F8" s="203"/>
      <c r="G8" s="203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203"/>
      <c r="F9" s="203"/>
      <c r="G9" s="203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16470</v>
      </c>
      <c r="C15" s="491">
        <v>7814</v>
      </c>
      <c r="D15" s="491">
        <v>8656</v>
      </c>
      <c r="E15" s="17">
        <f t="shared" ref="E15:E59" si="1">F15+G15</f>
        <v>51</v>
      </c>
      <c r="F15" s="491">
        <v>16</v>
      </c>
      <c r="G15" s="491">
        <v>35</v>
      </c>
      <c r="H15" s="492">
        <v>-168</v>
      </c>
      <c r="I15" s="493">
        <v>-1.009736747205193</v>
      </c>
      <c r="J15" s="491">
        <v>110</v>
      </c>
      <c r="K15" s="491">
        <v>0</v>
      </c>
      <c r="L15" s="491">
        <v>279</v>
      </c>
      <c r="M15" s="491">
        <v>1</v>
      </c>
      <c r="N15" s="492">
        <f t="shared" ref="N15:O59" si="2">J15-L15</f>
        <v>-169</v>
      </c>
      <c r="O15" s="492">
        <f t="shared" si="2"/>
        <v>-1</v>
      </c>
      <c r="P15" s="491">
        <v>177</v>
      </c>
      <c r="Q15" s="491">
        <v>40</v>
      </c>
      <c r="R15" s="491">
        <v>212</v>
      </c>
      <c r="S15" s="491">
        <v>26</v>
      </c>
      <c r="T15" s="492">
        <f t="shared" ref="T15:U59" si="3">P15-R15</f>
        <v>-35</v>
      </c>
      <c r="U15" s="492">
        <f t="shared" si="3"/>
        <v>14</v>
      </c>
      <c r="V15" s="491">
        <v>5300</v>
      </c>
      <c r="W15" s="491" t="s">
        <v>46</v>
      </c>
      <c r="X15" s="494">
        <f>B15/V15</f>
        <v>3.1075471698113208</v>
      </c>
    </row>
    <row r="16" spans="1:26" ht="24" customHeight="1" x14ac:dyDescent="0.2">
      <c r="A16" s="23" t="s">
        <v>59</v>
      </c>
      <c r="B16" s="491">
        <f t="shared" si="0"/>
        <v>16296</v>
      </c>
      <c r="C16" s="491">
        <v>7728</v>
      </c>
      <c r="D16" s="491">
        <v>8568</v>
      </c>
      <c r="E16" s="17">
        <f t="shared" si="1"/>
        <v>62</v>
      </c>
      <c r="F16" s="491">
        <v>13</v>
      </c>
      <c r="G16" s="491">
        <v>49</v>
      </c>
      <c r="H16" s="492">
        <v>-174</v>
      </c>
      <c r="I16" s="493">
        <v>-1.0564663023679417</v>
      </c>
      <c r="J16" s="491">
        <v>108</v>
      </c>
      <c r="K16" s="491">
        <v>0</v>
      </c>
      <c r="L16" s="491">
        <v>281</v>
      </c>
      <c r="M16" s="491">
        <v>0</v>
      </c>
      <c r="N16" s="492">
        <f t="shared" si="2"/>
        <v>-173</v>
      </c>
      <c r="O16" s="492">
        <f t="shared" si="2"/>
        <v>0</v>
      </c>
      <c r="P16" s="491">
        <v>195</v>
      </c>
      <c r="Q16" s="491">
        <v>38</v>
      </c>
      <c r="R16" s="491">
        <v>183</v>
      </c>
      <c r="S16" s="491">
        <v>28</v>
      </c>
      <c r="T16" s="492">
        <f t="shared" si="3"/>
        <v>12</v>
      </c>
      <c r="U16" s="492">
        <f t="shared" si="3"/>
        <v>10</v>
      </c>
      <c r="V16" s="491">
        <v>5274</v>
      </c>
      <c r="W16" s="491" t="s">
        <v>46</v>
      </c>
      <c r="X16" s="494">
        <f>B16/V16</f>
        <v>3.0898748577929465</v>
      </c>
    </row>
    <row r="17" spans="1:26" ht="24" customHeight="1" x14ac:dyDescent="0.2">
      <c r="A17" s="23" t="s">
        <v>60</v>
      </c>
      <c r="B17" s="491">
        <f t="shared" si="0"/>
        <v>16000</v>
      </c>
      <c r="C17" s="491">
        <v>7617</v>
      </c>
      <c r="D17" s="491">
        <v>8383</v>
      </c>
      <c r="E17" s="17">
        <f t="shared" si="1"/>
        <v>63</v>
      </c>
      <c r="F17" s="491">
        <v>15</v>
      </c>
      <c r="G17" s="491">
        <v>48</v>
      </c>
      <c r="H17" s="492">
        <v>-296</v>
      </c>
      <c r="I17" s="493">
        <v>-1.8163966617574867</v>
      </c>
      <c r="J17" s="491">
        <v>95</v>
      </c>
      <c r="K17" s="491">
        <v>0</v>
      </c>
      <c r="L17" s="491">
        <v>317</v>
      </c>
      <c r="M17" s="491">
        <v>0</v>
      </c>
      <c r="N17" s="492">
        <f t="shared" si="2"/>
        <v>-222</v>
      </c>
      <c r="O17" s="492">
        <f t="shared" si="2"/>
        <v>0</v>
      </c>
      <c r="P17" s="491">
        <v>197</v>
      </c>
      <c r="Q17" s="491">
        <v>56</v>
      </c>
      <c r="R17" s="491">
        <v>203</v>
      </c>
      <c r="S17" s="491">
        <v>43</v>
      </c>
      <c r="T17" s="492">
        <f t="shared" si="3"/>
        <v>-6</v>
      </c>
      <c r="U17" s="492">
        <f t="shared" si="3"/>
        <v>13</v>
      </c>
      <c r="V17" s="491">
        <v>5255</v>
      </c>
      <c r="W17" s="491" t="s">
        <v>46</v>
      </c>
      <c r="X17" s="494">
        <f>B17/V17</f>
        <v>3.044719314938154</v>
      </c>
    </row>
    <row r="18" spans="1:26" ht="24" customHeight="1" x14ac:dyDescent="0.2">
      <c r="A18" s="23" t="s">
        <v>61</v>
      </c>
      <c r="B18" s="491">
        <f t="shared" si="0"/>
        <v>15810</v>
      </c>
      <c r="C18" s="491">
        <v>7556</v>
      </c>
      <c r="D18" s="491">
        <v>8254</v>
      </c>
      <c r="E18" s="17">
        <f t="shared" si="1"/>
        <v>85</v>
      </c>
      <c r="F18" s="491">
        <v>29</v>
      </c>
      <c r="G18" s="491">
        <v>56</v>
      </c>
      <c r="H18" s="492">
        <v>-190</v>
      </c>
      <c r="I18" s="493">
        <v>-1.1875</v>
      </c>
      <c r="J18" s="491">
        <v>98</v>
      </c>
      <c r="K18" s="491">
        <v>0</v>
      </c>
      <c r="L18" s="491">
        <v>259</v>
      </c>
      <c r="M18" s="491">
        <v>0</v>
      </c>
      <c r="N18" s="492">
        <f t="shared" si="2"/>
        <v>-161</v>
      </c>
      <c r="O18" s="492">
        <f t="shared" si="2"/>
        <v>0</v>
      </c>
      <c r="P18" s="491">
        <v>206</v>
      </c>
      <c r="Q18" s="491">
        <v>63</v>
      </c>
      <c r="R18" s="491">
        <v>199</v>
      </c>
      <c r="S18" s="491">
        <v>34</v>
      </c>
      <c r="T18" s="492">
        <f t="shared" si="3"/>
        <v>7</v>
      </c>
      <c r="U18" s="492">
        <f t="shared" si="3"/>
        <v>29</v>
      </c>
      <c r="V18" s="491">
        <v>5254</v>
      </c>
      <c r="W18" s="491" t="s">
        <v>46</v>
      </c>
      <c r="X18" s="494">
        <f>B18/V18</f>
        <v>3.0091358964598403</v>
      </c>
    </row>
    <row r="19" spans="1:26" ht="24" customHeight="1" x14ac:dyDescent="0.2">
      <c r="A19" s="23" t="s">
        <v>62</v>
      </c>
      <c r="B19" s="491">
        <f t="shared" si="0"/>
        <v>15642</v>
      </c>
      <c r="C19" s="491">
        <v>7497</v>
      </c>
      <c r="D19" s="491">
        <v>8145</v>
      </c>
      <c r="E19" s="17">
        <f t="shared" si="1"/>
        <v>113</v>
      </c>
      <c r="F19" s="491">
        <v>45</v>
      </c>
      <c r="G19" s="491">
        <v>68</v>
      </c>
      <c r="H19" s="492">
        <v>-168</v>
      </c>
      <c r="I19" s="493">
        <v>-1.0626185958254268</v>
      </c>
      <c r="J19" s="491">
        <v>81</v>
      </c>
      <c r="K19" s="491">
        <v>0</v>
      </c>
      <c r="L19" s="491">
        <v>269</v>
      </c>
      <c r="M19" s="491">
        <v>0</v>
      </c>
      <c r="N19" s="492">
        <f t="shared" si="2"/>
        <v>-188</v>
      </c>
      <c r="O19" s="492">
        <f t="shared" si="2"/>
        <v>0</v>
      </c>
      <c r="P19" s="491">
        <v>213</v>
      </c>
      <c r="Q19" s="491">
        <v>90</v>
      </c>
      <c r="R19" s="491">
        <v>199</v>
      </c>
      <c r="S19" s="491">
        <v>43</v>
      </c>
      <c r="T19" s="492">
        <f t="shared" si="3"/>
        <v>14</v>
      </c>
      <c r="U19" s="492">
        <f t="shared" si="3"/>
        <v>47</v>
      </c>
      <c r="V19" s="491">
        <v>5267</v>
      </c>
      <c r="W19" s="491" t="s">
        <v>46</v>
      </c>
      <c r="X19" s="494">
        <f>B19/V19</f>
        <v>2.9698120372128347</v>
      </c>
    </row>
    <row r="20" spans="1:26" ht="24" customHeight="1" x14ac:dyDescent="0.2">
      <c r="A20" s="23" t="s">
        <v>63</v>
      </c>
      <c r="B20" s="491">
        <f t="shared" si="0"/>
        <v>15370</v>
      </c>
      <c r="C20" s="491">
        <v>7390</v>
      </c>
      <c r="D20" s="491">
        <v>7980</v>
      </c>
      <c r="E20" s="17">
        <f t="shared" si="1"/>
        <v>119</v>
      </c>
      <c r="F20" s="491">
        <v>47</v>
      </c>
      <c r="G20" s="491">
        <v>72</v>
      </c>
      <c r="H20" s="492">
        <v>-272</v>
      </c>
      <c r="I20" s="493">
        <v>-1.7389080680219919</v>
      </c>
      <c r="J20" s="491">
        <v>77</v>
      </c>
      <c r="K20" s="491">
        <v>0</v>
      </c>
      <c r="L20" s="491">
        <v>306</v>
      </c>
      <c r="M20" s="491">
        <v>0</v>
      </c>
      <c r="N20" s="492">
        <f t="shared" si="2"/>
        <v>-229</v>
      </c>
      <c r="O20" s="492">
        <f t="shared" si="2"/>
        <v>0</v>
      </c>
      <c r="P20" s="491">
        <v>174</v>
      </c>
      <c r="Q20" s="491">
        <v>48</v>
      </c>
      <c r="R20" s="491">
        <v>181</v>
      </c>
      <c r="S20" s="491">
        <v>37</v>
      </c>
      <c r="T20" s="492">
        <f t="shared" si="3"/>
        <v>-7</v>
      </c>
      <c r="U20" s="492">
        <f t="shared" si="3"/>
        <v>11</v>
      </c>
      <c r="V20" s="491">
        <v>5247</v>
      </c>
      <c r="W20" s="491" t="s">
        <v>46</v>
      </c>
      <c r="X20" s="494">
        <f>B20/V20</f>
        <v>2.9292929292929295</v>
      </c>
    </row>
    <row r="21" spans="1:26" ht="24" customHeight="1" x14ac:dyDescent="0.25">
      <c r="A21" s="15" t="s">
        <v>64</v>
      </c>
      <c r="B21" s="491">
        <f t="shared" si="0"/>
        <v>15110</v>
      </c>
      <c r="C21" s="491">
        <v>7241</v>
      </c>
      <c r="D21" s="491">
        <v>7869</v>
      </c>
      <c r="E21" s="17">
        <f t="shared" si="1"/>
        <v>113</v>
      </c>
      <c r="F21" s="491">
        <v>41</v>
      </c>
      <c r="G21" s="491">
        <v>72</v>
      </c>
      <c r="H21" s="492">
        <v>-260</v>
      </c>
      <c r="I21" s="493">
        <v>-1.6916070266753416</v>
      </c>
      <c r="J21" s="491">
        <v>68</v>
      </c>
      <c r="K21" s="491">
        <v>0</v>
      </c>
      <c r="L21" s="491">
        <v>287</v>
      </c>
      <c r="M21" s="491">
        <v>0</v>
      </c>
      <c r="N21" s="492">
        <f t="shared" si="2"/>
        <v>-219</v>
      </c>
      <c r="O21" s="492">
        <f t="shared" si="2"/>
        <v>0</v>
      </c>
      <c r="P21" s="491">
        <v>118</v>
      </c>
      <c r="Q21" s="491">
        <v>24</v>
      </c>
      <c r="R21" s="491">
        <v>201</v>
      </c>
      <c r="S21" s="491">
        <v>32</v>
      </c>
      <c r="T21" s="492">
        <f t="shared" si="3"/>
        <v>-83</v>
      </c>
      <c r="U21" s="492">
        <f t="shared" si="3"/>
        <v>-8</v>
      </c>
      <c r="V21" s="491">
        <v>5223</v>
      </c>
      <c r="W21" s="491" t="s">
        <v>46</v>
      </c>
      <c r="X21" s="494">
        <f>B21/V21</f>
        <v>2.8929733869423702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15672</v>
      </c>
      <c r="C23" s="491">
        <v>7506</v>
      </c>
      <c r="D23" s="491">
        <v>8166</v>
      </c>
      <c r="E23" s="17">
        <f t="shared" si="1"/>
        <v>120</v>
      </c>
      <c r="F23" s="491">
        <v>49</v>
      </c>
      <c r="G23" s="491">
        <v>71</v>
      </c>
      <c r="H23" s="492">
        <v>-9</v>
      </c>
      <c r="I23" s="493">
        <v>-5.73869795319773E-2</v>
      </c>
      <c r="J23" s="491">
        <v>8</v>
      </c>
      <c r="K23" s="491">
        <v>0</v>
      </c>
      <c r="L23" s="491">
        <v>26</v>
      </c>
      <c r="M23" s="491">
        <v>0</v>
      </c>
      <c r="N23" s="492">
        <f t="shared" si="2"/>
        <v>-18</v>
      </c>
      <c r="O23" s="492">
        <f t="shared" si="2"/>
        <v>0</v>
      </c>
      <c r="P23" s="491">
        <v>20</v>
      </c>
      <c r="Q23" s="491">
        <v>12</v>
      </c>
      <c r="R23" s="491">
        <v>11</v>
      </c>
      <c r="S23" s="491">
        <v>4</v>
      </c>
      <c r="T23" s="492">
        <f t="shared" si="3"/>
        <v>9</v>
      </c>
      <c r="U23" s="492">
        <f t="shared" si="3"/>
        <v>8</v>
      </c>
      <c r="V23" s="491">
        <v>5277</v>
      </c>
      <c r="W23" s="491">
        <v>-1</v>
      </c>
      <c r="X23" s="28">
        <f>B23/V23</f>
        <v>2.969869243888573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15666</v>
      </c>
      <c r="C24" s="491">
        <v>7510</v>
      </c>
      <c r="D24" s="491">
        <v>8156</v>
      </c>
      <c r="E24" s="17">
        <f t="shared" si="1"/>
        <v>117</v>
      </c>
      <c r="F24" s="491">
        <v>49</v>
      </c>
      <c r="G24" s="491">
        <v>68</v>
      </c>
      <c r="H24" s="492">
        <v>-6</v>
      </c>
      <c r="I24" s="493">
        <v>-3.8284839203675348E-2</v>
      </c>
      <c r="J24" s="491">
        <v>7</v>
      </c>
      <c r="K24" s="491">
        <v>0</v>
      </c>
      <c r="L24" s="491">
        <v>19</v>
      </c>
      <c r="M24" s="491">
        <v>0</v>
      </c>
      <c r="N24" s="492">
        <f t="shared" si="2"/>
        <v>-12</v>
      </c>
      <c r="O24" s="492">
        <f t="shared" si="2"/>
        <v>0</v>
      </c>
      <c r="P24" s="491">
        <v>19</v>
      </c>
      <c r="Q24" s="491">
        <v>6</v>
      </c>
      <c r="R24" s="491">
        <v>13</v>
      </c>
      <c r="S24" s="491">
        <v>3</v>
      </c>
      <c r="T24" s="492">
        <f t="shared" si="3"/>
        <v>6</v>
      </c>
      <c r="U24" s="492">
        <f t="shared" si="3"/>
        <v>3</v>
      </c>
      <c r="V24" s="491">
        <v>5272</v>
      </c>
      <c r="W24" s="491">
        <v>-5</v>
      </c>
      <c r="X24" s="28">
        <f>B24/V24</f>
        <v>2.9715477996965101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15657</v>
      </c>
      <c r="C25" s="491">
        <v>7500</v>
      </c>
      <c r="D25" s="491">
        <v>8157</v>
      </c>
      <c r="E25" s="17">
        <f t="shared" si="1"/>
        <v>117</v>
      </c>
      <c r="F25" s="491">
        <v>47</v>
      </c>
      <c r="G25" s="491">
        <v>70</v>
      </c>
      <c r="H25" s="492">
        <v>-11</v>
      </c>
      <c r="I25" s="493">
        <v>-7.0215753861866473E-2</v>
      </c>
      <c r="J25" s="491">
        <v>12</v>
      </c>
      <c r="K25" s="491">
        <v>0</v>
      </c>
      <c r="L25" s="491">
        <v>25</v>
      </c>
      <c r="M25" s="491">
        <v>0</v>
      </c>
      <c r="N25" s="492">
        <f t="shared" si="2"/>
        <v>-13</v>
      </c>
      <c r="O25" s="492">
        <f t="shared" si="2"/>
        <v>0</v>
      </c>
      <c r="P25" s="491">
        <v>19</v>
      </c>
      <c r="Q25" s="491">
        <v>6</v>
      </c>
      <c r="R25" s="491">
        <v>17</v>
      </c>
      <c r="S25" s="491">
        <v>8</v>
      </c>
      <c r="T25" s="492">
        <f t="shared" si="3"/>
        <v>2</v>
      </c>
      <c r="U25" s="492">
        <f t="shared" si="3"/>
        <v>-2</v>
      </c>
      <c r="V25" s="491">
        <v>5267</v>
      </c>
      <c r="W25" s="491">
        <v>-5</v>
      </c>
      <c r="X25" s="28">
        <f>B25/V25</f>
        <v>2.9726599582304916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15642</v>
      </c>
      <c r="C26" s="491">
        <v>7497</v>
      </c>
      <c r="D26" s="491">
        <v>8145</v>
      </c>
      <c r="E26" s="17">
        <f t="shared" si="1"/>
        <v>113</v>
      </c>
      <c r="F26" s="491">
        <v>45</v>
      </c>
      <c r="G26" s="491">
        <v>68</v>
      </c>
      <c r="H26" s="492">
        <v>-22</v>
      </c>
      <c r="I26" s="493">
        <v>-0.14051223095101231</v>
      </c>
      <c r="J26" s="491">
        <v>4</v>
      </c>
      <c r="K26" s="491">
        <v>0</v>
      </c>
      <c r="L26" s="491">
        <v>22</v>
      </c>
      <c r="M26" s="491">
        <v>0</v>
      </c>
      <c r="N26" s="492">
        <f t="shared" si="2"/>
        <v>-18</v>
      </c>
      <c r="O26" s="492">
        <f t="shared" si="2"/>
        <v>0</v>
      </c>
      <c r="P26" s="491">
        <v>11</v>
      </c>
      <c r="Q26" s="491">
        <v>0</v>
      </c>
      <c r="R26" s="491">
        <v>15</v>
      </c>
      <c r="S26" s="491">
        <v>1</v>
      </c>
      <c r="T26" s="492">
        <f t="shared" si="3"/>
        <v>-4</v>
      </c>
      <c r="U26" s="492">
        <f t="shared" si="3"/>
        <v>-1</v>
      </c>
      <c r="V26" s="491">
        <v>5267</v>
      </c>
      <c r="W26" s="491">
        <v>0</v>
      </c>
      <c r="X26" s="28">
        <f>B26/V26</f>
        <v>2.9698120372128347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15635</v>
      </c>
      <c r="C27" s="491">
        <v>7496</v>
      </c>
      <c r="D27" s="491">
        <v>8139</v>
      </c>
      <c r="E27" s="17">
        <f t="shared" si="1"/>
        <v>117</v>
      </c>
      <c r="F27" s="491">
        <v>43</v>
      </c>
      <c r="G27" s="491">
        <v>74</v>
      </c>
      <c r="H27" s="492">
        <v>-5</v>
      </c>
      <c r="I27" s="493">
        <v>-3.1965221838639556E-2</v>
      </c>
      <c r="J27" s="491">
        <v>6</v>
      </c>
      <c r="K27" s="491">
        <v>0</v>
      </c>
      <c r="L27" s="491">
        <v>19</v>
      </c>
      <c r="M27" s="491">
        <v>0</v>
      </c>
      <c r="N27" s="492">
        <f t="shared" si="2"/>
        <v>-13</v>
      </c>
      <c r="O27" s="492">
        <f t="shared" si="2"/>
        <v>0</v>
      </c>
      <c r="P27" s="491">
        <v>18</v>
      </c>
      <c r="Q27" s="491">
        <v>6</v>
      </c>
      <c r="R27" s="491">
        <v>10</v>
      </c>
      <c r="S27" s="491">
        <v>2</v>
      </c>
      <c r="T27" s="492">
        <f t="shared" si="3"/>
        <v>8</v>
      </c>
      <c r="U27" s="492">
        <f t="shared" si="3"/>
        <v>4</v>
      </c>
      <c r="V27" s="491">
        <v>5274</v>
      </c>
      <c r="W27" s="491">
        <v>7</v>
      </c>
      <c r="X27" s="28">
        <f>B27/V27</f>
        <v>2.9645430413348501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15606</v>
      </c>
      <c r="C28" s="491">
        <v>7486</v>
      </c>
      <c r="D28" s="491">
        <v>8120</v>
      </c>
      <c r="E28" s="17">
        <f t="shared" si="1"/>
        <v>120</v>
      </c>
      <c r="F28" s="491">
        <v>44</v>
      </c>
      <c r="G28" s="491">
        <v>76</v>
      </c>
      <c r="H28" s="492">
        <v>-18</v>
      </c>
      <c r="I28" s="493">
        <v>-0.11512631915574031</v>
      </c>
      <c r="J28" s="491">
        <v>13</v>
      </c>
      <c r="K28" s="491">
        <v>0</v>
      </c>
      <c r="L28" s="491">
        <v>34</v>
      </c>
      <c r="M28" s="491">
        <v>0</v>
      </c>
      <c r="N28" s="492">
        <f t="shared" si="2"/>
        <v>-21</v>
      </c>
      <c r="O28" s="492">
        <f t="shared" si="2"/>
        <v>0</v>
      </c>
      <c r="P28" s="491">
        <v>12</v>
      </c>
      <c r="Q28" s="491">
        <v>5</v>
      </c>
      <c r="R28" s="491">
        <v>9</v>
      </c>
      <c r="S28" s="491">
        <v>2</v>
      </c>
      <c r="T28" s="492">
        <f t="shared" si="3"/>
        <v>3</v>
      </c>
      <c r="U28" s="492">
        <f t="shared" si="3"/>
        <v>3</v>
      </c>
      <c r="V28" s="491">
        <v>5265</v>
      </c>
      <c r="W28" s="491">
        <v>-9</v>
      </c>
      <c r="X28" s="28">
        <f>B28/V28</f>
        <v>2.9641025641025642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15582</v>
      </c>
      <c r="C29" s="491">
        <v>7479</v>
      </c>
      <c r="D29" s="491">
        <v>8103</v>
      </c>
      <c r="E29" s="17">
        <f t="shared" si="1"/>
        <v>125</v>
      </c>
      <c r="F29" s="491">
        <v>49</v>
      </c>
      <c r="G29" s="491">
        <v>76</v>
      </c>
      <c r="H29" s="492">
        <v>-18</v>
      </c>
      <c r="I29" s="493">
        <v>-0.11534025374855825</v>
      </c>
      <c r="J29" s="491">
        <v>6</v>
      </c>
      <c r="K29" s="491">
        <v>0</v>
      </c>
      <c r="L29" s="491">
        <v>28</v>
      </c>
      <c r="M29" s="491">
        <v>0</v>
      </c>
      <c r="N29" s="492">
        <f t="shared" si="2"/>
        <v>-22</v>
      </c>
      <c r="O29" s="492">
        <f t="shared" si="2"/>
        <v>0</v>
      </c>
      <c r="P29" s="491">
        <v>22</v>
      </c>
      <c r="Q29" s="491">
        <v>15</v>
      </c>
      <c r="R29" s="491">
        <v>18</v>
      </c>
      <c r="S29" s="491">
        <v>10</v>
      </c>
      <c r="T29" s="492">
        <f t="shared" si="3"/>
        <v>4</v>
      </c>
      <c r="U29" s="492">
        <f t="shared" si="3"/>
        <v>5</v>
      </c>
      <c r="V29" s="491">
        <v>5271</v>
      </c>
      <c r="W29" s="491">
        <v>6</v>
      </c>
      <c r="X29" s="28">
        <f>B29/V29</f>
        <v>2.9561752988047809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15558</v>
      </c>
      <c r="C30" s="491">
        <v>7473</v>
      </c>
      <c r="D30" s="491">
        <v>8085</v>
      </c>
      <c r="E30" s="17">
        <f t="shared" si="1"/>
        <v>127</v>
      </c>
      <c r="F30" s="491">
        <v>50</v>
      </c>
      <c r="G30" s="491">
        <v>77</v>
      </c>
      <c r="H30" s="492">
        <v>-23</v>
      </c>
      <c r="I30" s="493">
        <v>-0.14760621229623924</v>
      </c>
      <c r="J30" s="491">
        <v>2</v>
      </c>
      <c r="K30" s="491">
        <v>0</v>
      </c>
      <c r="L30" s="491">
        <v>28</v>
      </c>
      <c r="M30" s="491">
        <v>0</v>
      </c>
      <c r="N30" s="492">
        <f t="shared" si="2"/>
        <v>-26</v>
      </c>
      <c r="O30" s="492">
        <f t="shared" si="2"/>
        <v>0</v>
      </c>
      <c r="P30" s="491">
        <v>25</v>
      </c>
      <c r="Q30" s="491">
        <v>17</v>
      </c>
      <c r="R30" s="491">
        <v>22</v>
      </c>
      <c r="S30" s="491">
        <v>12</v>
      </c>
      <c r="T30" s="492">
        <f t="shared" si="3"/>
        <v>3</v>
      </c>
      <c r="U30" s="492">
        <f t="shared" si="3"/>
        <v>5</v>
      </c>
      <c r="V30" s="491">
        <v>5268</v>
      </c>
      <c r="W30" s="491">
        <v>-3</v>
      </c>
      <c r="X30" s="28">
        <f>B30/V30</f>
        <v>2.9533029612756265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15525</v>
      </c>
      <c r="C31" s="491">
        <v>7455</v>
      </c>
      <c r="D31" s="491">
        <v>8070</v>
      </c>
      <c r="E31" s="17">
        <f t="shared" si="1"/>
        <v>123</v>
      </c>
      <c r="F31" s="491">
        <v>46</v>
      </c>
      <c r="G31" s="491">
        <v>77</v>
      </c>
      <c r="H31" s="492">
        <v>-25</v>
      </c>
      <c r="I31" s="493">
        <v>-0.16068903458028022</v>
      </c>
      <c r="J31" s="491">
        <v>5</v>
      </c>
      <c r="K31" s="491">
        <v>0</v>
      </c>
      <c r="L31" s="491">
        <v>24</v>
      </c>
      <c r="M31" s="491">
        <v>0</v>
      </c>
      <c r="N31" s="492">
        <f t="shared" si="2"/>
        <v>-19</v>
      </c>
      <c r="O31" s="492">
        <f t="shared" si="2"/>
        <v>0</v>
      </c>
      <c r="P31" s="491">
        <v>8</v>
      </c>
      <c r="Q31" s="491">
        <v>1</v>
      </c>
      <c r="R31" s="491">
        <v>14</v>
      </c>
      <c r="S31" s="491">
        <v>5</v>
      </c>
      <c r="T31" s="492">
        <f t="shared" si="3"/>
        <v>-6</v>
      </c>
      <c r="U31" s="492">
        <f t="shared" si="3"/>
        <v>-4</v>
      </c>
      <c r="V31" s="491">
        <v>5257</v>
      </c>
      <c r="W31" s="491">
        <v>-11</v>
      </c>
      <c r="X31" s="28">
        <f>B31/V31</f>
        <v>2.9532052501426671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15480</v>
      </c>
      <c r="C32" s="491">
        <v>7438</v>
      </c>
      <c r="D32" s="491">
        <v>8042</v>
      </c>
      <c r="E32" s="17">
        <f t="shared" si="1"/>
        <v>124</v>
      </c>
      <c r="F32" s="491">
        <v>47</v>
      </c>
      <c r="G32" s="491">
        <v>77</v>
      </c>
      <c r="H32" s="492">
        <v>-35</v>
      </c>
      <c r="I32" s="493">
        <v>-0.22544283413848631</v>
      </c>
      <c r="J32" s="491">
        <v>5</v>
      </c>
      <c r="K32" s="491">
        <v>0</v>
      </c>
      <c r="L32" s="491">
        <v>31</v>
      </c>
      <c r="M32" s="491">
        <v>0</v>
      </c>
      <c r="N32" s="492">
        <f t="shared" si="2"/>
        <v>-26</v>
      </c>
      <c r="O32" s="492">
        <f t="shared" si="2"/>
        <v>0</v>
      </c>
      <c r="P32" s="491">
        <v>33</v>
      </c>
      <c r="Q32" s="491">
        <v>3</v>
      </c>
      <c r="R32" s="491">
        <v>42</v>
      </c>
      <c r="S32" s="491">
        <v>2</v>
      </c>
      <c r="T32" s="492">
        <f t="shared" si="3"/>
        <v>-9</v>
      </c>
      <c r="U32" s="492">
        <f t="shared" si="3"/>
        <v>1</v>
      </c>
      <c r="V32" s="491">
        <v>5254</v>
      </c>
      <c r="W32" s="491">
        <v>-3</v>
      </c>
      <c r="X32" s="28">
        <f>B32/V32</f>
        <v>2.9463266082984392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15476</v>
      </c>
      <c r="C33" s="491">
        <v>7447</v>
      </c>
      <c r="D33" s="491">
        <v>8029</v>
      </c>
      <c r="E33" s="17">
        <f t="shared" si="1"/>
        <v>124</v>
      </c>
      <c r="F33" s="491">
        <v>47</v>
      </c>
      <c r="G33" s="491">
        <v>77</v>
      </c>
      <c r="H33" s="492">
        <v>-7</v>
      </c>
      <c r="I33" s="493">
        <v>-4.5219638242894052E-2</v>
      </c>
      <c r="J33" s="491">
        <v>8</v>
      </c>
      <c r="K33" s="491">
        <v>0</v>
      </c>
      <c r="L33" s="491">
        <v>25</v>
      </c>
      <c r="M33" s="491">
        <v>0</v>
      </c>
      <c r="N33" s="492">
        <f t="shared" si="2"/>
        <v>-17</v>
      </c>
      <c r="O33" s="492">
        <f t="shared" si="2"/>
        <v>0</v>
      </c>
      <c r="P33" s="491">
        <v>22</v>
      </c>
      <c r="Q33" s="491">
        <v>1</v>
      </c>
      <c r="R33" s="491">
        <v>12</v>
      </c>
      <c r="S33" s="491">
        <v>1</v>
      </c>
      <c r="T33" s="492">
        <f t="shared" si="3"/>
        <v>10</v>
      </c>
      <c r="U33" s="492">
        <f t="shared" si="3"/>
        <v>0</v>
      </c>
      <c r="V33" s="491">
        <v>5252</v>
      </c>
      <c r="W33" s="491">
        <v>-2</v>
      </c>
      <c r="X33" s="28">
        <f>B33/V33</f>
        <v>2.9466869763899468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15449</v>
      </c>
      <c r="C34" s="491">
        <v>7436</v>
      </c>
      <c r="D34" s="491">
        <v>8013</v>
      </c>
      <c r="E34" s="17">
        <f t="shared" si="1"/>
        <v>124</v>
      </c>
      <c r="F34" s="491">
        <v>47</v>
      </c>
      <c r="G34" s="491">
        <v>77</v>
      </c>
      <c r="H34" s="492">
        <v>-23</v>
      </c>
      <c r="I34" s="493">
        <v>-0.14861721375032308</v>
      </c>
      <c r="J34" s="491">
        <v>8</v>
      </c>
      <c r="K34" s="491">
        <v>0</v>
      </c>
      <c r="L34" s="491">
        <v>30</v>
      </c>
      <c r="M34" s="491">
        <v>0</v>
      </c>
      <c r="N34" s="492">
        <f t="shared" si="2"/>
        <v>-22</v>
      </c>
      <c r="O34" s="492">
        <f t="shared" si="2"/>
        <v>0</v>
      </c>
      <c r="P34" s="491">
        <v>3</v>
      </c>
      <c r="Q34" s="491">
        <v>0</v>
      </c>
      <c r="R34" s="491">
        <v>4</v>
      </c>
      <c r="S34" s="491">
        <v>0</v>
      </c>
      <c r="T34" s="492">
        <f t="shared" si="3"/>
        <v>-1</v>
      </c>
      <c r="U34" s="492">
        <f t="shared" si="3"/>
        <v>0</v>
      </c>
      <c r="V34" s="491">
        <v>5241</v>
      </c>
      <c r="W34" s="491">
        <v>-11</v>
      </c>
      <c r="X34" s="28">
        <f>B34/V34</f>
        <v>2.9477199007822934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15440</v>
      </c>
      <c r="C35" s="491">
        <v>7432</v>
      </c>
      <c r="D35" s="491">
        <v>8008</v>
      </c>
      <c r="E35" s="17">
        <f t="shared" si="1"/>
        <v>124</v>
      </c>
      <c r="F35" s="491">
        <v>47</v>
      </c>
      <c r="G35" s="491">
        <v>77</v>
      </c>
      <c r="H35" s="492">
        <v>-8</v>
      </c>
      <c r="I35" s="493">
        <v>-5.1783286944138779E-2</v>
      </c>
      <c r="J35" s="491">
        <v>10</v>
      </c>
      <c r="K35" s="491">
        <v>0</v>
      </c>
      <c r="L35" s="491">
        <v>17</v>
      </c>
      <c r="M35" s="491">
        <v>0</v>
      </c>
      <c r="N35" s="492">
        <f t="shared" si="2"/>
        <v>-7</v>
      </c>
      <c r="O35" s="492">
        <f t="shared" si="2"/>
        <v>0</v>
      </c>
      <c r="P35" s="491">
        <v>9</v>
      </c>
      <c r="Q35" s="491">
        <v>0</v>
      </c>
      <c r="R35" s="491">
        <v>10</v>
      </c>
      <c r="S35" s="491">
        <v>0</v>
      </c>
      <c r="T35" s="492">
        <f t="shared" si="3"/>
        <v>-1</v>
      </c>
      <c r="U35" s="492">
        <f t="shared" si="3"/>
        <v>0</v>
      </c>
      <c r="V35" s="491">
        <v>5242</v>
      </c>
      <c r="W35" s="491">
        <v>1</v>
      </c>
      <c r="X35" s="28">
        <f>B35/V35</f>
        <v>2.9454406714994277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15415</v>
      </c>
      <c r="C36" s="491">
        <v>7405</v>
      </c>
      <c r="D36" s="491">
        <v>8010</v>
      </c>
      <c r="E36" s="17">
        <f t="shared" si="1"/>
        <v>122</v>
      </c>
      <c r="F36" s="491">
        <v>44</v>
      </c>
      <c r="G36" s="491">
        <v>78</v>
      </c>
      <c r="H36" s="492">
        <v>-14</v>
      </c>
      <c r="I36" s="493">
        <v>-9.0673575129533682E-2</v>
      </c>
      <c r="J36" s="491">
        <v>7</v>
      </c>
      <c r="K36" s="491">
        <v>0</v>
      </c>
      <c r="L36" s="491">
        <v>20</v>
      </c>
      <c r="M36" s="491">
        <v>0</v>
      </c>
      <c r="N36" s="492">
        <f t="shared" si="2"/>
        <v>-13</v>
      </c>
      <c r="O36" s="492">
        <f t="shared" si="2"/>
        <v>0</v>
      </c>
      <c r="P36" s="491">
        <v>9</v>
      </c>
      <c r="Q36" s="491">
        <v>0</v>
      </c>
      <c r="R36" s="491">
        <v>10</v>
      </c>
      <c r="S36" s="491">
        <v>3</v>
      </c>
      <c r="T36" s="492">
        <f t="shared" si="3"/>
        <v>-1</v>
      </c>
      <c r="U36" s="492">
        <f t="shared" si="3"/>
        <v>-3</v>
      </c>
      <c r="V36" s="491">
        <v>5236</v>
      </c>
      <c r="W36" s="491">
        <v>-6</v>
      </c>
      <c r="X36" s="28">
        <f>B36/V36</f>
        <v>2.9440412528647824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15370</v>
      </c>
      <c r="C37" s="491">
        <v>7376</v>
      </c>
      <c r="D37" s="491">
        <v>7994</v>
      </c>
      <c r="E37" s="17">
        <f t="shared" si="1"/>
        <v>122</v>
      </c>
      <c r="F37" s="491">
        <v>44</v>
      </c>
      <c r="G37" s="491">
        <v>78</v>
      </c>
      <c r="H37" s="492">
        <v>-38</v>
      </c>
      <c r="I37" s="493">
        <v>-0.2465131365553033</v>
      </c>
      <c r="J37" s="491">
        <v>4</v>
      </c>
      <c r="K37" s="491">
        <v>0</v>
      </c>
      <c r="L37" s="491">
        <v>32</v>
      </c>
      <c r="M37" s="491">
        <v>0</v>
      </c>
      <c r="N37" s="492">
        <f t="shared" si="2"/>
        <v>-28</v>
      </c>
      <c r="O37" s="492">
        <f t="shared" si="2"/>
        <v>0</v>
      </c>
      <c r="P37" s="491">
        <v>8</v>
      </c>
      <c r="Q37" s="491">
        <v>0</v>
      </c>
      <c r="R37" s="491">
        <v>18</v>
      </c>
      <c r="S37" s="491">
        <v>0</v>
      </c>
      <c r="T37" s="492">
        <f t="shared" si="3"/>
        <v>-10</v>
      </c>
      <c r="U37" s="492">
        <f t="shared" si="3"/>
        <v>0</v>
      </c>
      <c r="V37" s="491">
        <v>5225</v>
      </c>
      <c r="W37" s="491">
        <v>-11</v>
      </c>
      <c r="X37" s="29">
        <f>B37/V37</f>
        <v>2.9416267942583731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15370</v>
      </c>
      <c r="C38" s="491">
        <v>7390</v>
      </c>
      <c r="D38" s="491">
        <v>7980</v>
      </c>
      <c r="E38" s="17">
        <f t="shared" si="1"/>
        <v>119</v>
      </c>
      <c r="F38" s="491">
        <v>47</v>
      </c>
      <c r="G38" s="491">
        <v>72</v>
      </c>
      <c r="H38" s="492">
        <v>-22</v>
      </c>
      <c r="I38" s="493">
        <v>-0.1431359791802212</v>
      </c>
      <c r="J38" s="491">
        <v>3</v>
      </c>
      <c r="K38" s="491">
        <v>0</v>
      </c>
      <c r="L38" s="491">
        <v>18</v>
      </c>
      <c r="M38" s="491">
        <v>0</v>
      </c>
      <c r="N38" s="492">
        <f t="shared" si="2"/>
        <v>-15</v>
      </c>
      <c r="O38" s="492">
        <f t="shared" si="2"/>
        <v>0</v>
      </c>
      <c r="P38" s="491">
        <v>5</v>
      </c>
      <c r="Q38" s="491">
        <v>0</v>
      </c>
      <c r="R38" s="491">
        <v>12</v>
      </c>
      <c r="S38" s="491">
        <v>0</v>
      </c>
      <c r="T38" s="492">
        <f t="shared" si="3"/>
        <v>-7</v>
      </c>
      <c r="U38" s="492">
        <f t="shared" si="3"/>
        <v>0</v>
      </c>
      <c r="V38" s="491">
        <v>5247</v>
      </c>
      <c r="W38" s="491">
        <v>22</v>
      </c>
      <c r="X38" s="29">
        <f>B38/V38</f>
        <v>2.9292929292929295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15341</v>
      </c>
      <c r="C39" s="491">
        <v>7368</v>
      </c>
      <c r="D39" s="491">
        <v>7973</v>
      </c>
      <c r="E39" s="17">
        <f t="shared" si="1"/>
        <v>118</v>
      </c>
      <c r="F39" s="491">
        <v>47</v>
      </c>
      <c r="G39" s="491">
        <v>71</v>
      </c>
      <c r="H39" s="492">
        <v>-22</v>
      </c>
      <c r="I39" s="493">
        <v>-0.1431359791802212</v>
      </c>
      <c r="J39" s="491">
        <v>8</v>
      </c>
      <c r="K39" s="491">
        <v>0</v>
      </c>
      <c r="L39" s="491">
        <v>24</v>
      </c>
      <c r="M39" s="491">
        <v>0</v>
      </c>
      <c r="N39" s="492">
        <f t="shared" si="2"/>
        <v>-16</v>
      </c>
      <c r="O39" s="492">
        <f t="shared" si="2"/>
        <v>0</v>
      </c>
      <c r="P39" s="491">
        <v>8</v>
      </c>
      <c r="Q39" s="491">
        <v>0</v>
      </c>
      <c r="R39" s="491">
        <v>14</v>
      </c>
      <c r="S39" s="491">
        <v>1</v>
      </c>
      <c r="T39" s="492">
        <f t="shared" si="3"/>
        <v>-6</v>
      </c>
      <c r="U39" s="492">
        <f t="shared" si="3"/>
        <v>-1</v>
      </c>
      <c r="V39" s="491">
        <v>5243</v>
      </c>
      <c r="W39" s="491">
        <v>-4</v>
      </c>
      <c r="X39" s="29">
        <f>B39/V39</f>
        <v>2.9259965668510395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15335</v>
      </c>
      <c r="C40" s="491">
        <v>7364</v>
      </c>
      <c r="D40" s="491">
        <v>7971</v>
      </c>
      <c r="E40" s="17">
        <f t="shared" si="1"/>
        <v>117</v>
      </c>
      <c r="F40" s="491">
        <v>48</v>
      </c>
      <c r="G40" s="491">
        <v>69</v>
      </c>
      <c r="H40" s="492">
        <v>-14</v>
      </c>
      <c r="I40" s="493">
        <v>-9.1258718466853531E-2</v>
      </c>
      <c r="J40" s="491">
        <v>4</v>
      </c>
      <c r="K40" s="491">
        <v>0</v>
      </c>
      <c r="L40" s="491">
        <v>16</v>
      </c>
      <c r="M40" s="491">
        <v>0</v>
      </c>
      <c r="N40" s="492">
        <f t="shared" si="2"/>
        <v>-12</v>
      </c>
      <c r="O40" s="492">
        <f t="shared" si="2"/>
        <v>0</v>
      </c>
      <c r="P40" s="491">
        <v>6</v>
      </c>
      <c r="Q40" s="491">
        <v>1</v>
      </c>
      <c r="R40" s="491">
        <v>8</v>
      </c>
      <c r="S40" s="491">
        <v>2</v>
      </c>
      <c r="T40" s="492">
        <f t="shared" si="3"/>
        <v>-2</v>
      </c>
      <c r="U40" s="492">
        <f t="shared" si="3"/>
        <v>-1</v>
      </c>
      <c r="V40" s="491">
        <v>5245</v>
      </c>
      <c r="W40" s="491">
        <v>2</v>
      </c>
      <c r="X40" s="29">
        <f>B40/V40</f>
        <v>2.9237368922783604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15333</v>
      </c>
      <c r="C41" s="491">
        <v>7360</v>
      </c>
      <c r="D41" s="491">
        <v>7973</v>
      </c>
      <c r="E41" s="17">
        <f t="shared" si="1"/>
        <v>131</v>
      </c>
      <c r="F41" s="491">
        <v>50</v>
      </c>
      <c r="G41" s="491">
        <v>81</v>
      </c>
      <c r="H41" s="492">
        <v>1</v>
      </c>
      <c r="I41" s="493">
        <v>6.5210303227910002E-3</v>
      </c>
      <c r="J41" s="491">
        <v>7</v>
      </c>
      <c r="K41" s="491">
        <v>0</v>
      </c>
      <c r="L41" s="491">
        <v>19</v>
      </c>
      <c r="M41" s="491">
        <v>0</v>
      </c>
      <c r="N41" s="492">
        <f t="shared" si="2"/>
        <v>-12</v>
      </c>
      <c r="O41" s="492">
        <f t="shared" si="2"/>
        <v>0</v>
      </c>
      <c r="P41" s="491">
        <v>25</v>
      </c>
      <c r="Q41" s="491">
        <v>17</v>
      </c>
      <c r="R41" s="491">
        <v>12</v>
      </c>
      <c r="S41" s="491">
        <v>3</v>
      </c>
      <c r="T41" s="492">
        <f t="shared" si="3"/>
        <v>13</v>
      </c>
      <c r="U41" s="492">
        <f t="shared" si="3"/>
        <v>14</v>
      </c>
      <c r="V41" s="491">
        <v>5255</v>
      </c>
      <c r="W41" s="491">
        <v>10</v>
      </c>
      <c r="X41" s="29">
        <f>B41/V41</f>
        <v>2.9177925784966696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15318</v>
      </c>
      <c r="C42" s="491">
        <v>7356</v>
      </c>
      <c r="D42" s="491">
        <v>7962</v>
      </c>
      <c r="E42" s="17">
        <f t="shared" si="1"/>
        <v>130</v>
      </c>
      <c r="F42" s="491">
        <v>49</v>
      </c>
      <c r="G42" s="491">
        <v>81</v>
      </c>
      <c r="H42" s="492">
        <v>-34</v>
      </c>
      <c r="I42" s="493">
        <v>-0.22174395095545554</v>
      </c>
      <c r="J42" s="491">
        <v>1</v>
      </c>
      <c r="K42" s="491">
        <v>0</v>
      </c>
      <c r="L42" s="491">
        <v>38</v>
      </c>
      <c r="M42" s="491">
        <v>0</v>
      </c>
      <c r="N42" s="492">
        <f t="shared" si="2"/>
        <v>-37</v>
      </c>
      <c r="O42" s="492">
        <f t="shared" si="2"/>
        <v>0</v>
      </c>
      <c r="P42" s="491">
        <v>10</v>
      </c>
      <c r="Q42" s="491">
        <v>2</v>
      </c>
      <c r="R42" s="491">
        <v>7</v>
      </c>
      <c r="S42" s="491">
        <v>3</v>
      </c>
      <c r="T42" s="492">
        <f t="shared" si="3"/>
        <v>3</v>
      </c>
      <c r="U42" s="492">
        <f t="shared" si="3"/>
        <v>-1</v>
      </c>
      <c r="V42" s="491">
        <v>5247</v>
      </c>
      <c r="W42" s="491">
        <v>-8</v>
      </c>
      <c r="X42" s="29">
        <f>B42/V42</f>
        <v>2.9193825042881647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15302</v>
      </c>
      <c r="C43" s="491">
        <v>7352</v>
      </c>
      <c r="D43" s="491">
        <v>7950</v>
      </c>
      <c r="E43" s="17">
        <f t="shared" si="1"/>
        <v>130</v>
      </c>
      <c r="F43" s="491">
        <v>49</v>
      </c>
      <c r="G43" s="491">
        <v>81</v>
      </c>
      <c r="H43" s="492">
        <v>-25</v>
      </c>
      <c r="I43" s="493">
        <v>-0.16320668494581536</v>
      </c>
      <c r="J43" s="491">
        <v>6</v>
      </c>
      <c r="K43" s="491">
        <v>0</v>
      </c>
      <c r="L43" s="491">
        <v>26</v>
      </c>
      <c r="M43" s="491">
        <v>0</v>
      </c>
      <c r="N43" s="492">
        <f t="shared" si="2"/>
        <v>-20</v>
      </c>
      <c r="O43" s="492">
        <f t="shared" si="2"/>
        <v>0</v>
      </c>
      <c r="P43" s="491">
        <v>5</v>
      </c>
      <c r="Q43" s="491">
        <v>0</v>
      </c>
      <c r="R43" s="491">
        <v>10</v>
      </c>
      <c r="S43" s="491">
        <v>0</v>
      </c>
      <c r="T43" s="492">
        <f t="shared" si="3"/>
        <v>-5</v>
      </c>
      <c r="U43" s="492">
        <f t="shared" si="3"/>
        <v>0</v>
      </c>
      <c r="V43" s="491">
        <v>5253</v>
      </c>
      <c r="W43" s="491">
        <v>6</v>
      </c>
      <c r="X43" s="29">
        <f>B43/V43</f>
        <v>2.9130020940415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15234</v>
      </c>
      <c r="C44" s="491">
        <v>7308</v>
      </c>
      <c r="D44" s="491">
        <v>7926</v>
      </c>
      <c r="E44" s="17">
        <f t="shared" si="1"/>
        <v>128</v>
      </c>
      <c r="F44" s="491">
        <v>48</v>
      </c>
      <c r="G44" s="491">
        <v>80</v>
      </c>
      <c r="H44" s="492">
        <v>-75</v>
      </c>
      <c r="I44" s="493">
        <v>-0.49013200888772707</v>
      </c>
      <c r="J44" s="491">
        <v>3</v>
      </c>
      <c r="K44" s="491">
        <v>0</v>
      </c>
      <c r="L44" s="491">
        <v>23</v>
      </c>
      <c r="M44" s="491">
        <v>0</v>
      </c>
      <c r="N44" s="492">
        <f t="shared" si="2"/>
        <v>-20</v>
      </c>
      <c r="O44" s="492">
        <f t="shared" si="2"/>
        <v>0</v>
      </c>
      <c r="P44" s="491">
        <v>17</v>
      </c>
      <c r="Q44" s="491">
        <v>0</v>
      </c>
      <c r="R44" s="491">
        <v>72</v>
      </c>
      <c r="S44" s="491">
        <v>2</v>
      </c>
      <c r="T44" s="492">
        <f t="shared" si="3"/>
        <v>-55</v>
      </c>
      <c r="U44" s="492">
        <f t="shared" si="3"/>
        <v>-2</v>
      </c>
      <c r="V44" s="491">
        <v>5252</v>
      </c>
      <c r="W44" s="491">
        <v>-1</v>
      </c>
      <c r="X44" s="29">
        <f>B44/V44</f>
        <v>2.9006092916984008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15216</v>
      </c>
      <c r="C45" s="491">
        <v>7299</v>
      </c>
      <c r="D45" s="491">
        <v>7917</v>
      </c>
      <c r="E45" s="17">
        <f t="shared" si="1"/>
        <v>124</v>
      </c>
      <c r="F45" s="491">
        <v>47</v>
      </c>
      <c r="G45" s="491">
        <v>77</v>
      </c>
      <c r="H45" s="492">
        <v>-27</v>
      </c>
      <c r="I45" s="493">
        <v>-0.17723513194170934</v>
      </c>
      <c r="J45" s="491">
        <v>5</v>
      </c>
      <c r="K45" s="491">
        <v>0</v>
      </c>
      <c r="L45" s="491">
        <v>21</v>
      </c>
      <c r="M45" s="491">
        <v>0</v>
      </c>
      <c r="N45" s="492">
        <f t="shared" si="2"/>
        <v>-16</v>
      </c>
      <c r="O45" s="492">
        <f t="shared" si="2"/>
        <v>0</v>
      </c>
      <c r="P45" s="491">
        <v>10</v>
      </c>
      <c r="Q45" s="491">
        <v>0</v>
      </c>
      <c r="R45" s="491">
        <v>21</v>
      </c>
      <c r="S45" s="491">
        <v>4</v>
      </c>
      <c r="T45" s="492">
        <f t="shared" si="3"/>
        <v>-11</v>
      </c>
      <c r="U45" s="492">
        <f t="shared" si="3"/>
        <v>-4</v>
      </c>
      <c r="V45" s="491">
        <v>5260</v>
      </c>
      <c r="W45" s="491">
        <v>8</v>
      </c>
      <c r="X45" s="29">
        <f>B45/V45</f>
        <v>2.8927756653992396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15220</v>
      </c>
      <c r="C46" s="491">
        <v>7302</v>
      </c>
      <c r="D46" s="491">
        <v>7918</v>
      </c>
      <c r="E46" s="17">
        <f t="shared" si="1"/>
        <v>127</v>
      </c>
      <c r="F46" s="491">
        <v>48</v>
      </c>
      <c r="G46" s="491">
        <v>79</v>
      </c>
      <c r="H46" s="492">
        <v>-7</v>
      </c>
      <c r="I46" s="493">
        <v>-4.6004206098843321E-2</v>
      </c>
      <c r="J46" s="491">
        <v>7</v>
      </c>
      <c r="K46" s="491">
        <v>0</v>
      </c>
      <c r="L46" s="491">
        <v>24</v>
      </c>
      <c r="M46" s="491">
        <v>0</v>
      </c>
      <c r="N46" s="492">
        <f>J46-L46</f>
        <v>-17</v>
      </c>
      <c r="O46" s="492">
        <f t="shared" si="2"/>
        <v>0</v>
      </c>
      <c r="P46" s="491">
        <v>19</v>
      </c>
      <c r="Q46" s="491">
        <v>4</v>
      </c>
      <c r="R46" s="491">
        <v>9</v>
      </c>
      <c r="S46" s="491">
        <v>2</v>
      </c>
      <c r="T46" s="492">
        <f t="shared" si="3"/>
        <v>10</v>
      </c>
      <c r="U46" s="492">
        <f t="shared" si="3"/>
        <v>2</v>
      </c>
      <c r="V46" s="491">
        <v>5261</v>
      </c>
      <c r="W46" s="491">
        <v>1</v>
      </c>
      <c r="X46" s="29">
        <f>B46/V46</f>
        <v>2.8929861243109674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15195</v>
      </c>
      <c r="C47" s="491">
        <v>7291</v>
      </c>
      <c r="D47" s="491">
        <v>7904</v>
      </c>
      <c r="E47" s="17">
        <f t="shared" si="1"/>
        <v>123</v>
      </c>
      <c r="F47" s="491">
        <v>46</v>
      </c>
      <c r="G47" s="491">
        <v>77</v>
      </c>
      <c r="H47" s="492">
        <v>-26</v>
      </c>
      <c r="I47" s="493">
        <v>-0.17082785808147175</v>
      </c>
      <c r="J47" s="491">
        <v>10</v>
      </c>
      <c r="K47" s="491">
        <v>0</v>
      </c>
      <c r="L47" s="491">
        <v>27</v>
      </c>
      <c r="M47" s="491">
        <v>0</v>
      </c>
      <c r="N47" s="492">
        <f t="shared" si="2"/>
        <v>-17</v>
      </c>
      <c r="O47" s="492">
        <f t="shared" si="2"/>
        <v>0</v>
      </c>
      <c r="P47" s="491">
        <v>3</v>
      </c>
      <c r="Q47" s="491">
        <v>0</v>
      </c>
      <c r="R47" s="491">
        <v>12</v>
      </c>
      <c r="S47" s="491">
        <v>5</v>
      </c>
      <c r="T47" s="492">
        <f t="shared" si="3"/>
        <v>-9</v>
      </c>
      <c r="U47" s="492">
        <f t="shared" si="3"/>
        <v>-5</v>
      </c>
      <c r="V47" s="491">
        <v>5256</v>
      </c>
      <c r="W47" s="491">
        <v>-5</v>
      </c>
      <c r="X47" s="29">
        <f>B47/V47</f>
        <v>2.8909817351598175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15159</v>
      </c>
      <c r="C48" s="491">
        <v>7271</v>
      </c>
      <c r="D48" s="491">
        <v>7888</v>
      </c>
      <c r="E48" s="17">
        <f t="shared" si="1"/>
        <v>113</v>
      </c>
      <c r="F48" s="491">
        <v>41</v>
      </c>
      <c r="G48" s="491">
        <v>72</v>
      </c>
      <c r="H48" s="492">
        <v>-31</v>
      </c>
      <c r="I48" s="493">
        <v>-0.20401447844685749</v>
      </c>
      <c r="J48" s="491">
        <v>6</v>
      </c>
      <c r="K48" s="491">
        <v>0</v>
      </c>
      <c r="L48" s="491">
        <v>23</v>
      </c>
      <c r="M48" s="491">
        <v>0</v>
      </c>
      <c r="N48" s="492">
        <f t="shared" si="2"/>
        <v>-17</v>
      </c>
      <c r="O48" s="492">
        <f t="shared" si="2"/>
        <v>0</v>
      </c>
      <c r="P48" s="491">
        <v>6</v>
      </c>
      <c r="Q48" s="491">
        <v>0</v>
      </c>
      <c r="R48" s="491">
        <v>20</v>
      </c>
      <c r="S48" s="491">
        <v>10</v>
      </c>
      <c r="T48" s="492">
        <f t="shared" si="3"/>
        <v>-14</v>
      </c>
      <c r="U48" s="492">
        <f t="shared" si="3"/>
        <v>-10</v>
      </c>
      <c r="V48" s="491">
        <v>5244</v>
      </c>
      <c r="W48" s="491">
        <v>-12</v>
      </c>
      <c r="X48" s="29">
        <f>B48/V48</f>
        <v>2.8907322654462244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15133</v>
      </c>
      <c r="C49" s="491">
        <v>7262</v>
      </c>
      <c r="D49" s="491">
        <v>7871</v>
      </c>
      <c r="E49" s="17">
        <f t="shared" si="1"/>
        <v>113</v>
      </c>
      <c r="F49" s="491">
        <v>41</v>
      </c>
      <c r="G49" s="491">
        <v>72</v>
      </c>
      <c r="H49" s="492">
        <v>-18</v>
      </c>
      <c r="I49" s="493">
        <v>-0.11874134177716208</v>
      </c>
      <c r="J49" s="491">
        <v>7</v>
      </c>
      <c r="K49" s="491">
        <v>0</v>
      </c>
      <c r="L49" s="491">
        <v>23</v>
      </c>
      <c r="M49" s="491">
        <v>0</v>
      </c>
      <c r="N49" s="492">
        <f t="shared" si="2"/>
        <v>-16</v>
      </c>
      <c r="O49" s="492">
        <f t="shared" si="2"/>
        <v>0</v>
      </c>
      <c r="P49" s="491">
        <v>6</v>
      </c>
      <c r="Q49" s="491">
        <v>0</v>
      </c>
      <c r="R49" s="491">
        <v>8</v>
      </c>
      <c r="S49" s="491">
        <v>0</v>
      </c>
      <c r="T49" s="492">
        <f t="shared" si="3"/>
        <v>-2</v>
      </c>
      <c r="U49" s="492">
        <f t="shared" si="3"/>
        <v>0</v>
      </c>
      <c r="V49" s="491">
        <v>5235</v>
      </c>
      <c r="W49" s="491">
        <v>-9</v>
      </c>
      <c r="X49" s="29">
        <f>B49/V49</f>
        <v>2.8907354345749763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15110</v>
      </c>
      <c r="C50" s="491">
        <v>7241</v>
      </c>
      <c r="D50" s="491">
        <v>7869</v>
      </c>
      <c r="E50" s="17">
        <f t="shared" si="1"/>
        <v>113</v>
      </c>
      <c r="F50" s="491">
        <v>41</v>
      </c>
      <c r="G50" s="491">
        <v>72</v>
      </c>
      <c r="H50" s="492">
        <v>-24</v>
      </c>
      <c r="I50" s="493">
        <v>-0.15859380162558648</v>
      </c>
      <c r="J50" s="491">
        <v>4</v>
      </c>
      <c r="K50" s="491">
        <v>0</v>
      </c>
      <c r="L50" s="491">
        <v>23</v>
      </c>
      <c r="M50" s="491">
        <v>0</v>
      </c>
      <c r="N50" s="492">
        <f t="shared" si="2"/>
        <v>-19</v>
      </c>
      <c r="O50" s="492">
        <f t="shared" si="2"/>
        <v>0</v>
      </c>
      <c r="P50" s="491">
        <v>3</v>
      </c>
      <c r="Q50" s="491">
        <v>0</v>
      </c>
      <c r="R50" s="491">
        <v>8</v>
      </c>
      <c r="S50" s="491">
        <v>0</v>
      </c>
      <c r="T50" s="492">
        <f t="shared" si="3"/>
        <v>-5</v>
      </c>
      <c r="U50" s="492">
        <f t="shared" si="3"/>
        <v>0</v>
      </c>
      <c r="V50" s="491">
        <v>5223</v>
      </c>
      <c r="W50" s="491">
        <v>-12</v>
      </c>
      <c r="X50" s="29">
        <f>B50/V50</f>
        <v>2.8929733869423702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15098</v>
      </c>
      <c r="C51" s="491">
        <v>7235</v>
      </c>
      <c r="D51" s="491">
        <v>7863</v>
      </c>
      <c r="E51" s="17">
        <f t="shared" si="1"/>
        <v>116</v>
      </c>
      <c r="F51" s="491">
        <v>42</v>
      </c>
      <c r="G51" s="491">
        <v>74</v>
      </c>
      <c r="H51" s="492">
        <v>-7</v>
      </c>
      <c r="I51" s="493">
        <v>-4.6326935804103242E-2</v>
      </c>
      <c r="J51" s="491">
        <v>1</v>
      </c>
      <c r="K51" s="491">
        <v>0</v>
      </c>
      <c r="L51" s="491">
        <v>16</v>
      </c>
      <c r="M51" s="491">
        <v>0</v>
      </c>
      <c r="N51" s="492">
        <f t="shared" si="2"/>
        <v>-15</v>
      </c>
      <c r="O51" s="492">
        <f t="shared" si="2"/>
        <v>0</v>
      </c>
      <c r="P51" s="491">
        <v>14</v>
      </c>
      <c r="Q51" s="491">
        <v>2</v>
      </c>
      <c r="R51" s="491">
        <v>6</v>
      </c>
      <c r="S51" s="491">
        <v>0</v>
      </c>
      <c r="T51" s="492">
        <f t="shared" si="3"/>
        <v>8</v>
      </c>
      <c r="U51" s="492">
        <f t="shared" si="3"/>
        <v>2</v>
      </c>
      <c r="V51" s="491">
        <v>5222</v>
      </c>
      <c r="W51" s="491">
        <v>-1</v>
      </c>
      <c r="X51" s="29">
        <f>B51/V51</f>
        <v>2.8912294140176176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15059</v>
      </c>
      <c r="C52" s="491">
        <v>7220</v>
      </c>
      <c r="D52" s="491">
        <v>7839</v>
      </c>
      <c r="E52" s="17">
        <f t="shared" si="1"/>
        <v>105</v>
      </c>
      <c r="F52" s="491">
        <v>39</v>
      </c>
      <c r="G52" s="491">
        <v>66</v>
      </c>
      <c r="H52" s="492">
        <v>-30</v>
      </c>
      <c r="I52" s="493">
        <v>-0.19870181480990862</v>
      </c>
      <c r="J52" s="491">
        <v>7</v>
      </c>
      <c r="K52" s="491">
        <v>0</v>
      </c>
      <c r="L52" s="491">
        <v>20</v>
      </c>
      <c r="M52" s="491">
        <v>0</v>
      </c>
      <c r="N52" s="492">
        <f t="shared" si="2"/>
        <v>-13</v>
      </c>
      <c r="O52" s="492">
        <f t="shared" si="2"/>
        <v>0</v>
      </c>
      <c r="P52" s="491">
        <v>4</v>
      </c>
      <c r="Q52" s="491">
        <v>0</v>
      </c>
      <c r="R52" s="491">
        <v>21</v>
      </c>
      <c r="S52" s="491">
        <v>9</v>
      </c>
      <c r="T52" s="492">
        <f t="shared" si="3"/>
        <v>-17</v>
      </c>
      <c r="U52" s="492">
        <f t="shared" si="3"/>
        <v>-9</v>
      </c>
      <c r="V52" s="491">
        <v>5206</v>
      </c>
      <c r="W52" s="491">
        <v>-16</v>
      </c>
      <c r="X52" s="29">
        <f>B52/V52</f>
        <v>2.8926238955051864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15028</v>
      </c>
      <c r="C53" s="491">
        <v>7206</v>
      </c>
      <c r="D53" s="491">
        <v>7822</v>
      </c>
      <c r="E53" s="17">
        <f t="shared" si="1"/>
        <v>101</v>
      </c>
      <c r="F53" s="491">
        <v>35</v>
      </c>
      <c r="G53" s="491">
        <v>66</v>
      </c>
      <c r="H53" s="492">
        <v>-26</v>
      </c>
      <c r="I53" s="493">
        <v>-0.17265422670828076</v>
      </c>
      <c r="J53" s="491">
        <v>6</v>
      </c>
      <c r="K53" s="491">
        <v>0</v>
      </c>
      <c r="L53" s="491">
        <v>28</v>
      </c>
      <c r="M53" s="491">
        <v>0</v>
      </c>
      <c r="N53" s="492">
        <f t="shared" si="2"/>
        <v>-22</v>
      </c>
      <c r="O53" s="492">
        <f t="shared" si="2"/>
        <v>0</v>
      </c>
      <c r="P53" s="491">
        <v>9</v>
      </c>
      <c r="Q53" s="491">
        <v>0</v>
      </c>
      <c r="R53" s="491">
        <v>13</v>
      </c>
      <c r="S53" s="491">
        <v>4</v>
      </c>
      <c r="T53" s="492">
        <f t="shared" si="3"/>
        <v>-4</v>
      </c>
      <c r="U53" s="492">
        <f t="shared" si="3"/>
        <v>-4</v>
      </c>
      <c r="V53" s="491">
        <v>5199</v>
      </c>
      <c r="W53" s="491">
        <v>-7</v>
      </c>
      <c r="X53" s="29">
        <f>B53/V53</f>
        <v>2.890555876130025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15011</v>
      </c>
      <c r="C54" s="491">
        <v>7199</v>
      </c>
      <c r="D54" s="491">
        <v>7812</v>
      </c>
      <c r="E54" s="17">
        <f t="shared" si="1"/>
        <v>101</v>
      </c>
      <c r="F54" s="491">
        <v>35</v>
      </c>
      <c r="G54" s="491">
        <v>66</v>
      </c>
      <c r="H54" s="492">
        <v>-16</v>
      </c>
      <c r="I54" s="493">
        <v>-0.10646792653713069</v>
      </c>
      <c r="J54" s="491">
        <v>7</v>
      </c>
      <c r="K54" s="491">
        <v>0</v>
      </c>
      <c r="L54" s="491">
        <v>24</v>
      </c>
      <c r="M54" s="491">
        <v>0</v>
      </c>
      <c r="N54" s="492">
        <f t="shared" si="2"/>
        <v>-17</v>
      </c>
      <c r="O54" s="492">
        <f t="shared" si="2"/>
        <v>0</v>
      </c>
      <c r="P54" s="491">
        <v>11</v>
      </c>
      <c r="Q54" s="491">
        <v>2</v>
      </c>
      <c r="R54" s="491">
        <v>10</v>
      </c>
      <c r="S54" s="491">
        <v>2</v>
      </c>
      <c r="T54" s="492">
        <f t="shared" si="3"/>
        <v>1</v>
      </c>
      <c r="U54" s="492">
        <f t="shared" si="3"/>
        <v>0</v>
      </c>
      <c r="V54" s="491">
        <v>5191</v>
      </c>
      <c r="W54" s="491">
        <v>-8</v>
      </c>
      <c r="X54" s="29">
        <f>B54/V54</f>
        <v>2.8917356963976113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14966</v>
      </c>
      <c r="C55" s="491">
        <v>7174</v>
      </c>
      <c r="D55" s="491">
        <v>7792</v>
      </c>
      <c r="E55" s="17">
        <f t="shared" si="1"/>
        <v>99</v>
      </c>
      <c r="F55" s="491">
        <v>33</v>
      </c>
      <c r="G55" s="491">
        <v>66</v>
      </c>
      <c r="H55" s="492">
        <v>-36</v>
      </c>
      <c r="I55" s="493">
        <v>-0.2398241289720871</v>
      </c>
      <c r="J55" s="491">
        <v>5</v>
      </c>
      <c r="K55" s="491">
        <v>0</v>
      </c>
      <c r="L55" s="491">
        <v>37</v>
      </c>
      <c r="M55" s="491">
        <v>0</v>
      </c>
      <c r="N55" s="492">
        <f t="shared" si="2"/>
        <v>-32</v>
      </c>
      <c r="O55" s="492">
        <f t="shared" si="2"/>
        <v>0</v>
      </c>
      <c r="P55" s="491">
        <v>9</v>
      </c>
      <c r="Q55" s="491">
        <v>0</v>
      </c>
      <c r="R55" s="491">
        <v>13</v>
      </c>
      <c r="S55" s="491">
        <v>3</v>
      </c>
      <c r="T55" s="492">
        <f t="shared" si="3"/>
        <v>-4</v>
      </c>
      <c r="U55" s="492">
        <f t="shared" si="3"/>
        <v>-3</v>
      </c>
      <c r="V55" s="491">
        <v>5187</v>
      </c>
      <c r="W55" s="491">
        <v>-4</v>
      </c>
      <c r="X55" s="29">
        <f>B55/V55</f>
        <v>2.8852901484480431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14894</v>
      </c>
      <c r="C56" s="491">
        <v>7147</v>
      </c>
      <c r="D56" s="491">
        <v>7747</v>
      </c>
      <c r="E56" s="17">
        <f t="shared" si="1"/>
        <v>100</v>
      </c>
      <c r="F56" s="491">
        <v>33</v>
      </c>
      <c r="G56" s="491">
        <v>67</v>
      </c>
      <c r="H56" s="492">
        <v>-37</v>
      </c>
      <c r="I56" s="493">
        <v>-0.24722704797541092</v>
      </c>
      <c r="J56" s="491">
        <v>5</v>
      </c>
      <c r="K56" s="491">
        <v>0</v>
      </c>
      <c r="L56" s="491">
        <v>22</v>
      </c>
      <c r="M56" s="491">
        <v>0</v>
      </c>
      <c r="N56" s="492">
        <f t="shared" si="2"/>
        <v>-17</v>
      </c>
      <c r="O56" s="492">
        <f t="shared" si="2"/>
        <v>0</v>
      </c>
      <c r="P56" s="491">
        <v>30</v>
      </c>
      <c r="Q56" s="491">
        <v>1</v>
      </c>
      <c r="R56" s="491">
        <v>50</v>
      </c>
      <c r="S56" s="491">
        <v>0</v>
      </c>
      <c r="T56" s="492">
        <f t="shared" si="3"/>
        <v>-20</v>
      </c>
      <c r="U56" s="492">
        <f t="shared" si="3"/>
        <v>1</v>
      </c>
      <c r="V56" s="491">
        <v>5181</v>
      </c>
      <c r="W56" s="491">
        <v>-6</v>
      </c>
      <c r="X56" s="29">
        <f>B56/V56</f>
        <v>2.8747346072186835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14871</v>
      </c>
      <c r="C57" s="491">
        <v>7141</v>
      </c>
      <c r="D57" s="491">
        <v>7730</v>
      </c>
      <c r="E57" s="17">
        <f t="shared" si="1"/>
        <v>99</v>
      </c>
      <c r="F57" s="491">
        <v>30</v>
      </c>
      <c r="G57" s="491">
        <v>69</v>
      </c>
      <c r="H57" s="492">
        <v>-22</v>
      </c>
      <c r="I57" s="493">
        <v>-0.14771048744460857</v>
      </c>
      <c r="J57" s="491">
        <v>4</v>
      </c>
      <c r="K57" s="491">
        <v>0</v>
      </c>
      <c r="L57" s="491">
        <v>25</v>
      </c>
      <c r="M57" s="491">
        <v>0</v>
      </c>
      <c r="N57" s="492">
        <f t="shared" si="2"/>
        <v>-21</v>
      </c>
      <c r="O57" s="492">
        <f t="shared" si="2"/>
        <v>0</v>
      </c>
      <c r="P57" s="491">
        <v>19</v>
      </c>
      <c r="Q57" s="491">
        <v>3</v>
      </c>
      <c r="R57" s="491">
        <v>20</v>
      </c>
      <c r="S57" s="491">
        <v>4</v>
      </c>
      <c r="T57" s="492">
        <f>P57-R57</f>
        <v>-1</v>
      </c>
      <c r="U57" s="492">
        <f t="shared" si="3"/>
        <v>-1</v>
      </c>
      <c r="V57" s="491">
        <v>5178</v>
      </c>
      <c r="W57" s="491">
        <v>-3</v>
      </c>
      <c r="X57" s="29">
        <f>B57/V57</f>
        <v>2.8719582850521439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14861</v>
      </c>
      <c r="C58" s="491">
        <v>7142</v>
      </c>
      <c r="D58" s="491">
        <v>7719</v>
      </c>
      <c r="E58" s="17">
        <f t="shared" si="1"/>
        <v>119</v>
      </c>
      <c r="F58" s="491">
        <v>45</v>
      </c>
      <c r="G58" s="491">
        <v>74</v>
      </c>
      <c r="H58" s="492">
        <v>-8</v>
      </c>
      <c r="I58" s="493">
        <v>-5.3795978750588391E-2</v>
      </c>
      <c r="J58" s="491">
        <v>7</v>
      </c>
      <c r="K58" s="491">
        <v>0</v>
      </c>
      <c r="L58" s="491">
        <v>30</v>
      </c>
      <c r="M58" s="491">
        <v>0</v>
      </c>
      <c r="N58" s="492">
        <f t="shared" si="2"/>
        <v>-23</v>
      </c>
      <c r="O58" s="492">
        <f t="shared" si="2"/>
        <v>0</v>
      </c>
      <c r="P58" s="491">
        <v>43</v>
      </c>
      <c r="Q58" s="491">
        <v>34</v>
      </c>
      <c r="R58" s="491">
        <v>28</v>
      </c>
      <c r="S58" s="491">
        <v>14</v>
      </c>
      <c r="T58" s="492">
        <f t="shared" si="3"/>
        <v>15</v>
      </c>
      <c r="U58" s="492">
        <f t="shared" si="3"/>
        <v>20</v>
      </c>
      <c r="V58" s="491">
        <v>5192</v>
      </c>
      <c r="W58" s="491">
        <v>14</v>
      </c>
      <c r="X58" s="29">
        <f>B58/V58</f>
        <v>2.8622881355932202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14863</v>
      </c>
      <c r="C59" s="491">
        <v>7130</v>
      </c>
      <c r="D59" s="491">
        <v>7733</v>
      </c>
      <c r="E59" s="17">
        <f t="shared" si="1"/>
        <v>124</v>
      </c>
      <c r="F59" s="491">
        <v>41</v>
      </c>
      <c r="G59" s="491">
        <v>83</v>
      </c>
      <c r="H59" s="492">
        <v>7</v>
      </c>
      <c r="I59" s="493">
        <v>4.7103155911446065E-2</v>
      </c>
      <c r="J59" s="491">
        <v>8</v>
      </c>
      <c r="K59" s="491">
        <v>0</v>
      </c>
      <c r="L59" s="491">
        <v>21</v>
      </c>
      <c r="M59" s="491">
        <v>1</v>
      </c>
      <c r="N59" s="492">
        <f t="shared" si="2"/>
        <v>-13</v>
      </c>
      <c r="O59" s="492">
        <f t="shared" si="2"/>
        <v>-1</v>
      </c>
      <c r="P59" s="491">
        <v>38</v>
      </c>
      <c r="Q59" s="491">
        <v>22</v>
      </c>
      <c r="R59" s="491">
        <v>18</v>
      </c>
      <c r="S59" s="491">
        <v>12</v>
      </c>
      <c r="T59" s="492">
        <f t="shared" si="3"/>
        <v>20</v>
      </c>
      <c r="U59" s="492">
        <f t="shared" si="3"/>
        <v>10</v>
      </c>
      <c r="V59" s="491">
        <v>5195</v>
      </c>
      <c r="W59" s="491">
        <v>3</v>
      </c>
      <c r="X59" s="29">
        <f>B59/V59</f>
        <v>2.8610202117420598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1" t="s">
        <v>16</v>
      </c>
      <c r="B4" s="161" t="s">
        <v>0</v>
      </c>
      <c r="C4" s="53"/>
      <c r="D4" s="53"/>
      <c r="E4" s="53"/>
      <c r="F4" s="53"/>
      <c r="G4" s="53"/>
      <c r="H4" s="162" t="s">
        <v>81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65" t="s">
        <v>1</v>
      </c>
      <c r="W4" s="166"/>
      <c r="X4" s="167" t="s">
        <v>2</v>
      </c>
    </row>
    <row r="5" spans="1:26" ht="24" customHeight="1" x14ac:dyDescent="0.2">
      <c r="A5" s="41"/>
      <c r="B5" s="55"/>
      <c r="C5" s="12"/>
      <c r="D5" s="13"/>
      <c r="E5" s="168" t="s">
        <v>7</v>
      </c>
      <c r="F5" s="168"/>
      <c r="G5" s="168"/>
      <c r="H5" s="169" t="s">
        <v>9</v>
      </c>
      <c r="I5" s="170"/>
      <c r="J5" s="169" t="s">
        <v>10</v>
      </c>
      <c r="K5" s="171"/>
      <c r="L5" s="171"/>
      <c r="M5" s="171"/>
      <c r="N5" s="171"/>
      <c r="O5" s="170"/>
      <c r="P5" s="169" t="s">
        <v>11</v>
      </c>
      <c r="Q5" s="171"/>
      <c r="R5" s="171"/>
      <c r="S5" s="171"/>
      <c r="T5" s="171"/>
      <c r="U5" s="170"/>
      <c r="V5" s="27"/>
      <c r="W5" s="25"/>
      <c r="X5" s="43"/>
    </row>
    <row r="6" spans="1:26" ht="24" customHeight="1" x14ac:dyDescent="0.2">
      <c r="A6" s="41"/>
      <c r="B6" s="172" t="s">
        <v>6</v>
      </c>
      <c r="C6" s="173" t="s">
        <v>4</v>
      </c>
      <c r="D6" s="174" t="s">
        <v>5</v>
      </c>
      <c r="E6" s="175" t="s">
        <v>6</v>
      </c>
      <c r="F6" s="175" t="s">
        <v>4</v>
      </c>
      <c r="G6" s="175" t="s">
        <v>5</v>
      </c>
      <c r="H6" s="176" t="s">
        <v>12</v>
      </c>
      <c r="I6" s="176" t="s">
        <v>13</v>
      </c>
      <c r="J6" s="177" t="s">
        <v>14</v>
      </c>
      <c r="K6" s="178"/>
      <c r="L6" s="177" t="s">
        <v>19</v>
      </c>
      <c r="M6" s="178"/>
      <c r="N6" s="177" t="s">
        <v>20</v>
      </c>
      <c r="O6" s="178"/>
      <c r="P6" s="179" t="s">
        <v>82</v>
      </c>
      <c r="Q6" s="180"/>
      <c r="R6" s="179" t="s">
        <v>83</v>
      </c>
      <c r="S6" s="180"/>
      <c r="T6" s="177" t="s">
        <v>15</v>
      </c>
      <c r="U6" s="178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181"/>
      <c r="F7" s="181"/>
      <c r="G7" s="181"/>
      <c r="H7" s="68"/>
      <c r="I7" s="68"/>
      <c r="J7" s="32"/>
      <c r="K7" s="182" t="s">
        <v>84</v>
      </c>
      <c r="L7" s="32"/>
      <c r="M7" s="182" t="s">
        <v>84</v>
      </c>
      <c r="N7" s="32"/>
      <c r="O7" s="182" t="s">
        <v>84</v>
      </c>
      <c r="P7" s="70"/>
      <c r="Q7" s="182" t="s">
        <v>84</v>
      </c>
      <c r="R7" s="70"/>
      <c r="S7" s="182" t="s">
        <v>84</v>
      </c>
      <c r="T7" s="32"/>
      <c r="U7" s="182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181"/>
      <c r="F8" s="181"/>
      <c r="G8" s="181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181"/>
      <c r="F9" s="181"/>
      <c r="G9" s="181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10950</v>
      </c>
      <c r="C15" s="491">
        <v>5162</v>
      </c>
      <c r="D15" s="491">
        <v>5788</v>
      </c>
      <c r="E15" s="17">
        <f t="shared" ref="E15:E59" si="1">F15+G15</f>
        <v>61</v>
      </c>
      <c r="F15" s="491">
        <v>19</v>
      </c>
      <c r="G15" s="491">
        <v>42</v>
      </c>
      <c r="H15" s="492">
        <v>-164</v>
      </c>
      <c r="I15" s="493">
        <v>-1.4756163397516646</v>
      </c>
      <c r="J15" s="491">
        <v>59</v>
      </c>
      <c r="K15" s="491">
        <v>0</v>
      </c>
      <c r="L15" s="491">
        <v>179</v>
      </c>
      <c r="M15" s="491">
        <v>1</v>
      </c>
      <c r="N15" s="492">
        <f t="shared" ref="N15:O59" si="2">J15-L15</f>
        <v>-120</v>
      </c>
      <c r="O15" s="492">
        <f t="shared" si="2"/>
        <v>-1</v>
      </c>
      <c r="P15" s="491">
        <v>139</v>
      </c>
      <c r="Q15" s="491">
        <v>19</v>
      </c>
      <c r="R15" s="491">
        <v>125</v>
      </c>
      <c r="S15" s="491">
        <v>24</v>
      </c>
      <c r="T15" s="492">
        <f t="shared" ref="T15:U59" si="3">P15-R15</f>
        <v>14</v>
      </c>
      <c r="U15" s="492">
        <f t="shared" si="3"/>
        <v>-5</v>
      </c>
      <c r="V15" s="491">
        <v>3514</v>
      </c>
      <c r="W15" s="491" t="s">
        <v>46</v>
      </c>
      <c r="X15" s="494">
        <f>B15/V15</f>
        <v>3.1161070005691518</v>
      </c>
    </row>
    <row r="16" spans="1:26" ht="24" customHeight="1" x14ac:dyDescent="0.2">
      <c r="A16" s="23" t="s">
        <v>59</v>
      </c>
      <c r="B16" s="491">
        <f t="shared" si="0"/>
        <v>10874</v>
      </c>
      <c r="C16" s="491">
        <v>5131</v>
      </c>
      <c r="D16" s="491">
        <v>5743</v>
      </c>
      <c r="E16" s="17">
        <f t="shared" si="1"/>
        <v>64</v>
      </c>
      <c r="F16" s="491">
        <v>22</v>
      </c>
      <c r="G16" s="491">
        <v>42</v>
      </c>
      <c r="H16" s="492">
        <v>-76</v>
      </c>
      <c r="I16" s="493">
        <v>-0.69406392694063923</v>
      </c>
      <c r="J16" s="491">
        <v>55</v>
      </c>
      <c r="K16" s="491">
        <v>0</v>
      </c>
      <c r="L16" s="491">
        <v>146</v>
      </c>
      <c r="M16" s="491">
        <v>0</v>
      </c>
      <c r="N16" s="492">
        <f t="shared" si="2"/>
        <v>-91</v>
      </c>
      <c r="O16" s="492">
        <f t="shared" si="2"/>
        <v>0</v>
      </c>
      <c r="P16" s="491">
        <v>136</v>
      </c>
      <c r="Q16" s="491">
        <v>20</v>
      </c>
      <c r="R16" s="491">
        <v>123</v>
      </c>
      <c r="S16" s="491">
        <v>17</v>
      </c>
      <c r="T16" s="492">
        <f t="shared" si="3"/>
        <v>13</v>
      </c>
      <c r="U16" s="492">
        <f t="shared" si="3"/>
        <v>3</v>
      </c>
      <c r="V16" s="491">
        <v>3521</v>
      </c>
      <c r="W16" s="491" t="s">
        <v>46</v>
      </c>
      <c r="X16" s="494">
        <f>B16/V16</f>
        <v>3.0883271797784722</v>
      </c>
    </row>
    <row r="17" spans="1:26" ht="24" customHeight="1" x14ac:dyDescent="0.2">
      <c r="A17" s="23" t="s">
        <v>60</v>
      </c>
      <c r="B17" s="491">
        <f t="shared" si="0"/>
        <v>10767</v>
      </c>
      <c r="C17" s="491">
        <v>5082</v>
      </c>
      <c r="D17" s="491">
        <v>5685</v>
      </c>
      <c r="E17" s="17">
        <f t="shared" si="1"/>
        <v>57</v>
      </c>
      <c r="F17" s="491">
        <v>20</v>
      </c>
      <c r="G17" s="491">
        <v>37</v>
      </c>
      <c r="H17" s="492">
        <v>-107</v>
      </c>
      <c r="I17" s="493">
        <v>-0.98399852860033099</v>
      </c>
      <c r="J17" s="491">
        <v>58</v>
      </c>
      <c r="K17" s="491">
        <v>0</v>
      </c>
      <c r="L17" s="491">
        <v>153</v>
      </c>
      <c r="M17" s="491">
        <v>0</v>
      </c>
      <c r="N17" s="492">
        <f t="shared" si="2"/>
        <v>-95</v>
      </c>
      <c r="O17" s="492">
        <f t="shared" si="2"/>
        <v>0</v>
      </c>
      <c r="P17" s="491">
        <v>121</v>
      </c>
      <c r="Q17" s="491">
        <v>19</v>
      </c>
      <c r="R17" s="491">
        <v>132</v>
      </c>
      <c r="S17" s="491">
        <v>26</v>
      </c>
      <c r="T17" s="492">
        <f t="shared" si="3"/>
        <v>-11</v>
      </c>
      <c r="U17" s="492">
        <f t="shared" si="3"/>
        <v>-7</v>
      </c>
      <c r="V17" s="491">
        <v>3520</v>
      </c>
      <c r="W17" s="491" t="s">
        <v>46</v>
      </c>
      <c r="X17" s="494">
        <f>B17/V17</f>
        <v>3.058806818181818</v>
      </c>
    </row>
    <row r="18" spans="1:26" ht="24" customHeight="1" x14ac:dyDescent="0.2">
      <c r="A18" s="23" t="s">
        <v>61</v>
      </c>
      <c r="B18" s="491">
        <f t="shared" si="0"/>
        <v>10615</v>
      </c>
      <c r="C18" s="491">
        <v>5020</v>
      </c>
      <c r="D18" s="491">
        <v>5595</v>
      </c>
      <c r="E18" s="17">
        <f t="shared" si="1"/>
        <v>82</v>
      </c>
      <c r="F18" s="491">
        <v>34</v>
      </c>
      <c r="G18" s="491">
        <v>48</v>
      </c>
      <c r="H18" s="492">
        <v>-152</v>
      </c>
      <c r="I18" s="493">
        <v>-1.4117209993498654</v>
      </c>
      <c r="J18" s="491">
        <v>64</v>
      </c>
      <c r="K18" s="491">
        <v>0</v>
      </c>
      <c r="L18" s="491">
        <v>159</v>
      </c>
      <c r="M18" s="491">
        <v>1</v>
      </c>
      <c r="N18" s="492">
        <f t="shared" si="2"/>
        <v>-95</v>
      </c>
      <c r="O18" s="492">
        <f t="shared" si="2"/>
        <v>-1</v>
      </c>
      <c r="P18" s="491">
        <v>146</v>
      </c>
      <c r="Q18" s="491">
        <v>60</v>
      </c>
      <c r="R18" s="491">
        <v>156</v>
      </c>
      <c r="S18" s="491">
        <v>35</v>
      </c>
      <c r="T18" s="492">
        <f t="shared" si="3"/>
        <v>-10</v>
      </c>
      <c r="U18" s="492">
        <f t="shared" si="3"/>
        <v>25</v>
      </c>
      <c r="V18" s="491">
        <v>3510</v>
      </c>
      <c r="W18" s="491" t="s">
        <v>46</v>
      </c>
      <c r="X18" s="494">
        <f>B18/V18</f>
        <v>3.0242165242165244</v>
      </c>
    </row>
    <row r="19" spans="1:26" ht="24" customHeight="1" x14ac:dyDescent="0.2">
      <c r="A19" s="23" t="s">
        <v>62</v>
      </c>
      <c r="B19" s="491">
        <f t="shared" si="0"/>
        <v>10479</v>
      </c>
      <c r="C19" s="491">
        <v>4970</v>
      </c>
      <c r="D19" s="491">
        <v>5509</v>
      </c>
      <c r="E19" s="17">
        <f t="shared" si="1"/>
        <v>92</v>
      </c>
      <c r="F19" s="491">
        <v>37</v>
      </c>
      <c r="G19" s="491">
        <v>55</v>
      </c>
      <c r="H19" s="492">
        <v>-136</v>
      </c>
      <c r="I19" s="493">
        <v>-1.2812058407913332</v>
      </c>
      <c r="J19" s="491">
        <v>46</v>
      </c>
      <c r="K19" s="491">
        <v>0</v>
      </c>
      <c r="L19" s="491">
        <v>163</v>
      </c>
      <c r="M19" s="491">
        <v>0</v>
      </c>
      <c r="N19" s="492">
        <f t="shared" si="2"/>
        <v>-117</v>
      </c>
      <c r="O19" s="492">
        <f t="shared" si="2"/>
        <v>0</v>
      </c>
      <c r="P19" s="491">
        <v>140</v>
      </c>
      <c r="Q19" s="491">
        <v>47</v>
      </c>
      <c r="R19" s="491">
        <v>133</v>
      </c>
      <c r="S19" s="491">
        <v>36</v>
      </c>
      <c r="T19" s="492">
        <f t="shared" si="3"/>
        <v>7</v>
      </c>
      <c r="U19" s="492">
        <f t="shared" si="3"/>
        <v>11</v>
      </c>
      <c r="V19" s="491">
        <v>3544</v>
      </c>
      <c r="W19" s="491" t="s">
        <v>46</v>
      </c>
      <c r="X19" s="494">
        <f>B19/V19</f>
        <v>2.9568284424379234</v>
      </c>
    </row>
    <row r="20" spans="1:26" ht="24" customHeight="1" x14ac:dyDescent="0.2">
      <c r="A20" s="23" t="s">
        <v>63</v>
      </c>
      <c r="B20" s="491">
        <f t="shared" si="0"/>
        <v>10323</v>
      </c>
      <c r="C20" s="491">
        <v>4925</v>
      </c>
      <c r="D20" s="491">
        <v>5398</v>
      </c>
      <c r="E20" s="17">
        <f t="shared" si="1"/>
        <v>95</v>
      </c>
      <c r="F20" s="491">
        <v>42</v>
      </c>
      <c r="G20" s="491">
        <v>53</v>
      </c>
      <c r="H20" s="492">
        <v>-156</v>
      </c>
      <c r="I20" s="493">
        <v>-1.4886916690523906</v>
      </c>
      <c r="J20" s="491">
        <v>48</v>
      </c>
      <c r="K20" s="491">
        <v>0</v>
      </c>
      <c r="L20" s="491">
        <v>143</v>
      </c>
      <c r="M20" s="491">
        <v>0</v>
      </c>
      <c r="N20" s="492">
        <f t="shared" si="2"/>
        <v>-95</v>
      </c>
      <c r="O20" s="492">
        <f t="shared" si="2"/>
        <v>0</v>
      </c>
      <c r="P20" s="491">
        <v>115</v>
      </c>
      <c r="Q20" s="491">
        <v>20</v>
      </c>
      <c r="R20" s="491">
        <v>120</v>
      </c>
      <c r="S20" s="491">
        <v>17</v>
      </c>
      <c r="T20" s="492">
        <f t="shared" si="3"/>
        <v>-5</v>
      </c>
      <c r="U20" s="492">
        <f t="shared" si="3"/>
        <v>3</v>
      </c>
      <c r="V20" s="491">
        <v>3548</v>
      </c>
      <c r="W20" s="491" t="s">
        <v>46</v>
      </c>
      <c r="X20" s="494">
        <f>B20/V20</f>
        <v>2.9095264937993237</v>
      </c>
    </row>
    <row r="21" spans="1:26" ht="24" customHeight="1" x14ac:dyDescent="0.25">
      <c r="A21" s="15" t="s">
        <v>64</v>
      </c>
      <c r="B21" s="491">
        <f t="shared" si="0"/>
        <v>10208</v>
      </c>
      <c r="C21" s="491">
        <v>4891</v>
      </c>
      <c r="D21" s="491">
        <v>5317</v>
      </c>
      <c r="E21" s="17">
        <f t="shared" si="1"/>
        <v>83</v>
      </c>
      <c r="F21" s="491">
        <v>37</v>
      </c>
      <c r="G21" s="491">
        <v>46</v>
      </c>
      <c r="H21" s="492">
        <v>-115</v>
      </c>
      <c r="I21" s="493">
        <v>-1.1140172430495012</v>
      </c>
      <c r="J21" s="491">
        <v>48</v>
      </c>
      <c r="K21" s="491">
        <v>0</v>
      </c>
      <c r="L21" s="491">
        <v>146</v>
      </c>
      <c r="M21" s="491">
        <v>0</v>
      </c>
      <c r="N21" s="492">
        <f t="shared" si="2"/>
        <v>-98</v>
      </c>
      <c r="O21" s="492">
        <f t="shared" si="2"/>
        <v>0</v>
      </c>
      <c r="P21" s="491">
        <v>119</v>
      </c>
      <c r="Q21" s="491">
        <v>23</v>
      </c>
      <c r="R21" s="491">
        <v>136</v>
      </c>
      <c r="S21" s="491">
        <v>36</v>
      </c>
      <c r="T21" s="492">
        <f t="shared" si="3"/>
        <v>-17</v>
      </c>
      <c r="U21" s="492">
        <f t="shared" si="3"/>
        <v>-13</v>
      </c>
      <c r="V21" s="491">
        <v>3531</v>
      </c>
      <c r="W21" s="491" t="s">
        <v>46</v>
      </c>
      <c r="X21" s="494">
        <f>B21/V21</f>
        <v>2.8909657320872273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10458</v>
      </c>
      <c r="C23" s="491">
        <v>4951</v>
      </c>
      <c r="D23" s="491">
        <v>5507</v>
      </c>
      <c r="E23" s="17">
        <f t="shared" si="1"/>
        <v>63</v>
      </c>
      <c r="F23" s="491">
        <v>23</v>
      </c>
      <c r="G23" s="491">
        <v>40</v>
      </c>
      <c r="H23" s="492">
        <v>-33</v>
      </c>
      <c r="I23" s="493">
        <v>-0.31419594401599543</v>
      </c>
      <c r="J23" s="491">
        <v>2</v>
      </c>
      <c r="K23" s="491">
        <v>0</v>
      </c>
      <c r="L23" s="491">
        <v>11</v>
      </c>
      <c r="M23" s="491">
        <v>0</v>
      </c>
      <c r="N23" s="492">
        <f t="shared" si="2"/>
        <v>-9</v>
      </c>
      <c r="O23" s="492">
        <f t="shared" si="2"/>
        <v>0</v>
      </c>
      <c r="P23" s="491">
        <v>5</v>
      </c>
      <c r="Q23" s="491">
        <v>0</v>
      </c>
      <c r="R23" s="491">
        <v>29</v>
      </c>
      <c r="S23" s="491">
        <v>24</v>
      </c>
      <c r="T23" s="492">
        <f t="shared" si="3"/>
        <v>-24</v>
      </c>
      <c r="U23" s="492">
        <f t="shared" si="3"/>
        <v>-24</v>
      </c>
      <c r="V23" s="491">
        <v>3514</v>
      </c>
      <c r="W23" s="491">
        <v>-22</v>
      </c>
      <c r="X23" s="28">
        <f>B23/V23</f>
        <v>2.9760956175298805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10485</v>
      </c>
      <c r="C24" s="491">
        <v>4974</v>
      </c>
      <c r="D24" s="491">
        <v>5511</v>
      </c>
      <c r="E24" s="17">
        <f t="shared" si="1"/>
        <v>90</v>
      </c>
      <c r="F24" s="491">
        <v>38</v>
      </c>
      <c r="G24" s="491">
        <v>52</v>
      </c>
      <c r="H24" s="492">
        <v>22</v>
      </c>
      <c r="I24" s="493">
        <v>0.21036527060623444</v>
      </c>
      <c r="J24" s="491">
        <v>8</v>
      </c>
      <c r="K24" s="491">
        <v>0</v>
      </c>
      <c r="L24" s="491">
        <v>15</v>
      </c>
      <c r="M24" s="491">
        <v>0</v>
      </c>
      <c r="N24" s="492">
        <f t="shared" si="2"/>
        <v>-7</v>
      </c>
      <c r="O24" s="492">
        <f t="shared" si="2"/>
        <v>0</v>
      </c>
      <c r="P24" s="491">
        <v>37</v>
      </c>
      <c r="Q24" s="491">
        <v>29</v>
      </c>
      <c r="R24" s="491">
        <v>8</v>
      </c>
      <c r="S24" s="491">
        <v>2</v>
      </c>
      <c r="T24" s="492">
        <f t="shared" si="3"/>
        <v>29</v>
      </c>
      <c r="U24" s="492">
        <f t="shared" si="3"/>
        <v>27</v>
      </c>
      <c r="V24" s="491">
        <v>3541</v>
      </c>
      <c r="W24" s="491">
        <v>27</v>
      </c>
      <c r="X24" s="28">
        <f>B24/V24</f>
        <v>2.9610279582038972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10484</v>
      </c>
      <c r="C25" s="491">
        <v>4975</v>
      </c>
      <c r="D25" s="491">
        <v>5509</v>
      </c>
      <c r="E25" s="17">
        <f t="shared" si="1"/>
        <v>87</v>
      </c>
      <c r="F25" s="491">
        <v>36</v>
      </c>
      <c r="G25" s="491">
        <v>51</v>
      </c>
      <c r="H25" s="492">
        <v>-5</v>
      </c>
      <c r="I25" s="493">
        <v>-4.7687172150691459E-2</v>
      </c>
      <c r="J25" s="491">
        <v>8</v>
      </c>
      <c r="K25" s="491">
        <v>0</v>
      </c>
      <c r="L25" s="491">
        <v>10</v>
      </c>
      <c r="M25" s="491">
        <v>0</v>
      </c>
      <c r="N25" s="492">
        <f t="shared" si="2"/>
        <v>-2</v>
      </c>
      <c r="O25" s="492">
        <f t="shared" si="2"/>
        <v>0</v>
      </c>
      <c r="P25" s="491">
        <v>7</v>
      </c>
      <c r="Q25" s="491">
        <v>0</v>
      </c>
      <c r="R25" s="491">
        <v>10</v>
      </c>
      <c r="S25" s="491">
        <v>3</v>
      </c>
      <c r="T25" s="492">
        <f t="shared" si="3"/>
        <v>-3</v>
      </c>
      <c r="U25" s="492">
        <f t="shared" si="3"/>
        <v>-3</v>
      </c>
      <c r="V25" s="491">
        <v>3539</v>
      </c>
      <c r="W25" s="491">
        <v>-2</v>
      </c>
      <c r="X25" s="28">
        <f>B25/V25</f>
        <v>2.9624187623622493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10479</v>
      </c>
      <c r="C26" s="491">
        <v>4970</v>
      </c>
      <c r="D26" s="491">
        <v>5509</v>
      </c>
      <c r="E26" s="17">
        <f t="shared" si="1"/>
        <v>92</v>
      </c>
      <c r="F26" s="491">
        <v>37</v>
      </c>
      <c r="G26" s="491">
        <v>55</v>
      </c>
      <c r="H26" s="492">
        <v>-3</v>
      </c>
      <c r="I26" s="493">
        <v>-2.8615032430370085E-2</v>
      </c>
      <c r="J26" s="491">
        <v>4</v>
      </c>
      <c r="K26" s="491">
        <v>0</v>
      </c>
      <c r="L26" s="491">
        <v>11</v>
      </c>
      <c r="M26" s="491">
        <v>0</v>
      </c>
      <c r="N26" s="492">
        <f t="shared" si="2"/>
        <v>-7</v>
      </c>
      <c r="O26" s="492">
        <f t="shared" si="2"/>
        <v>0</v>
      </c>
      <c r="P26" s="491">
        <v>8</v>
      </c>
      <c r="Q26" s="491">
        <v>5</v>
      </c>
      <c r="R26" s="491">
        <v>4</v>
      </c>
      <c r="S26" s="491">
        <v>0</v>
      </c>
      <c r="T26" s="492">
        <f t="shared" si="3"/>
        <v>4</v>
      </c>
      <c r="U26" s="492">
        <f t="shared" si="3"/>
        <v>5</v>
      </c>
      <c r="V26" s="491">
        <v>3544</v>
      </c>
      <c r="W26" s="491">
        <v>5</v>
      </c>
      <c r="X26" s="28">
        <f>B26/V26</f>
        <v>2.9568284424379234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10463</v>
      </c>
      <c r="C27" s="491">
        <v>4969</v>
      </c>
      <c r="D27" s="491">
        <v>5494</v>
      </c>
      <c r="E27" s="17">
        <f t="shared" si="1"/>
        <v>94</v>
      </c>
      <c r="F27" s="491">
        <v>39</v>
      </c>
      <c r="G27" s="491">
        <v>55</v>
      </c>
      <c r="H27" s="492">
        <v>-15</v>
      </c>
      <c r="I27" s="493">
        <v>-0.14314342971657601</v>
      </c>
      <c r="J27" s="491">
        <v>10</v>
      </c>
      <c r="K27" s="491">
        <v>0</v>
      </c>
      <c r="L27" s="491">
        <v>23</v>
      </c>
      <c r="M27" s="491">
        <v>0</v>
      </c>
      <c r="N27" s="492">
        <f t="shared" si="2"/>
        <v>-13</v>
      </c>
      <c r="O27" s="492">
        <f t="shared" si="2"/>
        <v>0</v>
      </c>
      <c r="P27" s="491">
        <v>6</v>
      </c>
      <c r="Q27" s="491">
        <v>2</v>
      </c>
      <c r="R27" s="491">
        <v>8</v>
      </c>
      <c r="S27" s="491">
        <v>0</v>
      </c>
      <c r="T27" s="492">
        <f t="shared" si="3"/>
        <v>-2</v>
      </c>
      <c r="U27" s="492">
        <f t="shared" si="3"/>
        <v>2</v>
      </c>
      <c r="V27" s="491">
        <v>3544</v>
      </c>
      <c r="W27" s="491">
        <v>0</v>
      </c>
      <c r="X27" s="28">
        <f>B27/V27</f>
        <v>2.9523137697516928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10442</v>
      </c>
      <c r="C28" s="491">
        <v>4957</v>
      </c>
      <c r="D28" s="491">
        <v>5485</v>
      </c>
      <c r="E28" s="17">
        <f t="shared" si="1"/>
        <v>90</v>
      </c>
      <c r="F28" s="491">
        <v>35</v>
      </c>
      <c r="G28" s="491">
        <v>55</v>
      </c>
      <c r="H28" s="492">
        <v>-15</v>
      </c>
      <c r="I28" s="493">
        <v>-0.14336232438115262</v>
      </c>
      <c r="J28" s="491">
        <v>2</v>
      </c>
      <c r="K28" s="491">
        <v>0</v>
      </c>
      <c r="L28" s="491">
        <v>12</v>
      </c>
      <c r="M28" s="491">
        <v>0</v>
      </c>
      <c r="N28" s="492">
        <f t="shared" si="2"/>
        <v>-10</v>
      </c>
      <c r="O28" s="492">
        <f t="shared" si="2"/>
        <v>0</v>
      </c>
      <c r="P28" s="491">
        <v>4</v>
      </c>
      <c r="Q28" s="491">
        <v>0</v>
      </c>
      <c r="R28" s="491">
        <v>9</v>
      </c>
      <c r="S28" s="491">
        <v>4</v>
      </c>
      <c r="T28" s="492">
        <f t="shared" si="3"/>
        <v>-5</v>
      </c>
      <c r="U28" s="492">
        <f t="shared" si="3"/>
        <v>-4</v>
      </c>
      <c r="V28" s="491">
        <v>3543</v>
      </c>
      <c r="W28" s="491">
        <v>-1</v>
      </c>
      <c r="X28" s="28">
        <f>B28/V28</f>
        <v>2.9472198701665255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10434</v>
      </c>
      <c r="C29" s="491">
        <v>4951</v>
      </c>
      <c r="D29" s="491">
        <v>5483</v>
      </c>
      <c r="E29" s="17">
        <f t="shared" si="1"/>
        <v>88</v>
      </c>
      <c r="F29" s="491">
        <v>33</v>
      </c>
      <c r="G29" s="491">
        <v>55</v>
      </c>
      <c r="H29" s="492">
        <v>-5</v>
      </c>
      <c r="I29" s="493">
        <v>-4.7883547213177551E-2</v>
      </c>
      <c r="J29" s="491">
        <v>2</v>
      </c>
      <c r="K29" s="491">
        <v>0</v>
      </c>
      <c r="L29" s="491">
        <v>13</v>
      </c>
      <c r="M29" s="491">
        <v>0</v>
      </c>
      <c r="N29" s="492">
        <f t="shared" si="2"/>
        <v>-11</v>
      </c>
      <c r="O29" s="492">
        <f t="shared" si="2"/>
        <v>0</v>
      </c>
      <c r="P29" s="491">
        <v>13</v>
      </c>
      <c r="Q29" s="491">
        <v>1</v>
      </c>
      <c r="R29" s="491">
        <v>7</v>
      </c>
      <c r="S29" s="491">
        <v>3</v>
      </c>
      <c r="T29" s="492">
        <f t="shared" si="3"/>
        <v>6</v>
      </c>
      <c r="U29" s="492">
        <f t="shared" si="3"/>
        <v>-2</v>
      </c>
      <c r="V29" s="491">
        <v>3528</v>
      </c>
      <c r="W29" s="491">
        <v>-15</v>
      </c>
      <c r="X29" s="28">
        <f>B29/V29</f>
        <v>2.9574829931972788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10421</v>
      </c>
      <c r="C30" s="491">
        <v>4947</v>
      </c>
      <c r="D30" s="491">
        <v>5474</v>
      </c>
      <c r="E30" s="17">
        <f t="shared" si="1"/>
        <v>89</v>
      </c>
      <c r="F30" s="491">
        <v>36</v>
      </c>
      <c r="G30" s="491">
        <v>53</v>
      </c>
      <c r="H30" s="492">
        <v>-7</v>
      </c>
      <c r="I30" s="493">
        <v>-6.7088364960705388E-2</v>
      </c>
      <c r="J30" s="491">
        <v>1</v>
      </c>
      <c r="K30" s="491">
        <v>0</v>
      </c>
      <c r="L30" s="491">
        <v>16</v>
      </c>
      <c r="M30" s="491">
        <v>0</v>
      </c>
      <c r="N30" s="492">
        <f t="shared" si="2"/>
        <v>-15</v>
      </c>
      <c r="O30" s="492">
        <f t="shared" si="2"/>
        <v>0</v>
      </c>
      <c r="P30" s="491">
        <v>14</v>
      </c>
      <c r="Q30" s="491">
        <v>5</v>
      </c>
      <c r="R30" s="491">
        <v>6</v>
      </c>
      <c r="S30" s="491">
        <v>4</v>
      </c>
      <c r="T30" s="492">
        <f t="shared" si="3"/>
        <v>8</v>
      </c>
      <c r="U30" s="492">
        <f t="shared" si="3"/>
        <v>1</v>
      </c>
      <c r="V30" s="491">
        <v>3526</v>
      </c>
      <c r="W30" s="491">
        <v>-2</v>
      </c>
      <c r="X30" s="28">
        <f>B30/V30</f>
        <v>2.955473624503687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10425</v>
      </c>
      <c r="C31" s="491">
        <v>4948</v>
      </c>
      <c r="D31" s="491">
        <v>5477</v>
      </c>
      <c r="E31" s="17">
        <f t="shared" si="1"/>
        <v>89</v>
      </c>
      <c r="F31" s="491">
        <v>36</v>
      </c>
      <c r="G31" s="491">
        <v>53</v>
      </c>
      <c r="H31" s="492">
        <v>1</v>
      </c>
      <c r="I31" s="493">
        <v>9.5960080606467702E-3</v>
      </c>
      <c r="J31" s="491">
        <v>5</v>
      </c>
      <c r="K31" s="491">
        <v>0</v>
      </c>
      <c r="L31" s="491">
        <v>9</v>
      </c>
      <c r="M31" s="491">
        <v>0</v>
      </c>
      <c r="N31" s="492">
        <f t="shared" si="2"/>
        <v>-4</v>
      </c>
      <c r="O31" s="492">
        <f t="shared" si="2"/>
        <v>0</v>
      </c>
      <c r="P31" s="491">
        <v>9</v>
      </c>
      <c r="Q31" s="491">
        <v>0</v>
      </c>
      <c r="R31" s="491">
        <v>4</v>
      </c>
      <c r="S31" s="491">
        <v>0</v>
      </c>
      <c r="T31" s="492">
        <f t="shared" si="3"/>
        <v>5</v>
      </c>
      <c r="U31" s="492">
        <f t="shared" si="3"/>
        <v>0</v>
      </c>
      <c r="V31" s="491">
        <v>3527</v>
      </c>
      <c r="W31" s="491">
        <v>1</v>
      </c>
      <c r="X31" s="28">
        <f>B31/V31</f>
        <v>2.9557697760136095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10375</v>
      </c>
      <c r="C32" s="491">
        <v>4928</v>
      </c>
      <c r="D32" s="491">
        <v>5447</v>
      </c>
      <c r="E32" s="17">
        <f t="shared" si="1"/>
        <v>93</v>
      </c>
      <c r="F32" s="491">
        <v>39</v>
      </c>
      <c r="G32" s="491">
        <v>54</v>
      </c>
      <c r="H32" s="492">
        <v>-40</v>
      </c>
      <c r="I32" s="493">
        <v>-0.38369304556354916</v>
      </c>
      <c r="J32" s="491">
        <v>4</v>
      </c>
      <c r="K32" s="491">
        <v>0</v>
      </c>
      <c r="L32" s="491">
        <v>14</v>
      </c>
      <c r="M32" s="491">
        <v>0</v>
      </c>
      <c r="N32" s="492">
        <f t="shared" si="2"/>
        <v>-10</v>
      </c>
      <c r="O32" s="492">
        <f t="shared" si="2"/>
        <v>0</v>
      </c>
      <c r="P32" s="491">
        <v>13</v>
      </c>
      <c r="Q32" s="491">
        <v>4</v>
      </c>
      <c r="R32" s="491">
        <v>43</v>
      </c>
      <c r="S32" s="491">
        <v>0</v>
      </c>
      <c r="T32" s="492">
        <f t="shared" si="3"/>
        <v>-30</v>
      </c>
      <c r="U32" s="492">
        <f t="shared" si="3"/>
        <v>4</v>
      </c>
      <c r="V32" s="491">
        <v>3533</v>
      </c>
      <c r="W32" s="491">
        <v>6</v>
      </c>
      <c r="X32" s="28">
        <f>B32/V32</f>
        <v>2.9365977922445512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10356</v>
      </c>
      <c r="C33" s="491">
        <v>4925</v>
      </c>
      <c r="D33" s="491">
        <v>5431</v>
      </c>
      <c r="E33" s="17">
        <f t="shared" si="1"/>
        <v>93</v>
      </c>
      <c r="F33" s="491">
        <v>39</v>
      </c>
      <c r="G33" s="491">
        <v>54</v>
      </c>
      <c r="H33" s="492">
        <v>-3</v>
      </c>
      <c r="I33" s="493">
        <v>-2.8915662650602407E-2</v>
      </c>
      <c r="J33" s="491">
        <v>8</v>
      </c>
      <c r="K33" s="491">
        <v>0</v>
      </c>
      <c r="L33" s="491">
        <v>9</v>
      </c>
      <c r="M33" s="491">
        <v>0</v>
      </c>
      <c r="N33" s="492">
        <f t="shared" si="2"/>
        <v>-1</v>
      </c>
      <c r="O33" s="492">
        <f t="shared" si="2"/>
        <v>0</v>
      </c>
      <c r="P33" s="491">
        <v>10</v>
      </c>
      <c r="Q33" s="491">
        <v>0</v>
      </c>
      <c r="R33" s="491">
        <v>12</v>
      </c>
      <c r="S33" s="491">
        <v>0</v>
      </c>
      <c r="T33" s="492">
        <f t="shared" si="3"/>
        <v>-2</v>
      </c>
      <c r="U33" s="492">
        <f t="shared" si="3"/>
        <v>0</v>
      </c>
      <c r="V33" s="491">
        <v>3531</v>
      </c>
      <c r="W33" s="491">
        <v>-2</v>
      </c>
      <c r="X33" s="28">
        <f>B33/V33</f>
        <v>2.9328802039082413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10353</v>
      </c>
      <c r="C34" s="491">
        <v>4925</v>
      </c>
      <c r="D34" s="491">
        <v>5428</v>
      </c>
      <c r="E34" s="17">
        <f t="shared" si="1"/>
        <v>93</v>
      </c>
      <c r="F34" s="491">
        <v>38</v>
      </c>
      <c r="G34" s="491">
        <v>55</v>
      </c>
      <c r="H34" s="492">
        <v>-4</v>
      </c>
      <c r="I34" s="493">
        <v>-3.8624951718810349E-2</v>
      </c>
      <c r="J34" s="491">
        <v>0</v>
      </c>
      <c r="K34" s="491">
        <v>0</v>
      </c>
      <c r="L34" s="491">
        <v>7</v>
      </c>
      <c r="M34" s="491">
        <v>0</v>
      </c>
      <c r="N34" s="492">
        <f t="shared" si="2"/>
        <v>-7</v>
      </c>
      <c r="O34" s="492">
        <f t="shared" si="2"/>
        <v>0</v>
      </c>
      <c r="P34" s="491">
        <v>10</v>
      </c>
      <c r="Q34" s="491">
        <v>2</v>
      </c>
      <c r="R34" s="491">
        <v>7</v>
      </c>
      <c r="S34" s="491">
        <v>2</v>
      </c>
      <c r="T34" s="492">
        <f t="shared" si="3"/>
        <v>3</v>
      </c>
      <c r="U34" s="492">
        <f t="shared" si="3"/>
        <v>0</v>
      </c>
      <c r="V34" s="491">
        <v>3528</v>
      </c>
      <c r="W34" s="491">
        <v>-3</v>
      </c>
      <c r="X34" s="28">
        <f>B34/V34</f>
        <v>2.9345238095238093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10336</v>
      </c>
      <c r="C35" s="491">
        <v>4918</v>
      </c>
      <c r="D35" s="491">
        <v>5418</v>
      </c>
      <c r="E35" s="17">
        <f t="shared" si="1"/>
        <v>93</v>
      </c>
      <c r="F35" s="491">
        <v>39</v>
      </c>
      <c r="G35" s="491">
        <v>54</v>
      </c>
      <c r="H35" s="492">
        <v>2</v>
      </c>
      <c r="I35" s="493">
        <v>1.9318072056408772E-2</v>
      </c>
      <c r="J35" s="491">
        <v>4</v>
      </c>
      <c r="K35" s="491">
        <v>0</v>
      </c>
      <c r="L35" s="491">
        <v>8</v>
      </c>
      <c r="M35" s="491">
        <v>0</v>
      </c>
      <c r="N35" s="492">
        <f t="shared" si="2"/>
        <v>-4</v>
      </c>
      <c r="O35" s="492">
        <f t="shared" si="2"/>
        <v>0</v>
      </c>
      <c r="P35" s="491">
        <v>13</v>
      </c>
      <c r="Q35" s="491">
        <v>2</v>
      </c>
      <c r="R35" s="491">
        <v>7</v>
      </c>
      <c r="S35" s="491">
        <v>2</v>
      </c>
      <c r="T35" s="492">
        <f t="shared" si="3"/>
        <v>6</v>
      </c>
      <c r="U35" s="492">
        <f t="shared" si="3"/>
        <v>0</v>
      </c>
      <c r="V35" s="491">
        <v>3530</v>
      </c>
      <c r="W35" s="491">
        <v>2</v>
      </c>
      <c r="X35" s="28">
        <f>B35/V35</f>
        <v>2.9280453257790366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10321</v>
      </c>
      <c r="C36" s="491">
        <v>4911</v>
      </c>
      <c r="D36" s="491">
        <v>5410</v>
      </c>
      <c r="E36" s="17">
        <f t="shared" si="1"/>
        <v>92</v>
      </c>
      <c r="F36" s="491">
        <v>39</v>
      </c>
      <c r="G36" s="491">
        <v>53</v>
      </c>
      <c r="H36" s="492">
        <v>-8</v>
      </c>
      <c r="I36" s="493">
        <v>-7.7399380804953566E-2</v>
      </c>
      <c r="J36" s="491">
        <v>4</v>
      </c>
      <c r="K36" s="491">
        <v>0</v>
      </c>
      <c r="L36" s="491">
        <v>11</v>
      </c>
      <c r="M36" s="491">
        <v>0</v>
      </c>
      <c r="N36" s="492">
        <f t="shared" si="2"/>
        <v>-7</v>
      </c>
      <c r="O36" s="492">
        <f t="shared" si="2"/>
        <v>0</v>
      </c>
      <c r="P36" s="491">
        <v>6</v>
      </c>
      <c r="Q36" s="491">
        <v>0</v>
      </c>
      <c r="R36" s="491">
        <v>7</v>
      </c>
      <c r="S36" s="491">
        <v>1</v>
      </c>
      <c r="T36" s="492">
        <f t="shared" si="3"/>
        <v>-1</v>
      </c>
      <c r="U36" s="492">
        <f t="shared" si="3"/>
        <v>-1</v>
      </c>
      <c r="V36" s="491">
        <v>3526</v>
      </c>
      <c r="W36" s="491">
        <v>-4</v>
      </c>
      <c r="X36" s="28">
        <f>B36/V36</f>
        <v>2.9271128757799207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10307</v>
      </c>
      <c r="C37" s="491">
        <v>4910</v>
      </c>
      <c r="D37" s="491">
        <v>5397</v>
      </c>
      <c r="E37" s="17">
        <f t="shared" si="1"/>
        <v>92</v>
      </c>
      <c r="F37" s="491">
        <v>39</v>
      </c>
      <c r="G37" s="491">
        <v>53</v>
      </c>
      <c r="H37" s="492">
        <v>-11</v>
      </c>
      <c r="I37" s="493">
        <v>-0.10657881988179439</v>
      </c>
      <c r="J37" s="491">
        <v>3</v>
      </c>
      <c r="K37" s="491">
        <v>0</v>
      </c>
      <c r="L37" s="491">
        <v>15</v>
      </c>
      <c r="M37" s="491">
        <v>0</v>
      </c>
      <c r="N37" s="492">
        <f t="shared" si="2"/>
        <v>-12</v>
      </c>
      <c r="O37" s="492">
        <f t="shared" si="2"/>
        <v>0</v>
      </c>
      <c r="P37" s="491">
        <v>4</v>
      </c>
      <c r="Q37" s="491">
        <v>0</v>
      </c>
      <c r="R37" s="491">
        <v>3</v>
      </c>
      <c r="S37" s="491">
        <v>0</v>
      </c>
      <c r="T37" s="492">
        <f t="shared" si="3"/>
        <v>1</v>
      </c>
      <c r="U37" s="492">
        <f t="shared" si="3"/>
        <v>0</v>
      </c>
      <c r="V37" s="491">
        <v>3530</v>
      </c>
      <c r="W37" s="491">
        <v>4</v>
      </c>
      <c r="X37" s="29">
        <f>B37/V37</f>
        <v>2.919830028328612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10323</v>
      </c>
      <c r="C38" s="491">
        <v>4925</v>
      </c>
      <c r="D38" s="491">
        <v>5398</v>
      </c>
      <c r="E38" s="17">
        <f t="shared" si="1"/>
        <v>95</v>
      </c>
      <c r="F38" s="491">
        <v>42</v>
      </c>
      <c r="G38" s="491">
        <v>53</v>
      </c>
      <c r="H38" s="492">
        <v>5</v>
      </c>
      <c r="I38" s="493">
        <v>4.8510720869312116E-2</v>
      </c>
      <c r="J38" s="491">
        <v>5</v>
      </c>
      <c r="K38" s="491">
        <v>0</v>
      </c>
      <c r="L38" s="491">
        <v>6</v>
      </c>
      <c r="M38" s="491">
        <v>0</v>
      </c>
      <c r="N38" s="492">
        <f t="shared" si="2"/>
        <v>-1</v>
      </c>
      <c r="O38" s="492">
        <f t="shared" si="2"/>
        <v>0</v>
      </c>
      <c r="P38" s="491">
        <v>13</v>
      </c>
      <c r="Q38" s="491">
        <v>4</v>
      </c>
      <c r="R38" s="491">
        <v>7</v>
      </c>
      <c r="S38" s="491">
        <v>1</v>
      </c>
      <c r="T38" s="492">
        <f t="shared" si="3"/>
        <v>6</v>
      </c>
      <c r="U38" s="492">
        <f t="shared" si="3"/>
        <v>3</v>
      </c>
      <c r="V38" s="491">
        <v>3548</v>
      </c>
      <c r="W38" s="491">
        <v>18</v>
      </c>
      <c r="X38" s="29">
        <f>B38/V38</f>
        <v>2.9095264937993237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10313</v>
      </c>
      <c r="C39" s="491">
        <v>4923</v>
      </c>
      <c r="D39" s="491">
        <v>5390</v>
      </c>
      <c r="E39" s="17">
        <f t="shared" si="1"/>
        <v>94</v>
      </c>
      <c r="F39" s="491">
        <v>42</v>
      </c>
      <c r="G39" s="491">
        <v>52</v>
      </c>
      <c r="H39" s="492">
        <v>-9</v>
      </c>
      <c r="I39" s="493">
        <v>-8.7183958151700089E-2</v>
      </c>
      <c r="J39" s="491">
        <v>9</v>
      </c>
      <c r="K39" s="491">
        <v>0</v>
      </c>
      <c r="L39" s="491">
        <v>13</v>
      </c>
      <c r="M39" s="491">
        <v>0</v>
      </c>
      <c r="N39" s="492">
        <f t="shared" si="2"/>
        <v>-4</v>
      </c>
      <c r="O39" s="492">
        <f t="shared" si="2"/>
        <v>0</v>
      </c>
      <c r="P39" s="491">
        <v>0</v>
      </c>
      <c r="Q39" s="491">
        <v>0</v>
      </c>
      <c r="R39" s="491">
        <v>5</v>
      </c>
      <c r="S39" s="491">
        <v>1</v>
      </c>
      <c r="T39" s="492">
        <f t="shared" si="3"/>
        <v>-5</v>
      </c>
      <c r="U39" s="492">
        <f t="shared" si="3"/>
        <v>-1</v>
      </c>
      <c r="V39" s="491">
        <v>3544</v>
      </c>
      <c r="W39" s="491">
        <v>-4</v>
      </c>
      <c r="X39" s="29">
        <f>B39/V39</f>
        <v>2.9099887133182842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10310</v>
      </c>
      <c r="C40" s="491">
        <v>4922</v>
      </c>
      <c r="D40" s="491">
        <v>5388</v>
      </c>
      <c r="E40" s="17">
        <f t="shared" si="1"/>
        <v>85</v>
      </c>
      <c r="F40" s="491">
        <v>42</v>
      </c>
      <c r="G40" s="491">
        <v>43</v>
      </c>
      <c r="H40" s="492">
        <v>-10</v>
      </c>
      <c r="I40" s="493">
        <v>-9.6964995636575194E-2</v>
      </c>
      <c r="J40" s="491">
        <v>5</v>
      </c>
      <c r="K40" s="491">
        <v>0</v>
      </c>
      <c r="L40" s="491">
        <v>6</v>
      </c>
      <c r="M40" s="491">
        <v>0</v>
      </c>
      <c r="N40" s="492">
        <f t="shared" si="2"/>
        <v>-1</v>
      </c>
      <c r="O40" s="492">
        <f t="shared" si="2"/>
        <v>0</v>
      </c>
      <c r="P40" s="491">
        <v>8</v>
      </c>
      <c r="Q40" s="491">
        <v>0</v>
      </c>
      <c r="R40" s="491">
        <v>17</v>
      </c>
      <c r="S40" s="491">
        <v>9</v>
      </c>
      <c r="T40" s="492">
        <f t="shared" si="3"/>
        <v>-9</v>
      </c>
      <c r="U40" s="492">
        <f t="shared" si="3"/>
        <v>-9</v>
      </c>
      <c r="V40" s="491">
        <v>3538</v>
      </c>
      <c r="W40" s="491">
        <v>-6</v>
      </c>
      <c r="X40" s="29">
        <f>B40/V40</f>
        <v>2.9140757490107405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10292</v>
      </c>
      <c r="C41" s="491">
        <v>4916</v>
      </c>
      <c r="D41" s="491">
        <v>5376</v>
      </c>
      <c r="E41" s="17">
        <f t="shared" si="1"/>
        <v>78</v>
      </c>
      <c r="F41" s="491">
        <v>40</v>
      </c>
      <c r="G41" s="491">
        <v>38</v>
      </c>
      <c r="H41" s="492">
        <v>-16</v>
      </c>
      <c r="I41" s="493">
        <v>-0.15518913676042675</v>
      </c>
      <c r="J41" s="491">
        <v>1</v>
      </c>
      <c r="K41" s="491">
        <v>0</v>
      </c>
      <c r="L41" s="491">
        <v>8</v>
      </c>
      <c r="M41" s="491">
        <v>0</v>
      </c>
      <c r="N41" s="492">
        <f t="shared" si="2"/>
        <v>-7</v>
      </c>
      <c r="O41" s="492">
        <f t="shared" si="2"/>
        <v>0</v>
      </c>
      <c r="P41" s="491">
        <v>7</v>
      </c>
      <c r="Q41" s="491">
        <v>1</v>
      </c>
      <c r="R41" s="491">
        <v>16</v>
      </c>
      <c r="S41" s="491">
        <v>9</v>
      </c>
      <c r="T41" s="492">
        <f t="shared" si="3"/>
        <v>-9</v>
      </c>
      <c r="U41" s="492">
        <f t="shared" si="3"/>
        <v>-8</v>
      </c>
      <c r="V41" s="491">
        <v>3534</v>
      </c>
      <c r="W41" s="491">
        <v>-4</v>
      </c>
      <c r="X41" s="29">
        <f>B41/V41</f>
        <v>2.9122807017543861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10279</v>
      </c>
      <c r="C42" s="491">
        <v>4910</v>
      </c>
      <c r="D42" s="491">
        <v>5369</v>
      </c>
      <c r="E42" s="17">
        <f t="shared" si="1"/>
        <v>83</v>
      </c>
      <c r="F42" s="491">
        <v>40</v>
      </c>
      <c r="G42" s="491">
        <v>43</v>
      </c>
      <c r="H42" s="492">
        <v>-11</v>
      </c>
      <c r="I42" s="493">
        <v>-0.10687912942090945</v>
      </c>
      <c r="J42" s="491">
        <v>4</v>
      </c>
      <c r="K42" s="491">
        <v>0</v>
      </c>
      <c r="L42" s="491">
        <v>15</v>
      </c>
      <c r="M42" s="491">
        <v>0</v>
      </c>
      <c r="N42" s="492">
        <f t="shared" si="2"/>
        <v>-11</v>
      </c>
      <c r="O42" s="492">
        <f t="shared" si="2"/>
        <v>0</v>
      </c>
      <c r="P42" s="491">
        <v>5</v>
      </c>
      <c r="Q42" s="491">
        <v>5</v>
      </c>
      <c r="R42" s="491">
        <v>5</v>
      </c>
      <c r="S42" s="491">
        <v>0</v>
      </c>
      <c r="T42" s="492">
        <f t="shared" si="3"/>
        <v>0</v>
      </c>
      <c r="U42" s="492">
        <f t="shared" si="3"/>
        <v>5</v>
      </c>
      <c r="V42" s="491">
        <v>3537</v>
      </c>
      <c r="W42" s="491">
        <v>3</v>
      </c>
      <c r="X42" s="29">
        <f>B42/V42</f>
        <v>2.906135142776364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10287</v>
      </c>
      <c r="C43" s="491">
        <v>4924</v>
      </c>
      <c r="D43" s="491">
        <v>5363</v>
      </c>
      <c r="E43" s="17">
        <f t="shared" si="1"/>
        <v>96</v>
      </c>
      <c r="F43" s="491">
        <v>47</v>
      </c>
      <c r="G43" s="491">
        <v>49</v>
      </c>
      <c r="H43" s="492">
        <v>15</v>
      </c>
      <c r="I43" s="493">
        <v>0.14592859227551319</v>
      </c>
      <c r="J43" s="491">
        <v>4</v>
      </c>
      <c r="K43" s="491">
        <v>0</v>
      </c>
      <c r="L43" s="491">
        <v>14</v>
      </c>
      <c r="M43" s="491">
        <v>0</v>
      </c>
      <c r="N43" s="492">
        <f t="shared" si="2"/>
        <v>-10</v>
      </c>
      <c r="O43" s="492">
        <f t="shared" si="2"/>
        <v>0</v>
      </c>
      <c r="P43" s="491">
        <v>27</v>
      </c>
      <c r="Q43" s="491">
        <v>13</v>
      </c>
      <c r="R43" s="491">
        <v>2</v>
      </c>
      <c r="S43" s="491">
        <v>0</v>
      </c>
      <c r="T43" s="492">
        <f t="shared" si="3"/>
        <v>25</v>
      </c>
      <c r="U43" s="492">
        <f t="shared" si="3"/>
        <v>13</v>
      </c>
      <c r="V43" s="491">
        <v>3542</v>
      </c>
      <c r="W43" s="491">
        <v>5</v>
      </c>
      <c r="X43" s="29">
        <f>B43/V43</f>
        <v>2.9042913608131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10267</v>
      </c>
      <c r="C44" s="491">
        <v>4912</v>
      </c>
      <c r="D44" s="491">
        <v>5355</v>
      </c>
      <c r="E44" s="17">
        <f t="shared" si="1"/>
        <v>95</v>
      </c>
      <c r="F44" s="491">
        <v>46</v>
      </c>
      <c r="G44" s="491">
        <v>49</v>
      </c>
      <c r="H44" s="492">
        <v>-20</v>
      </c>
      <c r="I44" s="493">
        <v>-0.19442014192670359</v>
      </c>
      <c r="J44" s="491">
        <v>1</v>
      </c>
      <c r="K44" s="491">
        <v>0</v>
      </c>
      <c r="L44" s="491">
        <v>13</v>
      </c>
      <c r="M44" s="491">
        <v>0</v>
      </c>
      <c r="N44" s="492">
        <f t="shared" si="2"/>
        <v>-12</v>
      </c>
      <c r="O44" s="492">
        <f t="shared" si="2"/>
        <v>0</v>
      </c>
      <c r="P44" s="491">
        <v>26</v>
      </c>
      <c r="Q44" s="491">
        <v>0</v>
      </c>
      <c r="R44" s="491">
        <v>34</v>
      </c>
      <c r="S44" s="491">
        <v>1</v>
      </c>
      <c r="T44" s="492">
        <f t="shared" si="3"/>
        <v>-8</v>
      </c>
      <c r="U44" s="492">
        <f t="shared" si="3"/>
        <v>-1</v>
      </c>
      <c r="V44" s="491">
        <v>3544</v>
      </c>
      <c r="W44" s="491">
        <v>2</v>
      </c>
      <c r="X44" s="29">
        <f>B44/V44</f>
        <v>2.8970090293453725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10251</v>
      </c>
      <c r="C45" s="491">
        <v>4905</v>
      </c>
      <c r="D45" s="491">
        <v>5346</v>
      </c>
      <c r="E45" s="17">
        <f t="shared" si="1"/>
        <v>88</v>
      </c>
      <c r="F45" s="491">
        <v>40</v>
      </c>
      <c r="G45" s="491">
        <v>48</v>
      </c>
      <c r="H45" s="492">
        <v>-9</v>
      </c>
      <c r="I45" s="493">
        <v>-8.7659491574948872E-2</v>
      </c>
      <c r="J45" s="491">
        <v>5</v>
      </c>
      <c r="K45" s="491">
        <v>0</v>
      </c>
      <c r="L45" s="491">
        <v>12</v>
      </c>
      <c r="M45" s="491">
        <v>0</v>
      </c>
      <c r="N45" s="492">
        <f t="shared" si="2"/>
        <v>-7</v>
      </c>
      <c r="O45" s="492">
        <f t="shared" si="2"/>
        <v>0</v>
      </c>
      <c r="P45" s="491">
        <v>14</v>
      </c>
      <c r="Q45" s="491">
        <v>2</v>
      </c>
      <c r="R45" s="491">
        <v>16</v>
      </c>
      <c r="S45" s="491">
        <v>9</v>
      </c>
      <c r="T45" s="492">
        <f t="shared" si="3"/>
        <v>-2</v>
      </c>
      <c r="U45" s="492">
        <f t="shared" si="3"/>
        <v>-7</v>
      </c>
      <c r="V45" s="491">
        <v>3539</v>
      </c>
      <c r="W45" s="491">
        <v>-5</v>
      </c>
      <c r="X45" s="29">
        <f>B45/V45</f>
        <v>2.896580955072054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10243</v>
      </c>
      <c r="C46" s="491">
        <v>4898</v>
      </c>
      <c r="D46" s="491">
        <v>5345</v>
      </c>
      <c r="E46" s="17">
        <f t="shared" si="1"/>
        <v>87</v>
      </c>
      <c r="F46" s="491">
        <v>39</v>
      </c>
      <c r="G46" s="491">
        <v>48</v>
      </c>
      <c r="H46" s="492">
        <v>-8</v>
      </c>
      <c r="I46" s="493">
        <v>-7.8041166715442395E-2</v>
      </c>
      <c r="J46" s="491">
        <v>5</v>
      </c>
      <c r="K46" s="491">
        <v>0</v>
      </c>
      <c r="L46" s="491">
        <v>15</v>
      </c>
      <c r="M46" s="491">
        <v>0</v>
      </c>
      <c r="N46" s="492">
        <f>J46-L46</f>
        <v>-10</v>
      </c>
      <c r="O46" s="492">
        <f t="shared" si="2"/>
        <v>0</v>
      </c>
      <c r="P46" s="491">
        <v>5</v>
      </c>
      <c r="Q46" s="491">
        <v>0</v>
      </c>
      <c r="R46" s="491">
        <v>3</v>
      </c>
      <c r="S46" s="491">
        <v>0</v>
      </c>
      <c r="T46" s="492">
        <f t="shared" si="3"/>
        <v>2</v>
      </c>
      <c r="U46" s="492">
        <f t="shared" si="3"/>
        <v>0</v>
      </c>
      <c r="V46" s="491">
        <v>3534</v>
      </c>
      <c r="W46" s="491">
        <v>-5</v>
      </c>
      <c r="X46" s="29">
        <f>B46/V46</f>
        <v>2.8984153933220149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10238</v>
      </c>
      <c r="C47" s="491">
        <v>4898</v>
      </c>
      <c r="D47" s="491">
        <v>5340</v>
      </c>
      <c r="E47" s="17">
        <f t="shared" si="1"/>
        <v>84</v>
      </c>
      <c r="F47" s="491">
        <v>37</v>
      </c>
      <c r="G47" s="491">
        <v>47</v>
      </c>
      <c r="H47" s="492">
        <v>-5</v>
      </c>
      <c r="I47" s="493">
        <v>-4.8813824074978036E-2</v>
      </c>
      <c r="J47" s="491">
        <v>5</v>
      </c>
      <c r="K47" s="491">
        <v>0</v>
      </c>
      <c r="L47" s="491">
        <v>12</v>
      </c>
      <c r="M47" s="491">
        <v>0</v>
      </c>
      <c r="N47" s="492">
        <f t="shared" si="2"/>
        <v>-7</v>
      </c>
      <c r="O47" s="492">
        <f t="shared" si="2"/>
        <v>0</v>
      </c>
      <c r="P47" s="491">
        <v>12</v>
      </c>
      <c r="Q47" s="491">
        <v>0</v>
      </c>
      <c r="R47" s="491">
        <v>10</v>
      </c>
      <c r="S47" s="491">
        <v>3</v>
      </c>
      <c r="T47" s="492">
        <f t="shared" si="3"/>
        <v>2</v>
      </c>
      <c r="U47" s="492">
        <f t="shared" si="3"/>
        <v>-3</v>
      </c>
      <c r="V47" s="491">
        <v>3530</v>
      </c>
      <c r="W47" s="491">
        <v>-4</v>
      </c>
      <c r="X47" s="29">
        <f>B47/V47</f>
        <v>2.90028328611898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10231</v>
      </c>
      <c r="C48" s="491">
        <v>4899</v>
      </c>
      <c r="D48" s="491">
        <v>5332</v>
      </c>
      <c r="E48" s="17">
        <f t="shared" si="1"/>
        <v>85</v>
      </c>
      <c r="F48" s="491">
        <v>37</v>
      </c>
      <c r="G48" s="491">
        <v>48</v>
      </c>
      <c r="H48" s="492">
        <v>-20</v>
      </c>
      <c r="I48" s="493">
        <v>-0.19535065442469235</v>
      </c>
      <c r="J48" s="491">
        <v>3</v>
      </c>
      <c r="K48" s="491">
        <v>0</v>
      </c>
      <c r="L48" s="491">
        <v>15</v>
      </c>
      <c r="M48" s="491">
        <v>0</v>
      </c>
      <c r="N48" s="492">
        <f t="shared" si="2"/>
        <v>-12</v>
      </c>
      <c r="O48" s="492">
        <f t="shared" si="2"/>
        <v>0</v>
      </c>
      <c r="P48" s="491">
        <v>4</v>
      </c>
      <c r="Q48" s="491">
        <v>0</v>
      </c>
      <c r="R48" s="491">
        <v>12</v>
      </c>
      <c r="S48" s="491">
        <v>0</v>
      </c>
      <c r="T48" s="492">
        <f t="shared" si="3"/>
        <v>-8</v>
      </c>
      <c r="U48" s="492">
        <f t="shared" si="3"/>
        <v>0</v>
      </c>
      <c r="V48" s="491">
        <v>3531</v>
      </c>
      <c r="W48" s="491">
        <v>1</v>
      </c>
      <c r="X48" s="29">
        <f>B48/V48</f>
        <v>2.8974794675729254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10224</v>
      </c>
      <c r="C49" s="491">
        <v>4896</v>
      </c>
      <c r="D49" s="491">
        <v>5328</v>
      </c>
      <c r="E49" s="17">
        <f t="shared" si="1"/>
        <v>87</v>
      </c>
      <c r="F49" s="491">
        <v>39</v>
      </c>
      <c r="G49" s="491">
        <v>48</v>
      </c>
      <c r="H49" s="492">
        <v>-7</v>
      </c>
      <c r="I49" s="493">
        <v>-6.8419509334375905E-2</v>
      </c>
      <c r="J49" s="491">
        <v>3</v>
      </c>
      <c r="K49" s="491">
        <v>0</v>
      </c>
      <c r="L49" s="491">
        <v>9</v>
      </c>
      <c r="M49" s="491">
        <v>0</v>
      </c>
      <c r="N49" s="492">
        <f t="shared" si="2"/>
        <v>-6</v>
      </c>
      <c r="O49" s="492">
        <f t="shared" si="2"/>
        <v>0</v>
      </c>
      <c r="P49" s="491">
        <v>8</v>
      </c>
      <c r="Q49" s="491">
        <v>2</v>
      </c>
      <c r="R49" s="491">
        <v>9</v>
      </c>
      <c r="S49" s="491">
        <v>0</v>
      </c>
      <c r="T49" s="492">
        <f t="shared" si="3"/>
        <v>-1</v>
      </c>
      <c r="U49" s="492">
        <f t="shared" si="3"/>
        <v>2</v>
      </c>
      <c r="V49" s="491">
        <v>3529</v>
      </c>
      <c r="W49" s="491">
        <v>-2</v>
      </c>
      <c r="X49" s="29">
        <f>B49/V49</f>
        <v>2.8971379994332671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10208</v>
      </c>
      <c r="C50" s="491">
        <v>4891</v>
      </c>
      <c r="D50" s="491">
        <v>5317</v>
      </c>
      <c r="E50" s="17">
        <f t="shared" si="1"/>
        <v>83</v>
      </c>
      <c r="F50" s="491">
        <v>37</v>
      </c>
      <c r="G50" s="491">
        <v>46</v>
      </c>
      <c r="H50" s="492">
        <v>-15</v>
      </c>
      <c r="I50" s="493">
        <v>-0.14671361502347416</v>
      </c>
      <c r="J50" s="491">
        <v>3</v>
      </c>
      <c r="K50" s="491">
        <v>0</v>
      </c>
      <c r="L50" s="491">
        <v>14</v>
      </c>
      <c r="M50" s="491">
        <v>0</v>
      </c>
      <c r="N50" s="492">
        <f t="shared" si="2"/>
        <v>-11</v>
      </c>
      <c r="O50" s="492">
        <f t="shared" si="2"/>
        <v>0</v>
      </c>
      <c r="P50" s="491">
        <v>3</v>
      </c>
      <c r="Q50" s="491">
        <v>0</v>
      </c>
      <c r="R50" s="491">
        <v>7</v>
      </c>
      <c r="S50" s="491">
        <v>4</v>
      </c>
      <c r="T50" s="492">
        <f t="shared" si="3"/>
        <v>-4</v>
      </c>
      <c r="U50" s="492">
        <f t="shared" si="3"/>
        <v>-4</v>
      </c>
      <c r="V50" s="491">
        <v>3531</v>
      </c>
      <c r="W50" s="491">
        <v>2</v>
      </c>
      <c r="X50" s="29">
        <f>B50/V50</f>
        <v>2.8909657320872273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10198</v>
      </c>
      <c r="C51" s="491">
        <v>4885</v>
      </c>
      <c r="D51" s="491">
        <v>5313</v>
      </c>
      <c r="E51" s="17">
        <f t="shared" si="1"/>
        <v>84</v>
      </c>
      <c r="F51" s="491">
        <v>37</v>
      </c>
      <c r="G51" s="491">
        <v>47</v>
      </c>
      <c r="H51" s="492">
        <v>-20</v>
      </c>
      <c r="I51" s="493">
        <v>-0.1959247648902821</v>
      </c>
      <c r="J51" s="491">
        <v>1</v>
      </c>
      <c r="K51" s="491">
        <v>0</v>
      </c>
      <c r="L51" s="491">
        <v>23</v>
      </c>
      <c r="M51" s="491">
        <v>0</v>
      </c>
      <c r="N51" s="492">
        <f t="shared" si="2"/>
        <v>-22</v>
      </c>
      <c r="O51" s="492">
        <f t="shared" si="2"/>
        <v>0</v>
      </c>
      <c r="P51" s="491">
        <v>10</v>
      </c>
      <c r="Q51" s="491">
        <v>1</v>
      </c>
      <c r="R51" s="491">
        <v>8</v>
      </c>
      <c r="S51" s="491">
        <v>0</v>
      </c>
      <c r="T51" s="492">
        <f t="shared" si="3"/>
        <v>2</v>
      </c>
      <c r="U51" s="492">
        <f t="shared" si="3"/>
        <v>1</v>
      </c>
      <c r="V51" s="491">
        <v>3541</v>
      </c>
      <c r="W51" s="491">
        <v>10</v>
      </c>
      <c r="X51" s="29">
        <f>B51/V51</f>
        <v>2.8799774075120022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10196</v>
      </c>
      <c r="C52" s="491">
        <v>4886</v>
      </c>
      <c r="D52" s="491">
        <v>5310</v>
      </c>
      <c r="E52" s="17">
        <f t="shared" si="1"/>
        <v>84</v>
      </c>
      <c r="F52" s="491">
        <v>37</v>
      </c>
      <c r="G52" s="491">
        <v>47</v>
      </c>
      <c r="H52" s="492">
        <v>-11</v>
      </c>
      <c r="I52" s="493">
        <v>-0.10786428711512061</v>
      </c>
      <c r="J52" s="491">
        <v>6</v>
      </c>
      <c r="K52" s="491">
        <v>0</v>
      </c>
      <c r="L52" s="491">
        <v>16</v>
      </c>
      <c r="M52" s="491">
        <v>0</v>
      </c>
      <c r="N52" s="492">
        <f t="shared" si="2"/>
        <v>-10</v>
      </c>
      <c r="O52" s="492">
        <f t="shared" si="2"/>
        <v>0</v>
      </c>
      <c r="P52" s="491">
        <v>7</v>
      </c>
      <c r="Q52" s="491">
        <v>0</v>
      </c>
      <c r="R52" s="491">
        <v>8</v>
      </c>
      <c r="S52" s="491">
        <v>0</v>
      </c>
      <c r="T52" s="492">
        <f t="shared" si="3"/>
        <v>-1</v>
      </c>
      <c r="U52" s="492">
        <f t="shared" si="3"/>
        <v>0</v>
      </c>
      <c r="V52" s="491">
        <v>3543</v>
      </c>
      <c r="W52" s="491">
        <v>2</v>
      </c>
      <c r="X52" s="29">
        <f>B52/V52</f>
        <v>2.8777871860005644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10189</v>
      </c>
      <c r="C53" s="491">
        <v>4888</v>
      </c>
      <c r="D53" s="491">
        <v>5301</v>
      </c>
      <c r="E53" s="17">
        <f t="shared" si="1"/>
        <v>81</v>
      </c>
      <c r="F53" s="491">
        <v>37</v>
      </c>
      <c r="G53" s="491">
        <v>44</v>
      </c>
      <c r="H53" s="492">
        <v>-9</v>
      </c>
      <c r="I53" s="493">
        <v>-8.8269909768536672E-2</v>
      </c>
      <c r="J53" s="491">
        <v>3</v>
      </c>
      <c r="K53" s="491">
        <v>0</v>
      </c>
      <c r="L53" s="491">
        <v>14</v>
      </c>
      <c r="M53" s="491">
        <v>0</v>
      </c>
      <c r="N53" s="492">
        <f t="shared" si="2"/>
        <v>-11</v>
      </c>
      <c r="O53" s="492">
        <f t="shared" si="2"/>
        <v>0</v>
      </c>
      <c r="P53" s="491">
        <v>11</v>
      </c>
      <c r="Q53" s="491">
        <v>2</v>
      </c>
      <c r="R53" s="491">
        <v>9</v>
      </c>
      <c r="S53" s="491">
        <v>5</v>
      </c>
      <c r="T53" s="492">
        <f t="shared" si="3"/>
        <v>2</v>
      </c>
      <c r="U53" s="492">
        <f t="shared" si="3"/>
        <v>-3</v>
      </c>
      <c r="V53" s="491">
        <v>3536</v>
      </c>
      <c r="W53" s="491">
        <v>-7</v>
      </c>
      <c r="X53" s="29">
        <f>B53/V53</f>
        <v>2.881504524886878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10165</v>
      </c>
      <c r="C54" s="491">
        <v>4870</v>
      </c>
      <c r="D54" s="491">
        <v>5295</v>
      </c>
      <c r="E54" s="17">
        <f t="shared" si="1"/>
        <v>79</v>
      </c>
      <c r="F54" s="491">
        <v>35</v>
      </c>
      <c r="G54" s="491">
        <v>44</v>
      </c>
      <c r="H54" s="492">
        <v>-16</v>
      </c>
      <c r="I54" s="493">
        <v>-0.1570320934340956</v>
      </c>
      <c r="J54" s="491">
        <v>4</v>
      </c>
      <c r="K54" s="491">
        <v>0</v>
      </c>
      <c r="L54" s="491">
        <v>14</v>
      </c>
      <c r="M54" s="491">
        <v>0</v>
      </c>
      <c r="N54" s="492">
        <f t="shared" si="2"/>
        <v>-10</v>
      </c>
      <c r="O54" s="492">
        <f t="shared" si="2"/>
        <v>0</v>
      </c>
      <c r="P54" s="491">
        <v>2</v>
      </c>
      <c r="Q54" s="491">
        <v>0</v>
      </c>
      <c r="R54" s="491">
        <v>8</v>
      </c>
      <c r="S54" s="491">
        <v>2</v>
      </c>
      <c r="T54" s="492">
        <f t="shared" si="3"/>
        <v>-6</v>
      </c>
      <c r="U54" s="492">
        <f t="shared" si="3"/>
        <v>-2</v>
      </c>
      <c r="V54" s="491">
        <v>3524</v>
      </c>
      <c r="W54" s="491">
        <v>-12</v>
      </c>
      <c r="X54" s="29">
        <f>B54/V54</f>
        <v>2.8845062429057888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10159</v>
      </c>
      <c r="C55" s="491">
        <v>4867</v>
      </c>
      <c r="D55" s="491">
        <v>5292</v>
      </c>
      <c r="E55" s="17">
        <f t="shared" si="1"/>
        <v>78</v>
      </c>
      <c r="F55" s="491">
        <v>34</v>
      </c>
      <c r="G55" s="491">
        <v>44</v>
      </c>
      <c r="H55" s="492">
        <v>-9</v>
      </c>
      <c r="I55" s="493">
        <v>-8.8539104771273983E-2</v>
      </c>
      <c r="J55" s="491">
        <v>6</v>
      </c>
      <c r="K55" s="491">
        <v>0</v>
      </c>
      <c r="L55" s="491">
        <v>15</v>
      </c>
      <c r="M55" s="491">
        <v>0</v>
      </c>
      <c r="N55" s="492">
        <f t="shared" si="2"/>
        <v>-9</v>
      </c>
      <c r="O55" s="492">
        <f t="shared" si="2"/>
        <v>0</v>
      </c>
      <c r="P55" s="491">
        <v>5</v>
      </c>
      <c r="Q55" s="491">
        <v>0</v>
      </c>
      <c r="R55" s="491">
        <v>5</v>
      </c>
      <c r="S55" s="491">
        <v>1</v>
      </c>
      <c r="T55" s="492">
        <f t="shared" si="3"/>
        <v>0</v>
      </c>
      <c r="U55" s="492">
        <f t="shared" si="3"/>
        <v>-1</v>
      </c>
      <c r="V55" s="491">
        <v>3525</v>
      </c>
      <c r="W55" s="491">
        <v>1</v>
      </c>
      <c r="X55" s="29">
        <f>B55/V55</f>
        <v>2.8819858156028371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10084</v>
      </c>
      <c r="C56" s="491">
        <v>4829</v>
      </c>
      <c r="D56" s="491">
        <v>5255</v>
      </c>
      <c r="E56" s="17">
        <f t="shared" si="1"/>
        <v>75</v>
      </c>
      <c r="F56" s="491">
        <v>32</v>
      </c>
      <c r="G56" s="491">
        <v>43</v>
      </c>
      <c r="H56" s="492">
        <v>-35</v>
      </c>
      <c r="I56" s="493">
        <v>-0.34452209863175509</v>
      </c>
      <c r="J56" s="491">
        <v>5</v>
      </c>
      <c r="K56" s="491">
        <v>0</v>
      </c>
      <c r="L56" s="491">
        <v>13</v>
      </c>
      <c r="M56" s="491">
        <v>0</v>
      </c>
      <c r="N56" s="492">
        <f t="shared" si="2"/>
        <v>-8</v>
      </c>
      <c r="O56" s="492">
        <f t="shared" si="2"/>
        <v>0</v>
      </c>
      <c r="P56" s="491">
        <v>20</v>
      </c>
      <c r="Q56" s="491">
        <v>0</v>
      </c>
      <c r="R56" s="491">
        <v>47</v>
      </c>
      <c r="S56" s="491">
        <v>3</v>
      </c>
      <c r="T56" s="492">
        <f t="shared" si="3"/>
        <v>-27</v>
      </c>
      <c r="U56" s="492">
        <f t="shared" si="3"/>
        <v>-3</v>
      </c>
      <c r="V56" s="491">
        <v>3512</v>
      </c>
      <c r="W56" s="491">
        <v>-13</v>
      </c>
      <c r="X56" s="29">
        <f>B56/V56</f>
        <v>2.8712984054669706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10075</v>
      </c>
      <c r="C57" s="491">
        <v>4829</v>
      </c>
      <c r="D57" s="491">
        <v>5246</v>
      </c>
      <c r="E57" s="17">
        <f t="shared" si="1"/>
        <v>77</v>
      </c>
      <c r="F57" s="491">
        <v>34</v>
      </c>
      <c r="G57" s="491">
        <v>43</v>
      </c>
      <c r="H57" s="492">
        <v>4</v>
      </c>
      <c r="I57" s="493">
        <v>3.9666798889329634E-2</v>
      </c>
      <c r="J57" s="491">
        <v>2</v>
      </c>
      <c r="K57" s="491">
        <v>0</v>
      </c>
      <c r="L57" s="491">
        <v>7</v>
      </c>
      <c r="M57" s="491">
        <v>0</v>
      </c>
      <c r="N57" s="492">
        <f t="shared" si="2"/>
        <v>-5</v>
      </c>
      <c r="O57" s="492">
        <f t="shared" si="2"/>
        <v>0</v>
      </c>
      <c r="P57" s="491">
        <v>18</v>
      </c>
      <c r="Q57" s="491">
        <v>3</v>
      </c>
      <c r="R57" s="491">
        <v>9</v>
      </c>
      <c r="S57" s="491">
        <v>1</v>
      </c>
      <c r="T57" s="492">
        <f>P57-R57</f>
        <v>9</v>
      </c>
      <c r="U57" s="492">
        <f t="shared" si="3"/>
        <v>2</v>
      </c>
      <c r="V57" s="491">
        <v>3517</v>
      </c>
      <c r="W57" s="491">
        <v>5</v>
      </c>
      <c r="X57" s="29">
        <f>B57/V57</f>
        <v>2.8646573784475406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10072</v>
      </c>
      <c r="C58" s="491">
        <v>4831</v>
      </c>
      <c r="D58" s="491">
        <v>5241</v>
      </c>
      <c r="E58" s="17">
        <f t="shared" si="1"/>
        <v>78</v>
      </c>
      <c r="F58" s="491">
        <v>35</v>
      </c>
      <c r="G58" s="491">
        <v>43</v>
      </c>
      <c r="H58" s="492">
        <v>-11</v>
      </c>
      <c r="I58" s="493">
        <v>-0.10918114143920596</v>
      </c>
      <c r="J58" s="491">
        <v>0</v>
      </c>
      <c r="K58" s="491">
        <v>0</v>
      </c>
      <c r="L58" s="491">
        <v>15</v>
      </c>
      <c r="M58" s="491">
        <v>0</v>
      </c>
      <c r="N58" s="492">
        <f t="shared" si="2"/>
        <v>-15</v>
      </c>
      <c r="O58" s="492">
        <f t="shared" si="2"/>
        <v>0</v>
      </c>
      <c r="P58" s="491">
        <v>11</v>
      </c>
      <c r="Q58" s="491">
        <v>3</v>
      </c>
      <c r="R58" s="491">
        <v>7</v>
      </c>
      <c r="S58" s="491">
        <v>2</v>
      </c>
      <c r="T58" s="492">
        <f t="shared" si="3"/>
        <v>4</v>
      </c>
      <c r="U58" s="492">
        <f t="shared" si="3"/>
        <v>1</v>
      </c>
      <c r="V58" s="491">
        <v>3518</v>
      </c>
      <c r="W58" s="491">
        <v>1</v>
      </c>
      <c r="X58" s="29">
        <f>B58/V58</f>
        <v>2.8629903354178512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10070</v>
      </c>
      <c r="C59" s="491">
        <v>4829</v>
      </c>
      <c r="D59" s="491">
        <v>5241</v>
      </c>
      <c r="E59" s="17">
        <f t="shared" si="1"/>
        <v>76</v>
      </c>
      <c r="F59" s="491">
        <v>38</v>
      </c>
      <c r="G59" s="491">
        <v>38</v>
      </c>
      <c r="H59" s="492">
        <v>-7</v>
      </c>
      <c r="I59" s="493">
        <v>-6.9499602859412229E-2</v>
      </c>
      <c r="J59" s="491">
        <v>9</v>
      </c>
      <c r="K59" s="491">
        <v>0</v>
      </c>
      <c r="L59" s="491">
        <v>16</v>
      </c>
      <c r="M59" s="491">
        <v>0</v>
      </c>
      <c r="N59" s="492">
        <f t="shared" si="2"/>
        <v>-7</v>
      </c>
      <c r="O59" s="492">
        <f t="shared" si="2"/>
        <v>0</v>
      </c>
      <c r="P59" s="491">
        <v>15</v>
      </c>
      <c r="Q59" s="491">
        <v>6</v>
      </c>
      <c r="R59" s="491">
        <v>15</v>
      </c>
      <c r="S59" s="491">
        <v>9</v>
      </c>
      <c r="T59" s="492">
        <f t="shared" si="3"/>
        <v>0</v>
      </c>
      <c r="U59" s="492">
        <f t="shared" si="3"/>
        <v>-3</v>
      </c>
      <c r="V59" s="491">
        <v>3521</v>
      </c>
      <c r="W59" s="491">
        <v>3</v>
      </c>
      <c r="X59" s="29">
        <f>B59/V59</f>
        <v>2.8599829593865378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9" t="s">
        <v>16</v>
      </c>
      <c r="B4" s="139" t="s">
        <v>0</v>
      </c>
      <c r="C4" s="53"/>
      <c r="D4" s="53"/>
      <c r="E4" s="53"/>
      <c r="F4" s="53"/>
      <c r="G4" s="53"/>
      <c r="H4" s="140" t="s">
        <v>81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2">
      <c r="A5" s="41"/>
      <c r="B5" s="55"/>
      <c r="C5" s="12"/>
      <c r="D5" s="13"/>
      <c r="E5" s="146" t="s">
        <v>7</v>
      </c>
      <c r="F5" s="146"/>
      <c r="G5" s="146"/>
      <c r="H5" s="147" t="s">
        <v>9</v>
      </c>
      <c r="I5" s="148"/>
      <c r="J5" s="147" t="s">
        <v>10</v>
      </c>
      <c r="K5" s="149"/>
      <c r="L5" s="149"/>
      <c r="M5" s="149"/>
      <c r="N5" s="149"/>
      <c r="O5" s="148"/>
      <c r="P5" s="147" t="s">
        <v>11</v>
      </c>
      <c r="Q5" s="149"/>
      <c r="R5" s="149"/>
      <c r="S5" s="149"/>
      <c r="T5" s="149"/>
      <c r="U5" s="148"/>
      <c r="V5" s="27"/>
      <c r="W5" s="25"/>
      <c r="X5" s="43"/>
    </row>
    <row r="6" spans="1:26" ht="24" customHeight="1" x14ac:dyDescent="0.2">
      <c r="A6" s="41"/>
      <c r="B6" s="150" t="s">
        <v>6</v>
      </c>
      <c r="C6" s="151" t="s">
        <v>4</v>
      </c>
      <c r="D6" s="152" t="s">
        <v>5</v>
      </c>
      <c r="E6" s="153" t="s">
        <v>6</v>
      </c>
      <c r="F6" s="153" t="s">
        <v>4</v>
      </c>
      <c r="G6" s="153" t="s">
        <v>5</v>
      </c>
      <c r="H6" s="154" t="s">
        <v>12</v>
      </c>
      <c r="I6" s="154" t="s">
        <v>13</v>
      </c>
      <c r="J6" s="155" t="s">
        <v>14</v>
      </c>
      <c r="K6" s="156"/>
      <c r="L6" s="155" t="s">
        <v>19</v>
      </c>
      <c r="M6" s="156"/>
      <c r="N6" s="155" t="s">
        <v>20</v>
      </c>
      <c r="O6" s="156"/>
      <c r="P6" s="157" t="s">
        <v>82</v>
      </c>
      <c r="Q6" s="158"/>
      <c r="R6" s="157" t="s">
        <v>83</v>
      </c>
      <c r="S6" s="158"/>
      <c r="T6" s="155" t="s">
        <v>15</v>
      </c>
      <c r="U6" s="156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159"/>
      <c r="F7" s="159"/>
      <c r="G7" s="159"/>
      <c r="H7" s="68"/>
      <c r="I7" s="68"/>
      <c r="J7" s="32"/>
      <c r="K7" s="160" t="s">
        <v>84</v>
      </c>
      <c r="L7" s="32"/>
      <c r="M7" s="160" t="s">
        <v>84</v>
      </c>
      <c r="N7" s="32"/>
      <c r="O7" s="160" t="s">
        <v>84</v>
      </c>
      <c r="P7" s="70"/>
      <c r="Q7" s="160" t="s">
        <v>84</v>
      </c>
      <c r="R7" s="70"/>
      <c r="S7" s="160" t="s">
        <v>84</v>
      </c>
      <c r="T7" s="32"/>
      <c r="U7" s="160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159"/>
      <c r="F8" s="159"/>
      <c r="G8" s="159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159"/>
      <c r="F9" s="159"/>
      <c r="G9" s="159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11118</v>
      </c>
      <c r="C15" s="491">
        <v>5226</v>
      </c>
      <c r="D15" s="491">
        <v>5892</v>
      </c>
      <c r="E15" s="17">
        <f t="shared" ref="E15:E59" si="1">F15+G15</f>
        <v>61</v>
      </c>
      <c r="F15" s="491">
        <v>15</v>
      </c>
      <c r="G15" s="491">
        <v>46</v>
      </c>
      <c r="H15" s="492">
        <v>-30</v>
      </c>
      <c r="I15" s="493">
        <v>-0.26910656620021528</v>
      </c>
      <c r="J15" s="491">
        <v>54</v>
      </c>
      <c r="K15" s="491">
        <v>0</v>
      </c>
      <c r="L15" s="491">
        <v>147</v>
      </c>
      <c r="M15" s="491">
        <v>0</v>
      </c>
      <c r="N15" s="492">
        <f t="shared" ref="N15:O59" si="2">J15-L15</f>
        <v>-93</v>
      </c>
      <c r="O15" s="492">
        <f t="shared" si="2"/>
        <v>0</v>
      </c>
      <c r="P15" s="491">
        <v>156</v>
      </c>
      <c r="Q15" s="491">
        <v>14</v>
      </c>
      <c r="R15" s="491">
        <v>151</v>
      </c>
      <c r="S15" s="491">
        <v>9</v>
      </c>
      <c r="T15" s="492">
        <f t="shared" ref="T15:U59" si="3">P15-R15</f>
        <v>5</v>
      </c>
      <c r="U15" s="492">
        <f t="shared" si="3"/>
        <v>5</v>
      </c>
      <c r="V15" s="491">
        <v>3604</v>
      </c>
      <c r="W15" s="491" t="s">
        <v>46</v>
      </c>
      <c r="X15" s="494">
        <f>B15/V15</f>
        <v>3.0849056603773586</v>
      </c>
    </row>
    <row r="16" spans="1:26" ht="24" customHeight="1" x14ac:dyDescent="0.2">
      <c r="A16" s="23" t="s">
        <v>59</v>
      </c>
      <c r="B16" s="491">
        <f t="shared" si="0"/>
        <v>11069</v>
      </c>
      <c r="C16" s="491">
        <v>5207</v>
      </c>
      <c r="D16" s="491">
        <v>5862</v>
      </c>
      <c r="E16" s="17">
        <f t="shared" si="1"/>
        <v>70</v>
      </c>
      <c r="F16" s="491">
        <v>16</v>
      </c>
      <c r="G16" s="491">
        <v>54</v>
      </c>
      <c r="H16" s="492">
        <v>-49</v>
      </c>
      <c r="I16" s="493">
        <v>-0.44072674941536244</v>
      </c>
      <c r="J16" s="491">
        <v>65</v>
      </c>
      <c r="K16" s="491">
        <v>0</v>
      </c>
      <c r="L16" s="491">
        <v>165</v>
      </c>
      <c r="M16" s="491">
        <v>0</v>
      </c>
      <c r="N16" s="492">
        <f t="shared" si="2"/>
        <v>-100</v>
      </c>
      <c r="O16" s="492">
        <f t="shared" si="2"/>
        <v>0</v>
      </c>
      <c r="P16" s="491">
        <v>134</v>
      </c>
      <c r="Q16" s="491">
        <v>16</v>
      </c>
      <c r="R16" s="491">
        <v>133</v>
      </c>
      <c r="S16" s="491">
        <v>11</v>
      </c>
      <c r="T16" s="492">
        <f t="shared" si="3"/>
        <v>1</v>
      </c>
      <c r="U16" s="492">
        <f t="shared" si="3"/>
        <v>5</v>
      </c>
      <c r="V16" s="491">
        <v>3618</v>
      </c>
      <c r="W16" s="491" t="s">
        <v>46</v>
      </c>
      <c r="X16" s="494">
        <f>B16/V16</f>
        <v>3.0594250967385297</v>
      </c>
    </row>
    <row r="17" spans="1:26" ht="24" customHeight="1" x14ac:dyDescent="0.2">
      <c r="A17" s="23" t="s">
        <v>60</v>
      </c>
      <c r="B17" s="491">
        <f t="shared" si="0"/>
        <v>10929</v>
      </c>
      <c r="C17" s="491">
        <v>5128</v>
      </c>
      <c r="D17" s="491">
        <v>5801</v>
      </c>
      <c r="E17" s="17">
        <f t="shared" si="1"/>
        <v>69</v>
      </c>
      <c r="F17" s="491">
        <v>14</v>
      </c>
      <c r="G17" s="491">
        <v>55</v>
      </c>
      <c r="H17" s="492">
        <v>-140</v>
      </c>
      <c r="I17" s="493">
        <v>-1.2647935676212847</v>
      </c>
      <c r="J17" s="491">
        <v>74</v>
      </c>
      <c r="K17" s="491">
        <v>1</v>
      </c>
      <c r="L17" s="491">
        <v>171</v>
      </c>
      <c r="M17" s="491">
        <v>0</v>
      </c>
      <c r="N17" s="492">
        <f t="shared" si="2"/>
        <v>-97</v>
      </c>
      <c r="O17" s="492">
        <f t="shared" si="2"/>
        <v>1</v>
      </c>
      <c r="P17" s="491">
        <v>92</v>
      </c>
      <c r="Q17" s="491">
        <v>6</v>
      </c>
      <c r="R17" s="491">
        <v>132</v>
      </c>
      <c r="S17" s="491">
        <v>5</v>
      </c>
      <c r="T17" s="492">
        <f t="shared" si="3"/>
        <v>-40</v>
      </c>
      <c r="U17" s="492">
        <f t="shared" si="3"/>
        <v>1</v>
      </c>
      <c r="V17" s="491">
        <v>3623</v>
      </c>
      <c r="W17" s="491" t="s">
        <v>46</v>
      </c>
      <c r="X17" s="494">
        <f>B17/V17</f>
        <v>3.0165608611647805</v>
      </c>
    </row>
    <row r="18" spans="1:26" ht="24" customHeight="1" x14ac:dyDescent="0.2">
      <c r="A18" s="23" t="s">
        <v>61</v>
      </c>
      <c r="B18" s="491">
        <f t="shared" si="0"/>
        <v>10809</v>
      </c>
      <c r="C18" s="491">
        <v>5083</v>
      </c>
      <c r="D18" s="491">
        <v>5726</v>
      </c>
      <c r="E18" s="17">
        <f t="shared" si="1"/>
        <v>68</v>
      </c>
      <c r="F18" s="491">
        <v>14</v>
      </c>
      <c r="G18" s="491">
        <v>54</v>
      </c>
      <c r="H18" s="492">
        <v>-120</v>
      </c>
      <c r="I18" s="493">
        <v>-1.0979961570134504</v>
      </c>
      <c r="J18" s="491">
        <v>67</v>
      </c>
      <c r="K18" s="491">
        <v>0</v>
      </c>
      <c r="L18" s="491">
        <v>166</v>
      </c>
      <c r="M18" s="491">
        <v>1</v>
      </c>
      <c r="N18" s="492">
        <f t="shared" si="2"/>
        <v>-99</v>
      </c>
      <c r="O18" s="492">
        <f t="shared" si="2"/>
        <v>-1</v>
      </c>
      <c r="P18" s="491">
        <v>92</v>
      </c>
      <c r="Q18" s="491">
        <v>17</v>
      </c>
      <c r="R18" s="491">
        <v>140</v>
      </c>
      <c r="S18" s="491">
        <v>17</v>
      </c>
      <c r="T18" s="492">
        <f t="shared" si="3"/>
        <v>-48</v>
      </c>
      <c r="U18" s="492">
        <f t="shared" si="3"/>
        <v>0</v>
      </c>
      <c r="V18" s="491">
        <v>3628</v>
      </c>
      <c r="W18" s="491" t="s">
        <v>46</v>
      </c>
      <c r="X18" s="494">
        <f>B18/V18</f>
        <v>2.9793274531422269</v>
      </c>
    </row>
    <row r="19" spans="1:26" ht="24" customHeight="1" x14ac:dyDescent="0.2">
      <c r="A19" s="23" t="s">
        <v>62</v>
      </c>
      <c r="B19" s="491">
        <f t="shared" si="0"/>
        <v>10763</v>
      </c>
      <c r="C19" s="491">
        <v>5074</v>
      </c>
      <c r="D19" s="491">
        <v>5689</v>
      </c>
      <c r="E19" s="17">
        <f t="shared" si="1"/>
        <v>62</v>
      </c>
      <c r="F19" s="491">
        <v>16</v>
      </c>
      <c r="G19" s="491">
        <v>46</v>
      </c>
      <c r="H19" s="492">
        <v>-46</v>
      </c>
      <c r="I19" s="493">
        <v>-0.42557128318993431</v>
      </c>
      <c r="J19" s="491">
        <v>70</v>
      </c>
      <c r="K19" s="491">
        <v>0</v>
      </c>
      <c r="L19" s="491">
        <v>161</v>
      </c>
      <c r="M19" s="491">
        <v>0</v>
      </c>
      <c r="N19" s="492">
        <f t="shared" si="2"/>
        <v>-91</v>
      </c>
      <c r="O19" s="492">
        <f t="shared" si="2"/>
        <v>0</v>
      </c>
      <c r="P19" s="491">
        <v>114</v>
      </c>
      <c r="Q19" s="491">
        <v>13</v>
      </c>
      <c r="R19" s="491">
        <v>136</v>
      </c>
      <c r="S19" s="491">
        <v>21</v>
      </c>
      <c r="T19" s="492">
        <f t="shared" si="3"/>
        <v>-22</v>
      </c>
      <c r="U19" s="492">
        <f t="shared" si="3"/>
        <v>-8</v>
      </c>
      <c r="V19" s="491">
        <v>3648</v>
      </c>
      <c r="W19" s="491" t="s">
        <v>46</v>
      </c>
      <c r="X19" s="494">
        <f>B19/V19</f>
        <v>2.9503837719298245</v>
      </c>
    </row>
    <row r="20" spans="1:26" ht="24" customHeight="1" x14ac:dyDescent="0.2">
      <c r="A20" s="23" t="s">
        <v>63</v>
      </c>
      <c r="B20" s="491">
        <f t="shared" si="0"/>
        <v>10696</v>
      </c>
      <c r="C20" s="491">
        <v>5051</v>
      </c>
      <c r="D20" s="491">
        <v>5645</v>
      </c>
      <c r="E20" s="17">
        <f t="shared" si="1"/>
        <v>60</v>
      </c>
      <c r="F20" s="491">
        <v>19</v>
      </c>
      <c r="G20" s="491">
        <v>41</v>
      </c>
      <c r="H20" s="492">
        <v>-67</v>
      </c>
      <c r="I20" s="493">
        <v>-0.62250301960419951</v>
      </c>
      <c r="J20" s="491">
        <v>71</v>
      </c>
      <c r="K20" s="491">
        <v>0</v>
      </c>
      <c r="L20" s="491">
        <v>158</v>
      </c>
      <c r="M20" s="491">
        <v>0</v>
      </c>
      <c r="N20" s="492">
        <f t="shared" si="2"/>
        <v>-87</v>
      </c>
      <c r="O20" s="492">
        <f t="shared" si="2"/>
        <v>0</v>
      </c>
      <c r="P20" s="491">
        <v>112</v>
      </c>
      <c r="Q20" s="491">
        <v>6</v>
      </c>
      <c r="R20" s="491">
        <v>140</v>
      </c>
      <c r="S20" s="491">
        <v>11</v>
      </c>
      <c r="T20" s="492">
        <f t="shared" si="3"/>
        <v>-28</v>
      </c>
      <c r="U20" s="492">
        <f t="shared" si="3"/>
        <v>-5</v>
      </c>
      <c r="V20" s="491">
        <v>3648</v>
      </c>
      <c r="W20" s="491" t="s">
        <v>46</v>
      </c>
      <c r="X20" s="494">
        <f>B20/V20</f>
        <v>2.932017543859649</v>
      </c>
    </row>
    <row r="21" spans="1:26" ht="24" customHeight="1" x14ac:dyDescent="0.25">
      <c r="A21" s="15" t="s">
        <v>64</v>
      </c>
      <c r="B21" s="491">
        <f t="shared" si="0"/>
        <v>10590</v>
      </c>
      <c r="C21" s="491">
        <v>5016</v>
      </c>
      <c r="D21" s="491">
        <v>5574</v>
      </c>
      <c r="E21" s="17">
        <f t="shared" si="1"/>
        <v>58</v>
      </c>
      <c r="F21" s="491">
        <v>20</v>
      </c>
      <c r="G21" s="491">
        <v>38</v>
      </c>
      <c r="H21" s="492">
        <v>-106</v>
      </c>
      <c r="I21" s="493">
        <v>-0.99102468212415862</v>
      </c>
      <c r="J21" s="491">
        <v>46</v>
      </c>
      <c r="K21" s="491">
        <v>0</v>
      </c>
      <c r="L21" s="491">
        <v>142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102</v>
      </c>
      <c r="Q21" s="491">
        <v>3</v>
      </c>
      <c r="R21" s="491">
        <v>106</v>
      </c>
      <c r="S21" s="491">
        <v>3</v>
      </c>
      <c r="T21" s="492">
        <f t="shared" si="3"/>
        <v>-4</v>
      </c>
      <c r="U21" s="492">
        <f t="shared" si="3"/>
        <v>0</v>
      </c>
      <c r="V21" s="491">
        <v>3673</v>
      </c>
      <c r="W21" s="491" t="s">
        <v>46</v>
      </c>
      <c r="X21" s="494">
        <f>B21/V21</f>
        <v>2.8832017424448679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10757</v>
      </c>
      <c r="C23" s="491">
        <v>5067</v>
      </c>
      <c r="D23" s="491">
        <v>5690</v>
      </c>
      <c r="E23" s="17">
        <f t="shared" si="1"/>
        <v>57</v>
      </c>
      <c r="F23" s="491">
        <v>15</v>
      </c>
      <c r="G23" s="491">
        <v>42</v>
      </c>
      <c r="H23" s="492">
        <v>-4</v>
      </c>
      <c r="I23" s="493">
        <v>-3.7122969837587012E-2</v>
      </c>
      <c r="J23" s="491">
        <v>9</v>
      </c>
      <c r="K23" s="491">
        <v>0</v>
      </c>
      <c r="L23" s="491">
        <v>9</v>
      </c>
      <c r="M23" s="491">
        <v>0</v>
      </c>
      <c r="N23" s="492">
        <f t="shared" si="2"/>
        <v>0</v>
      </c>
      <c r="O23" s="492">
        <f t="shared" si="2"/>
        <v>0</v>
      </c>
      <c r="P23" s="491">
        <v>14</v>
      </c>
      <c r="Q23" s="491">
        <v>4</v>
      </c>
      <c r="R23" s="491">
        <v>18</v>
      </c>
      <c r="S23" s="491">
        <v>7</v>
      </c>
      <c r="T23" s="492">
        <f t="shared" si="3"/>
        <v>-4</v>
      </c>
      <c r="U23" s="492">
        <f t="shared" si="3"/>
        <v>-3</v>
      </c>
      <c r="V23" s="491">
        <v>3632</v>
      </c>
      <c r="W23" s="491">
        <v>-6</v>
      </c>
      <c r="X23" s="28">
        <f>B23/V23</f>
        <v>2.9617290748898677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10766</v>
      </c>
      <c r="C24" s="491">
        <v>5069</v>
      </c>
      <c r="D24" s="491">
        <v>5697</v>
      </c>
      <c r="E24" s="17">
        <f t="shared" si="1"/>
        <v>59</v>
      </c>
      <c r="F24" s="491">
        <v>15</v>
      </c>
      <c r="G24" s="491">
        <v>44</v>
      </c>
      <c r="H24" s="492">
        <v>-2</v>
      </c>
      <c r="I24" s="493">
        <v>-1.859254438969973E-2</v>
      </c>
      <c r="J24" s="491">
        <v>6</v>
      </c>
      <c r="K24" s="491">
        <v>0</v>
      </c>
      <c r="L24" s="491">
        <v>10</v>
      </c>
      <c r="M24" s="491">
        <v>0</v>
      </c>
      <c r="N24" s="492">
        <f t="shared" si="2"/>
        <v>-4</v>
      </c>
      <c r="O24" s="492">
        <f t="shared" si="2"/>
        <v>0</v>
      </c>
      <c r="P24" s="491">
        <v>8</v>
      </c>
      <c r="Q24" s="491">
        <v>4</v>
      </c>
      <c r="R24" s="491">
        <v>6</v>
      </c>
      <c r="S24" s="491">
        <v>2</v>
      </c>
      <c r="T24" s="492">
        <f t="shared" si="3"/>
        <v>2</v>
      </c>
      <c r="U24" s="492">
        <f t="shared" si="3"/>
        <v>2</v>
      </c>
      <c r="V24" s="491">
        <v>3638</v>
      </c>
      <c r="W24" s="491">
        <v>6</v>
      </c>
      <c r="X24" s="28">
        <f>B24/V24</f>
        <v>2.9593183067619573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10761</v>
      </c>
      <c r="C25" s="491">
        <v>5069</v>
      </c>
      <c r="D25" s="491">
        <v>5692</v>
      </c>
      <c r="E25" s="17">
        <f t="shared" si="1"/>
        <v>63</v>
      </c>
      <c r="F25" s="491">
        <v>17</v>
      </c>
      <c r="G25" s="491">
        <v>46</v>
      </c>
      <c r="H25" s="492">
        <v>-9</v>
      </c>
      <c r="I25" s="493">
        <v>-8.3596507523685679E-2</v>
      </c>
      <c r="J25" s="491">
        <v>2</v>
      </c>
      <c r="K25" s="491">
        <v>0</v>
      </c>
      <c r="L25" s="491">
        <v>20</v>
      </c>
      <c r="M25" s="491">
        <v>0</v>
      </c>
      <c r="N25" s="492">
        <f t="shared" si="2"/>
        <v>-18</v>
      </c>
      <c r="O25" s="492">
        <f t="shared" si="2"/>
        <v>0</v>
      </c>
      <c r="P25" s="491">
        <v>16</v>
      </c>
      <c r="Q25" s="491">
        <v>4</v>
      </c>
      <c r="R25" s="491">
        <v>7</v>
      </c>
      <c r="S25" s="491">
        <v>0</v>
      </c>
      <c r="T25" s="492">
        <f t="shared" si="3"/>
        <v>9</v>
      </c>
      <c r="U25" s="492">
        <f t="shared" si="3"/>
        <v>4</v>
      </c>
      <c r="V25" s="491">
        <v>3648</v>
      </c>
      <c r="W25" s="491">
        <v>10</v>
      </c>
      <c r="X25" s="28">
        <f>B25/V25</f>
        <v>2.9498355263157894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10763</v>
      </c>
      <c r="C26" s="491">
        <v>5074</v>
      </c>
      <c r="D26" s="491">
        <v>5689</v>
      </c>
      <c r="E26" s="17">
        <f t="shared" si="1"/>
        <v>62</v>
      </c>
      <c r="F26" s="491">
        <v>16</v>
      </c>
      <c r="G26" s="491">
        <v>46</v>
      </c>
      <c r="H26" s="492">
        <v>-3</v>
      </c>
      <c r="I26" s="493">
        <v>-2.7878449958182325E-2</v>
      </c>
      <c r="J26" s="491">
        <v>8</v>
      </c>
      <c r="K26" s="491">
        <v>0</v>
      </c>
      <c r="L26" s="491">
        <v>8</v>
      </c>
      <c r="M26" s="491">
        <v>0</v>
      </c>
      <c r="N26" s="492">
        <f t="shared" si="2"/>
        <v>0</v>
      </c>
      <c r="O26" s="492">
        <f t="shared" si="2"/>
        <v>0</v>
      </c>
      <c r="P26" s="491">
        <v>5</v>
      </c>
      <c r="Q26" s="491">
        <v>1</v>
      </c>
      <c r="R26" s="491">
        <v>8</v>
      </c>
      <c r="S26" s="491">
        <v>2</v>
      </c>
      <c r="T26" s="492">
        <f t="shared" si="3"/>
        <v>-3</v>
      </c>
      <c r="U26" s="492">
        <f t="shared" si="3"/>
        <v>-1</v>
      </c>
      <c r="V26" s="491">
        <v>3648</v>
      </c>
      <c r="W26" s="491">
        <v>0</v>
      </c>
      <c r="X26" s="28">
        <f>B26/V26</f>
        <v>2.9503837719298245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10748</v>
      </c>
      <c r="C27" s="491">
        <v>5064</v>
      </c>
      <c r="D27" s="491">
        <v>5684</v>
      </c>
      <c r="E27" s="17">
        <f t="shared" si="1"/>
        <v>62</v>
      </c>
      <c r="F27" s="491">
        <v>16</v>
      </c>
      <c r="G27" s="491">
        <v>46</v>
      </c>
      <c r="H27" s="492">
        <v>-5</v>
      </c>
      <c r="I27" s="493">
        <v>-4.6455449224194E-2</v>
      </c>
      <c r="J27" s="491">
        <v>7</v>
      </c>
      <c r="K27" s="491">
        <v>0</v>
      </c>
      <c r="L27" s="491">
        <v>14</v>
      </c>
      <c r="M27" s="491">
        <v>0</v>
      </c>
      <c r="N27" s="492">
        <f t="shared" si="2"/>
        <v>-7</v>
      </c>
      <c r="O27" s="492">
        <f t="shared" si="2"/>
        <v>0</v>
      </c>
      <c r="P27" s="491">
        <v>13</v>
      </c>
      <c r="Q27" s="491">
        <v>0</v>
      </c>
      <c r="R27" s="491">
        <v>11</v>
      </c>
      <c r="S27" s="491">
        <v>0</v>
      </c>
      <c r="T27" s="492">
        <f t="shared" si="3"/>
        <v>2</v>
      </c>
      <c r="U27" s="492">
        <f t="shared" si="3"/>
        <v>0</v>
      </c>
      <c r="V27" s="491">
        <v>3649</v>
      </c>
      <c r="W27" s="491">
        <v>1</v>
      </c>
      <c r="X27" s="28">
        <f>B27/V27</f>
        <v>2.9454645108248836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10742</v>
      </c>
      <c r="C28" s="491">
        <v>5060</v>
      </c>
      <c r="D28" s="491">
        <v>5682</v>
      </c>
      <c r="E28" s="17">
        <f t="shared" si="1"/>
        <v>62</v>
      </c>
      <c r="F28" s="491">
        <v>16</v>
      </c>
      <c r="G28" s="491">
        <v>46</v>
      </c>
      <c r="H28" s="492">
        <v>-10</v>
      </c>
      <c r="I28" s="493">
        <v>-9.3040565686639376E-2</v>
      </c>
      <c r="J28" s="491">
        <v>4</v>
      </c>
      <c r="K28" s="491">
        <v>0</v>
      </c>
      <c r="L28" s="491">
        <v>17</v>
      </c>
      <c r="M28" s="491">
        <v>0</v>
      </c>
      <c r="N28" s="492">
        <f t="shared" si="2"/>
        <v>-13</v>
      </c>
      <c r="O28" s="492">
        <f t="shared" si="2"/>
        <v>0</v>
      </c>
      <c r="P28" s="491">
        <v>10</v>
      </c>
      <c r="Q28" s="491">
        <v>0</v>
      </c>
      <c r="R28" s="491">
        <v>7</v>
      </c>
      <c r="S28" s="491">
        <v>0</v>
      </c>
      <c r="T28" s="492">
        <f t="shared" si="3"/>
        <v>3</v>
      </c>
      <c r="U28" s="492">
        <f t="shared" si="3"/>
        <v>0</v>
      </c>
      <c r="V28" s="491">
        <v>3647</v>
      </c>
      <c r="W28" s="491">
        <v>-2</v>
      </c>
      <c r="X28" s="28">
        <f>B28/V28</f>
        <v>2.9454346037839318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10714</v>
      </c>
      <c r="C29" s="491">
        <v>5054</v>
      </c>
      <c r="D29" s="491">
        <v>5660</v>
      </c>
      <c r="E29" s="17">
        <f t="shared" si="1"/>
        <v>62</v>
      </c>
      <c r="F29" s="491">
        <v>16</v>
      </c>
      <c r="G29" s="491">
        <v>46</v>
      </c>
      <c r="H29" s="492">
        <v>-30</v>
      </c>
      <c r="I29" s="493">
        <v>-0.27927760193632467</v>
      </c>
      <c r="J29" s="491">
        <v>5</v>
      </c>
      <c r="K29" s="491">
        <v>0</v>
      </c>
      <c r="L29" s="491">
        <v>19</v>
      </c>
      <c r="M29" s="491">
        <v>0</v>
      </c>
      <c r="N29" s="492">
        <f t="shared" si="2"/>
        <v>-14</v>
      </c>
      <c r="O29" s="492">
        <f t="shared" si="2"/>
        <v>0</v>
      </c>
      <c r="P29" s="491">
        <v>5</v>
      </c>
      <c r="Q29" s="491">
        <v>0</v>
      </c>
      <c r="R29" s="491">
        <v>21</v>
      </c>
      <c r="S29" s="491">
        <v>0</v>
      </c>
      <c r="T29" s="492">
        <f t="shared" si="3"/>
        <v>-16</v>
      </c>
      <c r="U29" s="492">
        <f t="shared" si="3"/>
        <v>0</v>
      </c>
      <c r="V29" s="491">
        <v>3641</v>
      </c>
      <c r="W29" s="491">
        <v>-6</v>
      </c>
      <c r="X29" s="28">
        <f>B29/V29</f>
        <v>2.9425981873111784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10715</v>
      </c>
      <c r="C30" s="491">
        <v>5050</v>
      </c>
      <c r="D30" s="491">
        <v>5665</v>
      </c>
      <c r="E30" s="17">
        <f t="shared" si="1"/>
        <v>62</v>
      </c>
      <c r="F30" s="491">
        <v>16</v>
      </c>
      <c r="G30" s="491">
        <v>46</v>
      </c>
      <c r="H30" s="492">
        <v>-5</v>
      </c>
      <c r="I30" s="493">
        <v>-4.6667911144297185E-2</v>
      </c>
      <c r="J30" s="491">
        <v>10</v>
      </c>
      <c r="K30" s="491">
        <v>0</v>
      </c>
      <c r="L30" s="491">
        <v>15</v>
      </c>
      <c r="M30" s="491">
        <v>0</v>
      </c>
      <c r="N30" s="492">
        <f t="shared" si="2"/>
        <v>-5</v>
      </c>
      <c r="O30" s="492">
        <f t="shared" si="2"/>
        <v>0</v>
      </c>
      <c r="P30" s="491">
        <v>3</v>
      </c>
      <c r="Q30" s="491">
        <v>0</v>
      </c>
      <c r="R30" s="491">
        <v>3</v>
      </c>
      <c r="S30" s="491">
        <v>0</v>
      </c>
      <c r="T30" s="492">
        <f t="shared" si="3"/>
        <v>0</v>
      </c>
      <c r="U30" s="492">
        <f t="shared" si="3"/>
        <v>0</v>
      </c>
      <c r="V30" s="491">
        <v>3640</v>
      </c>
      <c r="W30" s="491">
        <v>-1</v>
      </c>
      <c r="X30" s="28">
        <f>B30/V30</f>
        <v>2.9436813186813189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10709</v>
      </c>
      <c r="C31" s="491">
        <v>5044</v>
      </c>
      <c r="D31" s="491">
        <v>5665</v>
      </c>
      <c r="E31" s="17">
        <f t="shared" si="1"/>
        <v>65</v>
      </c>
      <c r="F31" s="491">
        <v>18</v>
      </c>
      <c r="G31" s="491">
        <v>47</v>
      </c>
      <c r="H31" s="492">
        <v>-4</v>
      </c>
      <c r="I31" s="493">
        <v>-3.7330844610359307E-2</v>
      </c>
      <c r="J31" s="491">
        <v>6</v>
      </c>
      <c r="K31" s="491">
        <v>0</v>
      </c>
      <c r="L31" s="491">
        <v>8</v>
      </c>
      <c r="M31" s="491">
        <v>0</v>
      </c>
      <c r="N31" s="492">
        <f t="shared" si="2"/>
        <v>-2</v>
      </c>
      <c r="O31" s="492">
        <f t="shared" si="2"/>
        <v>0</v>
      </c>
      <c r="P31" s="491">
        <v>5</v>
      </c>
      <c r="Q31" s="491">
        <v>2</v>
      </c>
      <c r="R31" s="491">
        <v>7</v>
      </c>
      <c r="S31" s="491">
        <v>0</v>
      </c>
      <c r="T31" s="492">
        <f t="shared" si="3"/>
        <v>-2</v>
      </c>
      <c r="U31" s="492">
        <f t="shared" si="3"/>
        <v>2</v>
      </c>
      <c r="V31" s="491">
        <v>3644</v>
      </c>
      <c r="W31" s="491">
        <v>4</v>
      </c>
      <c r="X31" s="28">
        <f>B31/V31</f>
        <v>2.9388035126234908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10695</v>
      </c>
      <c r="C32" s="491">
        <v>5030</v>
      </c>
      <c r="D32" s="491">
        <v>5665</v>
      </c>
      <c r="E32" s="17">
        <f t="shared" si="1"/>
        <v>66</v>
      </c>
      <c r="F32" s="491">
        <v>18</v>
      </c>
      <c r="G32" s="491">
        <v>48</v>
      </c>
      <c r="H32" s="492">
        <v>-28</v>
      </c>
      <c r="I32" s="493">
        <v>-0.26146232141189657</v>
      </c>
      <c r="J32" s="491">
        <v>4</v>
      </c>
      <c r="K32" s="491">
        <v>0</v>
      </c>
      <c r="L32" s="491">
        <v>13</v>
      </c>
      <c r="M32" s="491">
        <v>0</v>
      </c>
      <c r="N32" s="492">
        <f t="shared" si="2"/>
        <v>-9</v>
      </c>
      <c r="O32" s="492">
        <f t="shared" si="2"/>
        <v>0</v>
      </c>
      <c r="P32" s="491">
        <v>16</v>
      </c>
      <c r="Q32" s="491">
        <v>1</v>
      </c>
      <c r="R32" s="491">
        <v>35</v>
      </c>
      <c r="S32" s="491">
        <v>0</v>
      </c>
      <c r="T32" s="492">
        <f t="shared" si="3"/>
        <v>-19</v>
      </c>
      <c r="U32" s="492">
        <f t="shared" si="3"/>
        <v>1</v>
      </c>
      <c r="V32" s="491">
        <v>3651</v>
      </c>
      <c r="W32" s="491">
        <v>7</v>
      </c>
      <c r="X32" s="28">
        <f>B32/V32</f>
        <v>2.9293344289235828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10701</v>
      </c>
      <c r="C33" s="491">
        <v>5032</v>
      </c>
      <c r="D33" s="491">
        <v>5669</v>
      </c>
      <c r="E33" s="17">
        <f t="shared" si="1"/>
        <v>66</v>
      </c>
      <c r="F33" s="491">
        <v>17</v>
      </c>
      <c r="G33" s="491">
        <v>49</v>
      </c>
      <c r="H33" s="492">
        <v>2</v>
      </c>
      <c r="I33" s="493">
        <v>1.8700327255726977E-2</v>
      </c>
      <c r="J33" s="491">
        <v>5</v>
      </c>
      <c r="K33" s="491">
        <v>0</v>
      </c>
      <c r="L33" s="491">
        <v>9</v>
      </c>
      <c r="M33" s="491">
        <v>0</v>
      </c>
      <c r="N33" s="492">
        <f t="shared" si="2"/>
        <v>-4</v>
      </c>
      <c r="O33" s="492">
        <f t="shared" si="2"/>
        <v>0</v>
      </c>
      <c r="P33" s="491">
        <v>19</v>
      </c>
      <c r="Q33" s="491">
        <v>1</v>
      </c>
      <c r="R33" s="491">
        <v>13</v>
      </c>
      <c r="S33" s="491">
        <v>1</v>
      </c>
      <c r="T33" s="492">
        <f t="shared" si="3"/>
        <v>6</v>
      </c>
      <c r="U33" s="492">
        <f t="shared" si="3"/>
        <v>0</v>
      </c>
      <c r="V33" s="491">
        <v>3657</v>
      </c>
      <c r="W33" s="491">
        <v>6</v>
      </c>
      <c r="X33" s="28">
        <f>B33/V33</f>
        <v>2.9261689909762101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10692</v>
      </c>
      <c r="C34" s="491">
        <v>5029</v>
      </c>
      <c r="D34" s="491">
        <v>5663</v>
      </c>
      <c r="E34" s="17">
        <f t="shared" si="1"/>
        <v>64</v>
      </c>
      <c r="F34" s="491">
        <v>17</v>
      </c>
      <c r="G34" s="491">
        <v>47</v>
      </c>
      <c r="H34" s="492">
        <v>-10</v>
      </c>
      <c r="I34" s="493">
        <v>-9.3449210354172516E-2</v>
      </c>
      <c r="J34" s="491">
        <v>8</v>
      </c>
      <c r="K34" s="491">
        <v>0</v>
      </c>
      <c r="L34" s="491">
        <v>12</v>
      </c>
      <c r="M34" s="491">
        <v>0</v>
      </c>
      <c r="N34" s="492">
        <f t="shared" si="2"/>
        <v>-4</v>
      </c>
      <c r="O34" s="492">
        <f t="shared" si="2"/>
        <v>0</v>
      </c>
      <c r="P34" s="491">
        <v>6</v>
      </c>
      <c r="Q34" s="491">
        <v>0</v>
      </c>
      <c r="R34" s="491">
        <v>12</v>
      </c>
      <c r="S34" s="491">
        <v>2</v>
      </c>
      <c r="T34" s="492">
        <f t="shared" si="3"/>
        <v>-6</v>
      </c>
      <c r="U34" s="492">
        <f t="shared" si="3"/>
        <v>-2</v>
      </c>
      <c r="V34" s="491">
        <v>3658</v>
      </c>
      <c r="W34" s="491">
        <v>1</v>
      </c>
      <c r="X34" s="28">
        <f>B34/V34</f>
        <v>2.9229086932750135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10683</v>
      </c>
      <c r="C35" s="491">
        <v>5025</v>
      </c>
      <c r="D35" s="491">
        <v>5658</v>
      </c>
      <c r="E35" s="17">
        <f t="shared" si="1"/>
        <v>64</v>
      </c>
      <c r="F35" s="491">
        <v>17</v>
      </c>
      <c r="G35" s="491">
        <v>47</v>
      </c>
      <c r="H35" s="492">
        <v>1</v>
      </c>
      <c r="I35" s="493">
        <v>9.3527871305649074E-3</v>
      </c>
      <c r="J35" s="491">
        <v>5</v>
      </c>
      <c r="K35" s="491">
        <v>0</v>
      </c>
      <c r="L35" s="491">
        <v>11</v>
      </c>
      <c r="M35" s="491">
        <v>0</v>
      </c>
      <c r="N35" s="492">
        <f t="shared" si="2"/>
        <v>-6</v>
      </c>
      <c r="O35" s="492">
        <f t="shared" si="2"/>
        <v>0</v>
      </c>
      <c r="P35" s="491">
        <v>12</v>
      </c>
      <c r="Q35" s="491">
        <v>0</v>
      </c>
      <c r="R35" s="491">
        <v>5</v>
      </c>
      <c r="S35" s="491">
        <v>0</v>
      </c>
      <c r="T35" s="492">
        <f t="shared" si="3"/>
        <v>7</v>
      </c>
      <c r="U35" s="492">
        <f t="shared" si="3"/>
        <v>0</v>
      </c>
      <c r="V35" s="491">
        <v>3659</v>
      </c>
      <c r="W35" s="491">
        <v>1</v>
      </c>
      <c r="X35" s="28">
        <f>B35/V35</f>
        <v>2.919650177644165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10678</v>
      </c>
      <c r="C36" s="491">
        <v>5028</v>
      </c>
      <c r="D36" s="491">
        <v>5650</v>
      </c>
      <c r="E36" s="17">
        <f t="shared" si="1"/>
        <v>57</v>
      </c>
      <c r="F36" s="491">
        <v>12</v>
      </c>
      <c r="G36" s="491">
        <v>45</v>
      </c>
      <c r="H36" s="492">
        <v>-9</v>
      </c>
      <c r="I36" s="493">
        <v>-8.4245998315080034E-2</v>
      </c>
      <c r="J36" s="491">
        <v>9</v>
      </c>
      <c r="K36" s="491">
        <v>0</v>
      </c>
      <c r="L36" s="491">
        <v>8</v>
      </c>
      <c r="M36" s="491">
        <v>0</v>
      </c>
      <c r="N36" s="492">
        <f t="shared" si="2"/>
        <v>1</v>
      </c>
      <c r="O36" s="492">
        <f t="shared" si="2"/>
        <v>0</v>
      </c>
      <c r="P36" s="491">
        <v>6</v>
      </c>
      <c r="Q36" s="491">
        <v>0</v>
      </c>
      <c r="R36" s="491">
        <v>16</v>
      </c>
      <c r="S36" s="491">
        <v>6</v>
      </c>
      <c r="T36" s="492">
        <f t="shared" si="3"/>
        <v>-10</v>
      </c>
      <c r="U36" s="492">
        <f t="shared" si="3"/>
        <v>-6</v>
      </c>
      <c r="V36" s="491">
        <v>3654</v>
      </c>
      <c r="W36" s="491">
        <v>-5</v>
      </c>
      <c r="X36" s="28">
        <f>B36/V36</f>
        <v>2.9222769567597155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10668</v>
      </c>
      <c r="C37" s="491">
        <v>5027</v>
      </c>
      <c r="D37" s="491">
        <v>5641</v>
      </c>
      <c r="E37" s="17">
        <f t="shared" si="1"/>
        <v>58</v>
      </c>
      <c r="F37" s="491">
        <v>12</v>
      </c>
      <c r="G37" s="491">
        <v>46</v>
      </c>
      <c r="H37" s="492">
        <v>-1</v>
      </c>
      <c r="I37" s="493">
        <v>-9.3650496347630636E-3</v>
      </c>
      <c r="J37" s="491">
        <v>2</v>
      </c>
      <c r="K37" s="491">
        <v>0</v>
      </c>
      <c r="L37" s="491">
        <v>13</v>
      </c>
      <c r="M37" s="491">
        <v>0</v>
      </c>
      <c r="N37" s="492">
        <f t="shared" si="2"/>
        <v>-11</v>
      </c>
      <c r="O37" s="492">
        <f t="shared" si="2"/>
        <v>0</v>
      </c>
      <c r="P37" s="491">
        <v>15</v>
      </c>
      <c r="Q37" s="491">
        <v>2</v>
      </c>
      <c r="R37" s="491">
        <v>5</v>
      </c>
      <c r="S37" s="491">
        <v>1</v>
      </c>
      <c r="T37" s="492">
        <f t="shared" si="3"/>
        <v>10</v>
      </c>
      <c r="U37" s="492">
        <f t="shared" si="3"/>
        <v>1</v>
      </c>
      <c r="V37" s="491">
        <v>3649</v>
      </c>
      <c r="W37" s="491">
        <v>-5</v>
      </c>
      <c r="X37" s="29">
        <f>B37/V37</f>
        <v>2.9235406960811181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10696</v>
      </c>
      <c r="C38" s="491">
        <v>5051</v>
      </c>
      <c r="D38" s="491">
        <v>5645</v>
      </c>
      <c r="E38" s="17">
        <f t="shared" si="1"/>
        <v>60</v>
      </c>
      <c r="F38" s="491">
        <v>19</v>
      </c>
      <c r="G38" s="491">
        <v>41</v>
      </c>
      <c r="H38" s="492">
        <v>-16</v>
      </c>
      <c r="I38" s="493">
        <v>-0.14998125234345708</v>
      </c>
      <c r="J38" s="491">
        <v>6</v>
      </c>
      <c r="K38" s="491">
        <v>0</v>
      </c>
      <c r="L38" s="491">
        <v>19</v>
      </c>
      <c r="M38" s="491">
        <v>0</v>
      </c>
      <c r="N38" s="492">
        <f t="shared" si="2"/>
        <v>-13</v>
      </c>
      <c r="O38" s="492">
        <f t="shared" si="2"/>
        <v>0</v>
      </c>
      <c r="P38" s="491">
        <v>2</v>
      </c>
      <c r="Q38" s="491">
        <v>0</v>
      </c>
      <c r="R38" s="491">
        <v>5</v>
      </c>
      <c r="S38" s="491">
        <v>1</v>
      </c>
      <c r="T38" s="492">
        <f t="shared" si="3"/>
        <v>-3</v>
      </c>
      <c r="U38" s="492">
        <f t="shared" si="3"/>
        <v>-1</v>
      </c>
      <c r="V38" s="491">
        <v>3648</v>
      </c>
      <c r="W38" s="491">
        <v>-1</v>
      </c>
      <c r="X38" s="29">
        <f>B38/V38</f>
        <v>2.932017543859649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10696</v>
      </c>
      <c r="C39" s="491">
        <v>5053</v>
      </c>
      <c r="D39" s="491">
        <v>5643</v>
      </c>
      <c r="E39" s="17">
        <f t="shared" si="1"/>
        <v>60</v>
      </c>
      <c r="F39" s="491">
        <v>19</v>
      </c>
      <c r="G39" s="491">
        <v>41</v>
      </c>
      <c r="H39" s="492">
        <v>1</v>
      </c>
      <c r="I39" s="493">
        <v>9.3492894540014963E-3</v>
      </c>
      <c r="J39" s="491">
        <v>6</v>
      </c>
      <c r="K39" s="491">
        <v>0</v>
      </c>
      <c r="L39" s="491">
        <v>12</v>
      </c>
      <c r="M39" s="491">
        <v>0</v>
      </c>
      <c r="N39" s="492">
        <f t="shared" si="2"/>
        <v>-6</v>
      </c>
      <c r="O39" s="492">
        <f t="shared" si="2"/>
        <v>0</v>
      </c>
      <c r="P39" s="491">
        <v>13</v>
      </c>
      <c r="Q39" s="491">
        <v>0</v>
      </c>
      <c r="R39" s="491">
        <v>6</v>
      </c>
      <c r="S39" s="491">
        <v>0</v>
      </c>
      <c r="T39" s="492">
        <f t="shared" si="3"/>
        <v>7</v>
      </c>
      <c r="U39" s="492">
        <f t="shared" si="3"/>
        <v>0</v>
      </c>
      <c r="V39" s="491">
        <v>3650</v>
      </c>
      <c r="W39" s="491">
        <v>2</v>
      </c>
      <c r="X39" s="29">
        <f>B39/V39</f>
        <v>2.9304109589041096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10700</v>
      </c>
      <c r="C40" s="491">
        <v>5056</v>
      </c>
      <c r="D40" s="491">
        <v>5644</v>
      </c>
      <c r="E40" s="17">
        <f t="shared" si="1"/>
        <v>61</v>
      </c>
      <c r="F40" s="491">
        <v>20</v>
      </c>
      <c r="G40" s="491">
        <v>41</v>
      </c>
      <c r="H40" s="492">
        <v>1</v>
      </c>
      <c r="I40" s="493">
        <v>9.3492894540014963E-3</v>
      </c>
      <c r="J40" s="491">
        <v>3</v>
      </c>
      <c r="K40" s="491">
        <v>0</v>
      </c>
      <c r="L40" s="491">
        <v>6</v>
      </c>
      <c r="M40" s="491">
        <v>0</v>
      </c>
      <c r="N40" s="492">
        <f t="shared" si="2"/>
        <v>-3</v>
      </c>
      <c r="O40" s="492">
        <f t="shared" si="2"/>
        <v>0</v>
      </c>
      <c r="P40" s="491">
        <v>7</v>
      </c>
      <c r="Q40" s="491">
        <v>1</v>
      </c>
      <c r="R40" s="491">
        <v>3</v>
      </c>
      <c r="S40" s="491">
        <v>0</v>
      </c>
      <c r="T40" s="492">
        <f t="shared" si="3"/>
        <v>4</v>
      </c>
      <c r="U40" s="492">
        <f t="shared" si="3"/>
        <v>1</v>
      </c>
      <c r="V40" s="491">
        <v>3656</v>
      </c>
      <c r="W40" s="491">
        <v>6</v>
      </c>
      <c r="X40" s="29">
        <f>B40/V40</f>
        <v>2.9266958424507661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10681</v>
      </c>
      <c r="C41" s="491">
        <v>5047</v>
      </c>
      <c r="D41" s="491">
        <v>5634</v>
      </c>
      <c r="E41" s="17">
        <f t="shared" si="1"/>
        <v>60</v>
      </c>
      <c r="F41" s="491">
        <v>20</v>
      </c>
      <c r="G41" s="491">
        <v>40</v>
      </c>
      <c r="H41" s="492">
        <v>-16</v>
      </c>
      <c r="I41" s="493">
        <v>-0.14953271028037382</v>
      </c>
      <c r="J41" s="491">
        <v>5</v>
      </c>
      <c r="K41" s="491">
        <v>0</v>
      </c>
      <c r="L41" s="491">
        <v>14</v>
      </c>
      <c r="M41" s="491">
        <v>0</v>
      </c>
      <c r="N41" s="492">
        <f t="shared" si="2"/>
        <v>-9</v>
      </c>
      <c r="O41" s="492">
        <f t="shared" si="2"/>
        <v>0</v>
      </c>
      <c r="P41" s="491">
        <v>3</v>
      </c>
      <c r="Q41" s="491">
        <v>0</v>
      </c>
      <c r="R41" s="491">
        <v>10</v>
      </c>
      <c r="S41" s="491">
        <v>0</v>
      </c>
      <c r="T41" s="492">
        <f t="shared" si="3"/>
        <v>-7</v>
      </c>
      <c r="U41" s="492">
        <f t="shared" si="3"/>
        <v>0</v>
      </c>
      <c r="V41" s="491">
        <v>3651</v>
      </c>
      <c r="W41" s="491">
        <v>-5</v>
      </c>
      <c r="X41" s="29">
        <f>B41/V41</f>
        <v>2.9254998630512188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10664</v>
      </c>
      <c r="C42" s="491">
        <v>5040</v>
      </c>
      <c r="D42" s="491">
        <v>5624</v>
      </c>
      <c r="E42" s="17">
        <f t="shared" si="1"/>
        <v>60</v>
      </c>
      <c r="F42" s="491">
        <v>20</v>
      </c>
      <c r="G42" s="491">
        <v>40</v>
      </c>
      <c r="H42" s="492">
        <v>-11</v>
      </c>
      <c r="I42" s="493">
        <v>-0.10298661174047373</v>
      </c>
      <c r="J42" s="491">
        <v>2</v>
      </c>
      <c r="K42" s="491">
        <v>0</v>
      </c>
      <c r="L42" s="491">
        <v>15</v>
      </c>
      <c r="M42" s="491">
        <v>0</v>
      </c>
      <c r="N42" s="492">
        <f t="shared" si="2"/>
        <v>-13</v>
      </c>
      <c r="O42" s="492">
        <f t="shared" si="2"/>
        <v>0</v>
      </c>
      <c r="P42" s="491">
        <v>7</v>
      </c>
      <c r="Q42" s="491">
        <v>0</v>
      </c>
      <c r="R42" s="491">
        <v>5</v>
      </c>
      <c r="S42" s="491">
        <v>0</v>
      </c>
      <c r="T42" s="492">
        <f t="shared" si="3"/>
        <v>2</v>
      </c>
      <c r="U42" s="492">
        <f t="shared" si="3"/>
        <v>0</v>
      </c>
      <c r="V42" s="491">
        <v>3655</v>
      </c>
      <c r="W42" s="491">
        <v>4</v>
      </c>
      <c r="X42" s="29">
        <f>B42/V42</f>
        <v>2.9176470588235293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10648</v>
      </c>
      <c r="C43" s="491">
        <v>5030</v>
      </c>
      <c r="D43" s="491">
        <v>5618</v>
      </c>
      <c r="E43" s="17">
        <f t="shared" si="1"/>
        <v>60</v>
      </c>
      <c r="F43" s="491">
        <v>20</v>
      </c>
      <c r="G43" s="491">
        <v>40</v>
      </c>
      <c r="H43" s="492">
        <v>-17</v>
      </c>
      <c r="I43" s="493">
        <v>-0.15941485371342837</v>
      </c>
      <c r="J43" s="491">
        <v>2</v>
      </c>
      <c r="K43" s="491">
        <v>0</v>
      </c>
      <c r="L43" s="491">
        <v>13</v>
      </c>
      <c r="M43" s="491">
        <v>0</v>
      </c>
      <c r="N43" s="492">
        <f t="shared" si="2"/>
        <v>-11</v>
      </c>
      <c r="O43" s="492">
        <f t="shared" si="2"/>
        <v>0</v>
      </c>
      <c r="P43" s="491">
        <v>1</v>
      </c>
      <c r="Q43" s="491">
        <v>0</v>
      </c>
      <c r="R43" s="491">
        <v>7</v>
      </c>
      <c r="S43" s="491">
        <v>0</v>
      </c>
      <c r="T43" s="492">
        <f t="shared" si="3"/>
        <v>-6</v>
      </c>
      <c r="U43" s="492">
        <f t="shared" si="3"/>
        <v>0</v>
      </c>
      <c r="V43" s="491">
        <v>3660</v>
      </c>
      <c r="W43" s="491">
        <v>5</v>
      </c>
      <c r="X43" s="29">
        <f>B43/V43</f>
        <v>2.9092896174863387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10648</v>
      </c>
      <c r="C44" s="491">
        <v>5028</v>
      </c>
      <c r="D44" s="491">
        <v>5620</v>
      </c>
      <c r="E44" s="17">
        <f t="shared" si="1"/>
        <v>61</v>
      </c>
      <c r="F44" s="491">
        <v>20</v>
      </c>
      <c r="G44" s="491">
        <v>41</v>
      </c>
      <c r="H44" s="492">
        <v>4</v>
      </c>
      <c r="I44" s="493">
        <v>3.7565740045078892E-2</v>
      </c>
      <c r="J44" s="491">
        <v>5</v>
      </c>
      <c r="K44" s="491">
        <v>0</v>
      </c>
      <c r="L44" s="491">
        <v>13</v>
      </c>
      <c r="M44" s="491">
        <v>0</v>
      </c>
      <c r="N44" s="492">
        <f t="shared" si="2"/>
        <v>-8</v>
      </c>
      <c r="O44" s="492">
        <f t="shared" si="2"/>
        <v>0</v>
      </c>
      <c r="P44" s="491">
        <v>33</v>
      </c>
      <c r="Q44" s="491">
        <v>1</v>
      </c>
      <c r="R44" s="491">
        <v>21</v>
      </c>
      <c r="S44" s="491">
        <v>0</v>
      </c>
      <c r="T44" s="492">
        <f t="shared" si="3"/>
        <v>12</v>
      </c>
      <c r="U44" s="492">
        <f t="shared" si="3"/>
        <v>1</v>
      </c>
      <c r="V44" s="491">
        <v>3670</v>
      </c>
      <c r="W44" s="491">
        <v>10</v>
      </c>
      <c r="X44" s="29">
        <f>B44/V44</f>
        <v>2.9013623978201637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10639</v>
      </c>
      <c r="C45" s="491">
        <v>5025</v>
      </c>
      <c r="D45" s="491">
        <v>5614</v>
      </c>
      <c r="E45" s="17">
        <f t="shared" si="1"/>
        <v>61</v>
      </c>
      <c r="F45" s="491">
        <v>20</v>
      </c>
      <c r="G45" s="491">
        <v>41</v>
      </c>
      <c r="H45" s="492">
        <v>-9</v>
      </c>
      <c r="I45" s="493">
        <v>-8.4522915101427495E-2</v>
      </c>
      <c r="J45" s="491">
        <v>9</v>
      </c>
      <c r="K45" s="491">
        <v>0</v>
      </c>
      <c r="L45" s="491">
        <v>13</v>
      </c>
      <c r="M45" s="491">
        <v>0</v>
      </c>
      <c r="N45" s="492">
        <f t="shared" si="2"/>
        <v>-4</v>
      </c>
      <c r="O45" s="492">
        <f t="shared" si="2"/>
        <v>0</v>
      </c>
      <c r="P45" s="491">
        <v>10</v>
      </c>
      <c r="Q45" s="491">
        <v>0</v>
      </c>
      <c r="R45" s="491">
        <v>15</v>
      </c>
      <c r="S45" s="491">
        <v>0</v>
      </c>
      <c r="T45" s="492">
        <f t="shared" si="3"/>
        <v>-5</v>
      </c>
      <c r="U45" s="492">
        <f t="shared" si="3"/>
        <v>0</v>
      </c>
      <c r="V45" s="491">
        <v>3673</v>
      </c>
      <c r="W45" s="491">
        <v>3</v>
      </c>
      <c r="X45" s="29">
        <f>B45/V45</f>
        <v>2.896542335965151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10622</v>
      </c>
      <c r="C46" s="491">
        <v>5027</v>
      </c>
      <c r="D46" s="491">
        <v>5595</v>
      </c>
      <c r="E46" s="17">
        <f t="shared" si="1"/>
        <v>60</v>
      </c>
      <c r="F46" s="491">
        <v>20</v>
      </c>
      <c r="G46" s="491">
        <v>40</v>
      </c>
      <c r="H46" s="492">
        <v>-11</v>
      </c>
      <c r="I46" s="493">
        <v>-0.10339317605038068</v>
      </c>
      <c r="J46" s="491">
        <v>3</v>
      </c>
      <c r="K46" s="491">
        <v>0</v>
      </c>
      <c r="L46" s="491">
        <v>7</v>
      </c>
      <c r="M46" s="491">
        <v>0</v>
      </c>
      <c r="N46" s="492">
        <f>J46-L46</f>
        <v>-4</v>
      </c>
      <c r="O46" s="492">
        <f t="shared" si="2"/>
        <v>0</v>
      </c>
      <c r="P46" s="491">
        <v>4</v>
      </c>
      <c r="Q46" s="491">
        <v>0</v>
      </c>
      <c r="R46" s="491">
        <v>11</v>
      </c>
      <c r="S46" s="491">
        <v>0</v>
      </c>
      <c r="T46" s="492">
        <f t="shared" si="3"/>
        <v>-7</v>
      </c>
      <c r="U46" s="492">
        <f t="shared" si="3"/>
        <v>0</v>
      </c>
      <c r="V46" s="491">
        <v>3680</v>
      </c>
      <c r="W46" s="491">
        <v>7</v>
      </c>
      <c r="X46" s="29">
        <f>B46/V46</f>
        <v>2.8864130434782607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10616</v>
      </c>
      <c r="C47" s="491">
        <v>5026</v>
      </c>
      <c r="D47" s="491">
        <v>5590</v>
      </c>
      <c r="E47" s="17">
        <f t="shared" si="1"/>
        <v>59</v>
      </c>
      <c r="F47" s="491">
        <v>19</v>
      </c>
      <c r="G47" s="491">
        <v>40</v>
      </c>
      <c r="H47" s="492">
        <v>-6</v>
      </c>
      <c r="I47" s="493">
        <v>-5.6486537375258897E-2</v>
      </c>
      <c r="J47" s="491">
        <v>4</v>
      </c>
      <c r="K47" s="491">
        <v>0</v>
      </c>
      <c r="L47" s="491">
        <v>11</v>
      </c>
      <c r="M47" s="491">
        <v>0</v>
      </c>
      <c r="N47" s="492">
        <f t="shared" si="2"/>
        <v>-7</v>
      </c>
      <c r="O47" s="492">
        <f t="shared" si="2"/>
        <v>0</v>
      </c>
      <c r="P47" s="491">
        <v>9</v>
      </c>
      <c r="Q47" s="491">
        <v>0</v>
      </c>
      <c r="R47" s="491">
        <v>8</v>
      </c>
      <c r="S47" s="491">
        <v>1</v>
      </c>
      <c r="T47" s="492">
        <f t="shared" si="3"/>
        <v>1</v>
      </c>
      <c r="U47" s="492">
        <f t="shared" si="3"/>
        <v>-1</v>
      </c>
      <c r="V47" s="491">
        <v>3682</v>
      </c>
      <c r="W47" s="491">
        <v>2</v>
      </c>
      <c r="X47" s="29">
        <f>B47/V47</f>
        <v>2.8832156436719174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10608</v>
      </c>
      <c r="C48" s="491">
        <v>5020</v>
      </c>
      <c r="D48" s="491">
        <v>5588</v>
      </c>
      <c r="E48" s="17">
        <f t="shared" si="1"/>
        <v>59</v>
      </c>
      <c r="F48" s="491">
        <v>20</v>
      </c>
      <c r="G48" s="491">
        <v>39</v>
      </c>
      <c r="H48" s="492">
        <v>-5</v>
      </c>
      <c r="I48" s="493">
        <v>-4.7098718914845517E-2</v>
      </c>
      <c r="J48" s="491">
        <v>3</v>
      </c>
      <c r="K48" s="491">
        <v>0</v>
      </c>
      <c r="L48" s="491">
        <v>11</v>
      </c>
      <c r="M48" s="491">
        <v>0</v>
      </c>
      <c r="N48" s="492">
        <f t="shared" si="2"/>
        <v>-8</v>
      </c>
      <c r="O48" s="492">
        <f t="shared" si="2"/>
        <v>0</v>
      </c>
      <c r="P48" s="491">
        <v>7</v>
      </c>
      <c r="Q48" s="491">
        <v>1</v>
      </c>
      <c r="R48" s="491">
        <v>4</v>
      </c>
      <c r="S48" s="491">
        <v>1</v>
      </c>
      <c r="T48" s="492">
        <f t="shared" si="3"/>
        <v>3</v>
      </c>
      <c r="U48" s="492">
        <f t="shared" si="3"/>
        <v>0</v>
      </c>
      <c r="V48" s="491">
        <v>3682</v>
      </c>
      <c r="W48" s="491">
        <v>0</v>
      </c>
      <c r="X48" s="29">
        <f>B48/V48</f>
        <v>2.8810429114611624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10605</v>
      </c>
      <c r="C49" s="491">
        <v>5023</v>
      </c>
      <c r="D49" s="491">
        <v>5582</v>
      </c>
      <c r="E49" s="17">
        <f t="shared" si="1"/>
        <v>59</v>
      </c>
      <c r="F49" s="491">
        <v>20</v>
      </c>
      <c r="G49" s="491">
        <v>39</v>
      </c>
      <c r="H49" s="492">
        <v>-12</v>
      </c>
      <c r="I49" s="493">
        <v>-0.11312217194570137</v>
      </c>
      <c r="J49" s="491">
        <v>4</v>
      </c>
      <c r="K49" s="491">
        <v>0</v>
      </c>
      <c r="L49" s="491">
        <v>14</v>
      </c>
      <c r="M49" s="491">
        <v>0</v>
      </c>
      <c r="N49" s="492">
        <f t="shared" si="2"/>
        <v>-10</v>
      </c>
      <c r="O49" s="492">
        <f t="shared" si="2"/>
        <v>0</v>
      </c>
      <c r="P49" s="491">
        <v>5</v>
      </c>
      <c r="Q49" s="491">
        <v>0</v>
      </c>
      <c r="R49" s="491">
        <v>7</v>
      </c>
      <c r="S49" s="491">
        <v>0</v>
      </c>
      <c r="T49" s="492">
        <f t="shared" si="3"/>
        <v>-2</v>
      </c>
      <c r="U49" s="492">
        <f t="shared" si="3"/>
        <v>0</v>
      </c>
      <c r="V49" s="491">
        <v>3678</v>
      </c>
      <c r="W49" s="491">
        <v>-4</v>
      </c>
      <c r="X49" s="29">
        <f>B49/V49</f>
        <v>2.8833605220228384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10590</v>
      </c>
      <c r="C50" s="491">
        <v>5016</v>
      </c>
      <c r="D50" s="491">
        <v>5574</v>
      </c>
      <c r="E50" s="17">
        <f t="shared" si="1"/>
        <v>58</v>
      </c>
      <c r="F50" s="491">
        <v>20</v>
      </c>
      <c r="G50" s="491">
        <v>38</v>
      </c>
      <c r="H50" s="492">
        <v>-19</v>
      </c>
      <c r="I50" s="493">
        <v>-0.17916077322017915</v>
      </c>
      <c r="J50" s="491">
        <v>0</v>
      </c>
      <c r="K50" s="491">
        <v>0</v>
      </c>
      <c r="L50" s="491">
        <v>13</v>
      </c>
      <c r="M50" s="491">
        <v>0</v>
      </c>
      <c r="N50" s="492">
        <f t="shared" si="2"/>
        <v>-13</v>
      </c>
      <c r="O50" s="492">
        <f t="shared" si="2"/>
        <v>0</v>
      </c>
      <c r="P50" s="491">
        <v>3</v>
      </c>
      <c r="Q50" s="491">
        <v>0</v>
      </c>
      <c r="R50" s="491">
        <v>9</v>
      </c>
      <c r="S50" s="491">
        <v>1</v>
      </c>
      <c r="T50" s="492">
        <f t="shared" si="3"/>
        <v>-6</v>
      </c>
      <c r="U50" s="492">
        <f t="shared" si="3"/>
        <v>-1</v>
      </c>
      <c r="V50" s="491">
        <v>3673</v>
      </c>
      <c r="W50" s="491">
        <v>-5</v>
      </c>
      <c r="X50" s="29">
        <f>B50/V50</f>
        <v>2.8832017424448679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10576</v>
      </c>
      <c r="C51" s="491">
        <v>5012</v>
      </c>
      <c r="D51" s="491">
        <v>5564</v>
      </c>
      <c r="E51" s="17">
        <f t="shared" si="1"/>
        <v>58</v>
      </c>
      <c r="F51" s="491">
        <v>20</v>
      </c>
      <c r="G51" s="491">
        <v>38</v>
      </c>
      <c r="H51" s="492">
        <v>-11</v>
      </c>
      <c r="I51" s="493">
        <v>-0.10387157695939567</v>
      </c>
      <c r="J51" s="491">
        <v>4</v>
      </c>
      <c r="K51" s="491">
        <v>0</v>
      </c>
      <c r="L51" s="491">
        <v>18</v>
      </c>
      <c r="M51" s="491">
        <v>0</v>
      </c>
      <c r="N51" s="492">
        <f t="shared" si="2"/>
        <v>-14</v>
      </c>
      <c r="O51" s="492">
        <f t="shared" si="2"/>
        <v>0</v>
      </c>
      <c r="P51" s="491">
        <v>11</v>
      </c>
      <c r="Q51" s="491">
        <v>0</v>
      </c>
      <c r="R51" s="491">
        <v>8</v>
      </c>
      <c r="S51" s="491">
        <v>0</v>
      </c>
      <c r="T51" s="492">
        <f t="shared" si="3"/>
        <v>3</v>
      </c>
      <c r="U51" s="492">
        <f t="shared" si="3"/>
        <v>0</v>
      </c>
      <c r="V51" s="491">
        <v>3670</v>
      </c>
      <c r="W51" s="491">
        <v>-3</v>
      </c>
      <c r="X51" s="29">
        <f>B51/V51</f>
        <v>2.8817438692098092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10552</v>
      </c>
      <c r="C52" s="491">
        <v>5007</v>
      </c>
      <c r="D52" s="491">
        <v>5545</v>
      </c>
      <c r="E52" s="17">
        <f t="shared" si="1"/>
        <v>58</v>
      </c>
      <c r="F52" s="491">
        <v>20</v>
      </c>
      <c r="G52" s="491">
        <v>38</v>
      </c>
      <c r="H52" s="492">
        <v>-16</v>
      </c>
      <c r="I52" s="493">
        <v>-0.15128593040847202</v>
      </c>
      <c r="J52" s="491">
        <v>2</v>
      </c>
      <c r="K52" s="491">
        <v>0</v>
      </c>
      <c r="L52" s="491">
        <v>21</v>
      </c>
      <c r="M52" s="491">
        <v>0</v>
      </c>
      <c r="N52" s="492">
        <f t="shared" si="2"/>
        <v>-19</v>
      </c>
      <c r="O52" s="492">
        <f t="shared" si="2"/>
        <v>0</v>
      </c>
      <c r="P52" s="491">
        <v>6</v>
      </c>
      <c r="Q52" s="491">
        <v>0</v>
      </c>
      <c r="R52" s="491">
        <v>3</v>
      </c>
      <c r="S52" s="491">
        <v>0</v>
      </c>
      <c r="T52" s="492">
        <f t="shared" si="3"/>
        <v>3</v>
      </c>
      <c r="U52" s="492">
        <f t="shared" si="3"/>
        <v>0</v>
      </c>
      <c r="V52" s="491">
        <v>3665</v>
      </c>
      <c r="W52" s="491">
        <v>-5</v>
      </c>
      <c r="X52" s="29">
        <f>B52/V52</f>
        <v>2.8791268758526605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10533</v>
      </c>
      <c r="C53" s="491">
        <v>4999</v>
      </c>
      <c r="D53" s="491">
        <v>5534</v>
      </c>
      <c r="E53" s="17">
        <f t="shared" si="1"/>
        <v>59</v>
      </c>
      <c r="F53" s="491">
        <v>20</v>
      </c>
      <c r="G53" s="491">
        <v>39</v>
      </c>
      <c r="H53" s="492">
        <v>-16</v>
      </c>
      <c r="I53" s="493">
        <v>-0.15163002274450341</v>
      </c>
      <c r="J53" s="491">
        <v>2</v>
      </c>
      <c r="K53" s="491">
        <v>0</v>
      </c>
      <c r="L53" s="491">
        <v>18</v>
      </c>
      <c r="M53" s="491">
        <v>0</v>
      </c>
      <c r="N53" s="492">
        <f t="shared" si="2"/>
        <v>-16</v>
      </c>
      <c r="O53" s="492">
        <f t="shared" si="2"/>
        <v>0</v>
      </c>
      <c r="P53" s="491">
        <v>8</v>
      </c>
      <c r="Q53" s="491">
        <v>1</v>
      </c>
      <c r="R53" s="491">
        <v>8</v>
      </c>
      <c r="S53" s="491">
        <v>0</v>
      </c>
      <c r="T53" s="492">
        <f t="shared" si="3"/>
        <v>0</v>
      </c>
      <c r="U53" s="492">
        <f t="shared" si="3"/>
        <v>1</v>
      </c>
      <c r="V53" s="491">
        <v>3667</v>
      </c>
      <c r="W53" s="491">
        <v>2</v>
      </c>
      <c r="X53" s="29">
        <f>B53/V53</f>
        <v>2.8723752386146715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10522</v>
      </c>
      <c r="C54" s="491">
        <v>4998</v>
      </c>
      <c r="D54" s="491">
        <v>5524</v>
      </c>
      <c r="E54" s="17">
        <f t="shared" si="1"/>
        <v>59</v>
      </c>
      <c r="F54" s="491">
        <v>20</v>
      </c>
      <c r="G54" s="491">
        <v>39</v>
      </c>
      <c r="H54" s="492">
        <v>-5</v>
      </c>
      <c r="I54" s="493">
        <v>-4.7469856641032947E-2</v>
      </c>
      <c r="J54" s="491">
        <v>5</v>
      </c>
      <c r="K54" s="491">
        <v>0</v>
      </c>
      <c r="L54" s="491">
        <v>13</v>
      </c>
      <c r="M54" s="491">
        <v>0</v>
      </c>
      <c r="N54" s="492">
        <f t="shared" si="2"/>
        <v>-8</v>
      </c>
      <c r="O54" s="492">
        <f t="shared" si="2"/>
        <v>0</v>
      </c>
      <c r="P54" s="491">
        <v>9</v>
      </c>
      <c r="Q54" s="491">
        <v>0</v>
      </c>
      <c r="R54" s="491">
        <v>6</v>
      </c>
      <c r="S54" s="491">
        <v>0</v>
      </c>
      <c r="T54" s="492">
        <f t="shared" si="3"/>
        <v>3</v>
      </c>
      <c r="U54" s="492">
        <f t="shared" si="3"/>
        <v>0</v>
      </c>
      <c r="V54" s="491">
        <v>3668</v>
      </c>
      <c r="W54" s="491">
        <v>1</v>
      </c>
      <c r="X54" s="29">
        <f>B54/V54</f>
        <v>2.8685932388222466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10504</v>
      </c>
      <c r="C55" s="491">
        <v>4992</v>
      </c>
      <c r="D55" s="491">
        <v>5512</v>
      </c>
      <c r="E55" s="17">
        <f t="shared" si="1"/>
        <v>58</v>
      </c>
      <c r="F55" s="491">
        <v>20</v>
      </c>
      <c r="G55" s="491">
        <v>38</v>
      </c>
      <c r="H55" s="492">
        <v>-18</v>
      </c>
      <c r="I55" s="493">
        <v>-0.17107013875689031</v>
      </c>
      <c r="J55" s="491">
        <v>3</v>
      </c>
      <c r="K55" s="491">
        <v>0</v>
      </c>
      <c r="L55" s="491">
        <v>22</v>
      </c>
      <c r="M55" s="491">
        <v>0</v>
      </c>
      <c r="N55" s="492">
        <f t="shared" si="2"/>
        <v>-19</v>
      </c>
      <c r="O55" s="492">
        <f t="shared" si="2"/>
        <v>0</v>
      </c>
      <c r="P55" s="491">
        <v>6</v>
      </c>
      <c r="Q55" s="491">
        <v>0</v>
      </c>
      <c r="R55" s="491">
        <v>5</v>
      </c>
      <c r="S55" s="491">
        <v>0</v>
      </c>
      <c r="T55" s="492">
        <f t="shared" si="3"/>
        <v>1</v>
      </c>
      <c r="U55" s="492">
        <f t="shared" si="3"/>
        <v>0</v>
      </c>
      <c r="V55" s="491">
        <v>3670</v>
      </c>
      <c r="W55" s="491">
        <v>2</v>
      </c>
      <c r="X55" s="29">
        <f>B55/V55</f>
        <v>2.8621253405994551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10465</v>
      </c>
      <c r="C56" s="491">
        <v>4971</v>
      </c>
      <c r="D56" s="491">
        <v>5494</v>
      </c>
      <c r="E56" s="17">
        <f t="shared" si="1"/>
        <v>58</v>
      </c>
      <c r="F56" s="491">
        <v>20</v>
      </c>
      <c r="G56" s="491">
        <v>38</v>
      </c>
      <c r="H56" s="492">
        <v>-30</v>
      </c>
      <c r="I56" s="493">
        <v>-0.28560548362528565</v>
      </c>
      <c r="J56" s="491">
        <v>7</v>
      </c>
      <c r="K56" s="491">
        <v>0</v>
      </c>
      <c r="L56" s="491">
        <v>23</v>
      </c>
      <c r="M56" s="491">
        <v>0</v>
      </c>
      <c r="N56" s="492">
        <f t="shared" si="2"/>
        <v>-16</v>
      </c>
      <c r="O56" s="492">
        <f t="shared" si="2"/>
        <v>0</v>
      </c>
      <c r="P56" s="491">
        <v>24</v>
      </c>
      <c r="Q56" s="491">
        <v>0</v>
      </c>
      <c r="R56" s="491">
        <v>38</v>
      </c>
      <c r="S56" s="491">
        <v>0</v>
      </c>
      <c r="T56" s="492">
        <f t="shared" si="3"/>
        <v>-14</v>
      </c>
      <c r="U56" s="492">
        <f t="shared" si="3"/>
        <v>0</v>
      </c>
      <c r="V56" s="491">
        <v>3673</v>
      </c>
      <c r="W56" s="491">
        <v>3</v>
      </c>
      <c r="X56" s="29">
        <f>B56/V56</f>
        <v>2.849169616117615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10438</v>
      </c>
      <c r="C57" s="491">
        <v>4958</v>
      </c>
      <c r="D57" s="491">
        <v>5480</v>
      </c>
      <c r="E57" s="17">
        <f t="shared" si="1"/>
        <v>56</v>
      </c>
      <c r="F57" s="491">
        <v>20</v>
      </c>
      <c r="G57" s="491">
        <v>36</v>
      </c>
      <c r="H57" s="492">
        <v>-26</v>
      </c>
      <c r="I57" s="493">
        <v>-0.2484472049689441</v>
      </c>
      <c r="J57" s="491">
        <v>5</v>
      </c>
      <c r="K57" s="491">
        <v>0</v>
      </c>
      <c r="L57" s="491">
        <v>16</v>
      </c>
      <c r="M57" s="491">
        <v>0</v>
      </c>
      <c r="N57" s="492">
        <f t="shared" si="2"/>
        <v>-11</v>
      </c>
      <c r="O57" s="492">
        <f t="shared" si="2"/>
        <v>0</v>
      </c>
      <c r="P57" s="491">
        <v>9</v>
      </c>
      <c r="Q57" s="491">
        <v>0</v>
      </c>
      <c r="R57" s="491">
        <v>24</v>
      </c>
      <c r="S57" s="491">
        <v>2</v>
      </c>
      <c r="T57" s="492">
        <f>P57-R57</f>
        <v>-15</v>
      </c>
      <c r="U57" s="492">
        <f t="shared" si="3"/>
        <v>-2</v>
      </c>
      <c r="V57" s="491">
        <v>3680</v>
      </c>
      <c r="W57" s="491">
        <v>7</v>
      </c>
      <c r="X57" s="29">
        <f>B57/V57</f>
        <v>2.8364130434782608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10402</v>
      </c>
      <c r="C58" s="491">
        <v>4945</v>
      </c>
      <c r="D58" s="491">
        <v>5457</v>
      </c>
      <c r="E58" s="17">
        <f t="shared" si="1"/>
        <v>53</v>
      </c>
      <c r="F58" s="491">
        <v>20</v>
      </c>
      <c r="G58" s="491">
        <v>33</v>
      </c>
      <c r="H58" s="492">
        <v>-22</v>
      </c>
      <c r="I58" s="493">
        <v>-0.21076834642651848</v>
      </c>
      <c r="J58" s="491">
        <v>2</v>
      </c>
      <c r="K58" s="491">
        <v>0</v>
      </c>
      <c r="L58" s="491">
        <v>12</v>
      </c>
      <c r="M58" s="491">
        <v>0</v>
      </c>
      <c r="N58" s="492">
        <f t="shared" si="2"/>
        <v>-10</v>
      </c>
      <c r="O58" s="492">
        <f t="shared" si="2"/>
        <v>0</v>
      </c>
      <c r="P58" s="491">
        <v>2</v>
      </c>
      <c r="Q58" s="491">
        <v>0</v>
      </c>
      <c r="R58" s="491">
        <v>14</v>
      </c>
      <c r="S58" s="491">
        <v>3</v>
      </c>
      <c r="T58" s="492">
        <f t="shared" si="3"/>
        <v>-12</v>
      </c>
      <c r="U58" s="492">
        <f t="shared" si="3"/>
        <v>-3</v>
      </c>
      <c r="V58" s="491">
        <v>3673</v>
      </c>
      <c r="W58" s="491">
        <v>-7</v>
      </c>
      <c r="X58" s="29">
        <f>B58/V58</f>
        <v>2.8320174244486798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10391</v>
      </c>
      <c r="C59" s="491">
        <v>4939</v>
      </c>
      <c r="D59" s="491">
        <v>5452</v>
      </c>
      <c r="E59" s="17">
        <f t="shared" si="1"/>
        <v>55</v>
      </c>
      <c r="F59" s="491">
        <v>22</v>
      </c>
      <c r="G59" s="491">
        <v>33</v>
      </c>
      <c r="H59" s="492">
        <v>-4</v>
      </c>
      <c r="I59" s="493">
        <v>-3.8454143433955007E-2</v>
      </c>
      <c r="J59" s="491">
        <v>6</v>
      </c>
      <c r="K59" s="491">
        <v>0</v>
      </c>
      <c r="L59" s="491">
        <v>11</v>
      </c>
      <c r="M59" s="491">
        <v>0</v>
      </c>
      <c r="N59" s="492">
        <f t="shared" si="2"/>
        <v>-5</v>
      </c>
      <c r="O59" s="492">
        <f t="shared" si="2"/>
        <v>0</v>
      </c>
      <c r="P59" s="491">
        <v>5</v>
      </c>
      <c r="Q59" s="491">
        <v>2</v>
      </c>
      <c r="R59" s="491">
        <v>4</v>
      </c>
      <c r="S59" s="491">
        <v>0</v>
      </c>
      <c r="T59" s="492">
        <f t="shared" si="3"/>
        <v>1</v>
      </c>
      <c r="U59" s="492">
        <f t="shared" si="3"/>
        <v>2</v>
      </c>
      <c r="V59" s="491">
        <v>3675</v>
      </c>
      <c r="W59" s="491">
        <v>2</v>
      </c>
      <c r="X59" s="29">
        <f>B59/V59</f>
        <v>2.8274829931972789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7" t="s">
        <v>16</v>
      </c>
      <c r="B4" s="117" t="s">
        <v>0</v>
      </c>
      <c r="C4" s="53"/>
      <c r="D4" s="53"/>
      <c r="E4" s="53"/>
      <c r="F4" s="53"/>
      <c r="G4" s="53"/>
      <c r="H4" s="118" t="s">
        <v>81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V4" s="121" t="s">
        <v>1</v>
      </c>
      <c r="W4" s="122"/>
      <c r="X4" s="123" t="s">
        <v>2</v>
      </c>
    </row>
    <row r="5" spans="1:26" ht="24" customHeight="1" x14ac:dyDescent="0.2">
      <c r="A5" s="41"/>
      <c r="B5" s="55"/>
      <c r="C5" s="12"/>
      <c r="D5" s="13"/>
      <c r="E5" s="124" t="s">
        <v>7</v>
      </c>
      <c r="F5" s="124"/>
      <c r="G5" s="124"/>
      <c r="H5" s="125" t="s">
        <v>9</v>
      </c>
      <c r="I5" s="126"/>
      <c r="J5" s="125" t="s">
        <v>10</v>
      </c>
      <c r="K5" s="127"/>
      <c r="L5" s="127"/>
      <c r="M5" s="127"/>
      <c r="N5" s="127"/>
      <c r="O5" s="126"/>
      <c r="P5" s="125" t="s">
        <v>11</v>
      </c>
      <c r="Q5" s="127"/>
      <c r="R5" s="127"/>
      <c r="S5" s="127"/>
      <c r="T5" s="127"/>
      <c r="U5" s="126"/>
      <c r="V5" s="27"/>
      <c r="W5" s="25"/>
      <c r="X5" s="43"/>
    </row>
    <row r="6" spans="1:26" ht="24" customHeight="1" x14ac:dyDescent="0.2">
      <c r="A6" s="41"/>
      <c r="B6" s="128" t="s">
        <v>6</v>
      </c>
      <c r="C6" s="129" t="s">
        <v>4</v>
      </c>
      <c r="D6" s="130" t="s">
        <v>5</v>
      </c>
      <c r="E6" s="131" t="s">
        <v>6</v>
      </c>
      <c r="F6" s="131" t="s">
        <v>4</v>
      </c>
      <c r="G6" s="131" t="s">
        <v>5</v>
      </c>
      <c r="H6" s="132" t="s">
        <v>12</v>
      </c>
      <c r="I6" s="132" t="s">
        <v>13</v>
      </c>
      <c r="J6" s="133" t="s">
        <v>14</v>
      </c>
      <c r="K6" s="134"/>
      <c r="L6" s="133" t="s">
        <v>19</v>
      </c>
      <c r="M6" s="134"/>
      <c r="N6" s="133" t="s">
        <v>20</v>
      </c>
      <c r="O6" s="134"/>
      <c r="P6" s="135" t="s">
        <v>82</v>
      </c>
      <c r="Q6" s="136"/>
      <c r="R6" s="135" t="s">
        <v>83</v>
      </c>
      <c r="S6" s="136"/>
      <c r="T6" s="133" t="s">
        <v>15</v>
      </c>
      <c r="U6" s="134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137"/>
      <c r="F7" s="137"/>
      <c r="G7" s="137"/>
      <c r="H7" s="68"/>
      <c r="I7" s="68"/>
      <c r="J7" s="32"/>
      <c r="K7" s="138" t="s">
        <v>84</v>
      </c>
      <c r="L7" s="32"/>
      <c r="M7" s="138" t="s">
        <v>84</v>
      </c>
      <c r="N7" s="32"/>
      <c r="O7" s="138" t="s">
        <v>84</v>
      </c>
      <c r="P7" s="70"/>
      <c r="Q7" s="138" t="s">
        <v>84</v>
      </c>
      <c r="R7" s="70"/>
      <c r="S7" s="138" t="s">
        <v>84</v>
      </c>
      <c r="T7" s="32"/>
      <c r="U7" s="138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137"/>
      <c r="F8" s="137"/>
      <c r="G8" s="137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137"/>
      <c r="F9" s="137"/>
      <c r="G9" s="137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4765</v>
      </c>
      <c r="C15" s="491">
        <v>2205</v>
      </c>
      <c r="D15" s="491">
        <v>2560</v>
      </c>
      <c r="E15" s="17">
        <f t="shared" ref="E15:E59" si="1">F15+G15</f>
        <v>14</v>
      </c>
      <c r="F15" s="491">
        <v>6</v>
      </c>
      <c r="G15" s="491">
        <v>8</v>
      </c>
      <c r="H15" s="492">
        <v>-151</v>
      </c>
      <c r="I15" s="493">
        <v>-3.0716029292107403</v>
      </c>
      <c r="J15" s="491">
        <v>16</v>
      </c>
      <c r="K15" s="491">
        <v>0</v>
      </c>
      <c r="L15" s="491">
        <v>150</v>
      </c>
      <c r="M15" s="491">
        <v>0</v>
      </c>
      <c r="N15" s="492">
        <f t="shared" ref="N15:O59" si="2">J15-L15</f>
        <v>-134</v>
      </c>
      <c r="O15" s="492">
        <f t="shared" si="2"/>
        <v>0</v>
      </c>
      <c r="P15" s="491">
        <v>67</v>
      </c>
      <c r="Q15" s="491">
        <v>10</v>
      </c>
      <c r="R15" s="491">
        <v>56</v>
      </c>
      <c r="S15" s="491">
        <v>5</v>
      </c>
      <c r="T15" s="492">
        <f t="shared" ref="T15:U59" si="3">P15-R15</f>
        <v>11</v>
      </c>
      <c r="U15" s="492">
        <f t="shared" si="3"/>
        <v>5</v>
      </c>
      <c r="V15" s="491">
        <v>1933</v>
      </c>
      <c r="W15" s="491" t="s">
        <v>46</v>
      </c>
      <c r="X15" s="494">
        <f>B15/V15</f>
        <v>2.4650801862390068</v>
      </c>
    </row>
    <row r="16" spans="1:26" ht="24" customHeight="1" x14ac:dyDescent="0.2">
      <c r="A16" s="23" t="s">
        <v>59</v>
      </c>
      <c r="B16" s="491">
        <f t="shared" si="0"/>
        <v>4661</v>
      </c>
      <c r="C16" s="491">
        <v>2174</v>
      </c>
      <c r="D16" s="491">
        <v>2487</v>
      </c>
      <c r="E16" s="17">
        <f t="shared" si="1"/>
        <v>21</v>
      </c>
      <c r="F16" s="491">
        <v>15</v>
      </c>
      <c r="G16" s="491">
        <v>6</v>
      </c>
      <c r="H16" s="492">
        <v>-104</v>
      </c>
      <c r="I16" s="493">
        <v>-2.1825813221406087</v>
      </c>
      <c r="J16" s="491">
        <v>19</v>
      </c>
      <c r="K16" s="491">
        <v>0</v>
      </c>
      <c r="L16" s="491">
        <v>140</v>
      </c>
      <c r="M16" s="491">
        <v>0</v>
      </c>
      <c r="N16" s="492">
        <f t="shared" si="2"/>
        <v>-121</v>
      </c>
      <c r="O16" s="492">
        <f t="shared" si="2"/>
        <v>0</v>
      </c>
      <c r="P16" s="491">
        <v>70</v>
      </c>
      <c r="Q16" s="491">
        <v>10</v>
      </c>
      <c r="R16" s="491">
        <v>61</v>
      </c>
      <c r="S16" s="491">
        <v>3</v>
      </c>
      <c r="T16" s="492">
        <f t="shared" si="3"/>
        <v>9</v>
      </c>
      <c r="U16" s="492">
        <f t="shared" si="3"/>
        <v>7</v>
      </c>
      <c r="V16" s="491">
        <v>1907</v>
      </c>
      <c r="W16" s="491" t="s">
        <v>46</v>
      </c>
      <c r="X16" s="494">
        <f>B16/V16</f>
        <v>2.4441531200839015</v>
      </c>
    </row>
    <row r="17" spans="1:26" ht="24" customHeight="1" x14ac:dyDescent="0.2">
      <c r="A17" s="23" t="s">
        <v>60</v>
      </c>
      <c r="B17" s="491">
        <f t="shared" si="0"/>
        <v>4505</v>
      </c>
      <c r="C17" s="491">
        <v>2107</v>
      </c>
      <c r="D17" s="491">
        <v>2398</v>
      </c>
      <c r="E17" s="17">
        <f t="shared" si="1"/>
        <v>26</v>
      </c>
      <c r="F17" s="491">
        <v>19</v>
      </c>
      <c r="G17" s="491">
        <v>7</v>
      </c>
      <c r="H17" s="492">
        <v>-156</v>
      </c>
      <c r="I17" s="493">
        <v>-3.3469212615318602</v>
      </c>
      <c r="J17" s="491">
        <v>16</v>
      </c>
      <c r="K17" s="491">
        <v>0</v>
      </c>
      <c r="L17" s="491">
        <v>116</v>
      </c>
      <c r="M17" s="491">
        <v>0</v>
      </c>
      <c r="N17" s="492">
        <f t="shared" si="2"/>
        <v>-100</v>
      </c>
      <c r="O17" s="492">
        <f t="shared" si="2"/>
        <v>0</v>
      </c>
      <c r="P17" s="491">
        <v>53</v>
      </c>
      <c r="Q17" s="491">
        <v>11</v>
      </c>
      <c r="R17" s="491">
        <v>64</v>
      </c>
      <c r="S17" s="491">
        <v>6</v>
      </c>
      <c r="T17" s="492">
        <f t="shared" si="3"/>
        <v>-11</v>
      </c>
      <c r="U17" s="492">
        <f t="shared" si="3"/>
        <v>5</v>
      </c>
      <c r="V17" s="491">
        <v>1879</v>
      </c>
      <c r="W17" s="491" t="s">
        <v>46</v>
      </c>
      <c r="X17" s="494">
        <f>B17/V17</f>
        <v>2.3975518893028207</v>
      </c>
    </row>
    <row r="18" spans="1:26" ht="24" customHeight="1" x14ac:dyDescent="0.2">
      <c r="A18" s="23" t="s">
        <v>61</v>
      </c>
      <c r="B18" s="491">
        <f t="shared" si="0"/>
        <v>4388</v>
      </c>
      <c r="C18" s="491">
        <v>2065</v>
      </c>
      <c r="D18" s="491">
        <v>2323</v>
      </c>
      <c r="E18" s="17">
        <f t="shared" si="1"/>
        <v>29</v>
      </c>
      <c r="F18" s="491">
        <v>22</v>
      </c>
      <c r="G18" s="491">
        <v>7</v>
      </c>
      <c r="H18" s="492">
        <v>-117</v>
      </c>
      <c r="I18" s="493">
        <v>-2.597114317425083</v>
      </c>
      <c r="J18" s="491">
        <v>14</v>
      </c>
      <c r="K18" s="491">
        <v>0</v>
      </c>
      <c r="L18" s="491">
        <v>101</v>
      </c>
      <c r="M18" s="491">
        <v>0</v>
      </c>
      <c r="N18" s="492">
        <f t="shared" si="2"/>
        <v>-87</v>
      </c>
      <c r="O18" s="492">
        <f t="shared" si="2"/>
        <v>0</v>
      </c>
      <c r="P18" s="491">
        <v>46</v>
      </c>
      <c r="Q18" s="491">
        <v>5</v>
      </c>
      <c r="R18" s="491">
        <v>59</v>
      </c>
      <c r="S18" s="491">
        <v>2</v>
      </c>
      <c r="T18" s="492">
        <f t="shared" si="3"/>
        <v>-13</v>
      </c>
      <c r="U18" s="492">
        <f t="shared" si="3"/>
        <v>3</v>
      </c>
      <c r="V18" s="491">
        <v>1858</v>
      </c>
      <c r="W18" s="491" t="s">
        <v>46</v>
      </c>
      <c r="X18" s="494">
        <f>B18/V18</f>
        <v>2.3616792249730891</v>
      </c>
    </row>
    <row r="19" spans="1:26" ht="24" customHeight="1" x14ac:dyDescent="0.2">
      <c r="A19" s="23" t="s">
        <v>62</v>
      </c>
      <c r="B19" s="491">
        <f t="shared" si="0"/>
        <v>4288</v>
      </c>
      <c r="C19" s="491">
        <v>2024</v>
      </c>
      <c r="D19" s="491">
        <v>2264</v>
      </c>
      <c r="E19" s="17">
        <f t="shared" si="1"/>
        <v>34</v>
      </c>
      <c r="F19" s="491">
        <v>26</v>
      </c>
      <c r="G19" s="491">
        <v>8</v>
      </c>
      <c r="H19" s="492">
        <v>-100</v>
      </c>
      <c r="I19" s="493">
        <v>-2.2789425706472195</v>
      </c>
      <c r="J19" s="491">
        <v>19</v>
      </c>
      <c r="K19" s="491">
        <v>0</v>
      </c>
      <c r="L19" s="491">
        <v>132</v>
      </c>
      <c r="M19" s="491">
        <v>0</v>
      </c>
      <c r="N19" s="492">
        <f t="shared" si="2"/>
        <v>-113</v>
      </c>
      <c r="O19" s="492">
        <f t="shared" si="2"/>
        <v>0</v>
      </c>
      <c r="P19" s="491">
        <v>58</v>
      </c>
      <c r="Q19" s="491">
        <v>10</v>
      </c>
      <c r="R19" s="491">
        <v>52</v>
      </c>
      <c r="S19" s="491">
        <v>6</v>
      </c>
      <c r="T19" s="492">
        <f t="shared" si="3"/>
        <v>6</v>
      </c>
      <c r="U19" s="492">
        <f t="shared" si="3"/>
        <v>4</v>
      </c>
      <c r="V19" s="491">
        <v>1830</v>
      </c>
      <c r="W19" s="491" t="s">
        <v>46</v>
      </c>
      <c r="X19" s="494">
        <f>B19/V19</f>
        <v>2.3431693989071039</v>
      </c>
    </row>
    <row r="20" spans="1:26" ht="24" customHeight="1" x14ac:dyDescent="0.2">
      <c r="A20" s="23" t="s">
        <v>63</v>
      </c>
      <c r="B20" s="491">
        <f t="shared" si="0"/>
        <v>4196</v>
      </c>
      <c r="C20" s="491">
        <v>1982</v>
      </c>
      <c r="D20" s="491">
        <v>2214</v>
      </c>
      <c r="E20" s="17">
        <f t="shared" si="1"/>
        <v>28</v>
      </c>
      <c r="F20" s="491">
        <v>18</v>
      </c>
      <c r="G20" s="491">
        <v>10</v>
      </c>
      <c r="H20" s="492">
        <v>-92</v>
      </c>
      <c r="I20" s="493">
        <v>-2.1455223880597014</v>
      </c>
      <c r="J20" s="491">
        <v>15</v>
      </c>
      <c r="K20" s="491">
        <v>0</v>
      </c>
      <c r="L20" s="491">
        <v>109</v>
      </c>
      <c r="M20" s="491">
        <v>0</v>
      </c>
      <c r="N20" s="492">
        <f t="shared" si="2"/>
        <v>-94</v>
      </c>
      <c r="O20" s="492">
        <f t="shared" si="2"/>
        <v>0</v>
      </c>
      <c r="P20" s="491">
        <v>56</v>
      </c>
      <c r="Q20" s="491">
        <v>8</v>
      </c>
      <c r="R20" s="491">
        <v>47</v>
      </c>
      <c r="S20" s="491">
        <v>0</v>
      </c>
      <c r="T20" s="492">
        <f t="shared" si="3"/>
        <v>9</v>
      </c>
      <c r="U20" s="492">
        <f t="shared" si="3"/>
        <v>8</v>
      </c>
      <c r="V20" s="491">
        <v>1791</v>
      </c>
      <c r="W20" s="491" t="s">
        <v>46</v>
      </c>
      <c r="X20" s="494">
        <f>B20/V20</f>
        <v>2.3428252372975993</v>
      </c>
    </row>
    <row r="21" spans="1:26" ht="24" customHeight="1" x14ac:dyDescent="0.25">
      <c r="A21" s="15" t="s">
        <v>64</v>
      </c>
      <c r="B21" s="491">
        <f t="shared" si="0"/>
        <v>4090</v>
      </c>
      <c r="C21" s="491">
        <v>1944</v>
      </c>
      <c r="D21" s="491">
        <v>2146</v>
      </c>
      <c r="E21" s="17">
        <f t="shared" si="1"/>
        <v>24</v>
      </c>
      <c r="F21" s="491">
        <v>14</v>
      </c>
      <c r="G21" s="491">
        <v>10</v>
      </c>
      <c r="H21" s="492">
        <v>-106</v>
      </c>
      <c r="I21" s="493">
        <v>-2.5262154432793138</v>
      </c>
      <c r="J21" s="491">
        <v>12</v>
      </c>
      <c r="K21" s="491">
        <v>0</v>
      </c>
      <c r="L21" s="491">
        <v>111</v>
      </c>
      <c r="M21" s="491">
        <v>0</v>
      </c>
      <c r="N21" s="492">
        <f t="shared" si="2"/>
        <v>-99</v>
      </c>
      <c r="O21" s="492">
        <f t="shared" si="2"/>
        <v>0</v>
      </c>
      <c r="P21" s="491">
        <v>49</v>
      </c>
      <c r="Q21" s="491">
        <v>3</v>
      </c>
      <c r="R21" s="491">
        <v>52</v>
      </c>
      <c r="S21" s="491">
        <v>7</v>
      </c>
      <c r="T21" s="492">
        <f t="shared" si="3"/>
        <v>-3</v>
      </c>
      <c r="U21" s="492">
        <f t="shared" si="3"/>
        <v>-4</v>
      </c>
      <c r="V21" s="491">
        <v>1764</v>
      </c>
      <c r="W21" s="491" t="s">
        <v>46</v>
      </c>
      <c r="X21" s="494">
        <f>B21/V21</f>
        <v>2.31859410430839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4307</v>
      </c>
      <c r="C23" s="491">
        <v>2034</v>
      </c>
      <c r="D23" s="491">
        <v>2273</v>
      </c>
      <c r="E23" s="17">
        <f t="shared" si="1"/>
        <v>31</v>
      </c>
      <c r="F23" s="491">
        <v>24</v>
      </c>
      <c r="G23" s="491">
        <v>7</v>
      </c>
      <c r="H23" s="492">
        <v>-14</v>
      </c>
      <c r="I23" s="493">
        <v>-0.32392410920869968</v>
      </c>
      <c r="J23" s="491">
        <v>0</v>
      </c>
      <c r="K23" s="491">
        <v>0</v>
      </c>
      <c r="L23" s="491">
        <v>15</v>
      </c>
      <c r="M23" s="491">
        <v>0</v>
      </c>
      <c r="N23" s="492">
        <f t="shared" si="2"/>
        <v>-15</v>
      </c>
      <c r="O23" s="492">
        <f t="shared" si="2"/>
        <v>0</v>
      </c>
      <c r="P23" s="491">
        <v>4</v>
      </c>
      <c r="Q23" s="491">
        <v>0</v>
      </c>
      <c r="R23" s="491">
        <v>3</v>
      </c>
      <c r="S23" s="491">
        <v>0</v>
      </c>
      <c r="T23" s="492">
        <f t="shared" si="3"/>
        <v>1</v>
      </c>
      <c r="U23" s="492">
        <f t="shared" si="3"/>
        <v>0</v>
      </c>
      <c r="V23" s="491">
        <v>1837</v>
      </c>
      <c r="W23" s="491">
        <v>-1</v>
      </c>
      <c r="X23" s="28">
        <f>B23/V23</f>
        <v>2.3445835601524223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4301</v>
      </c>
      <c r="C24" s="491">
        <v>2031</v>
      </c>
      <c r="D24" s="491">
        <v>2270</v>
      </c>
      <c r="E24" s="17">
        <f t="shared" si="1"/>
        <v>31</v>
      </c>
      <c r="F24" s="491">
        <v>23</v>
      </c>
      <c r="G24" s="491">
        <v>8</v>
      </c>
      <c r="H24" s="492">
        <v>-6</v>
      </c>
      <c r="I24" s="493">
        <v>-0.13930810308799629</v>
      </c>
      <c r="J24" s="491">
        <v>2</v>
      </c>
      <c r="K24" s="491">
        <v>0</v>
      </c>
      <c r="L24" s="491">
        <v>8</v>
      </c>
      <c r="M24" s="491">
        <v>0</v>
      </c>
      <c r="N24" s="492">
        <f t="shared" si="2"/>
        <v>-6</v>
      </c>
      <c r="O24" s="492">
        <f t="shared" si="2"/>
        <v>0</v>
      </c>
      <c r="P24" s="491">
        <v>3</v>
      </c>
      <c r="Q24" s="491">
        <v>1</v>
      </c>
      <c r="R24" s="491">
        <v>3</v>
      </c>
      <c r="S24" s="491">
        <v>1</v>
      </c>
      <c r="T24" s="492">
        <f t="shared" si="3"/>
        <v>0</v>
      </c>
      <c r="U24" s="492">
        <f t="shared" si="3"/>
        <v>0</v>
      </c>
      <c r="V24" s="491">
        <v>1834</v>
      </c>
      <c r="W24" s="491">
        <v>-3</v>
      </c>
      <c r="X24" s="28">
        <f>B24/V24</f>
        <v>2.3451472191930209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4294</v>
      </c>
      <c r="C25" s="491">
        <v>2024</v>
      </c>
      <c r="D25" s="491">
        <v>2270</v>
      </c>
      <c r="E25" s="17">
        <f t="shared" si="1"/>
        <v>30</v>
      </c>
      <c r="F25" s="491">
        <v>22</v>
      </c>
      <c r="G25" s="491">
        <v>8</v>
      </c>
      <c r="H25" s="492">
        <v>-6</v>
      </c>
      <c r="I25" s="493">
        <v>-0.13950244129272263</v>
      </c>
      <c r="J25" s="491">
        <v>2</v>
      </c>
      <c r="K25" s="491">
        <v>0</v>
      </c>
      <c r="L25" s="491">
        <v>11</v>
      </c>
      <c r="M25" s="491">
        <v>0</v>
      </c>
      <c r="N25" s="492">
        <f t="shared" si="2"/>
        <v>-9</v>
      </c>
      <c r="O25" s="492">
        <f t="shared" si="2"/>
        <v>0</v>
      </c>
      <c r="P25" s="491">
        <v>8</v>
      </c>
      <c r="Q25" s="491">
        <v>0</v>
      </c>
      <c r="R25" s="491">
        <v>5</v>
      </c>
      <c r="S25" s="491">
        <v>1</v>
      </c>
      <c r="T25" s="492">
        <f t="shared" si="3"/>
        <v>3</v>
      </c>
      <c r="U25" s="492">
        <f t="shared" si="3"/>
        <v>-1</v>
      </c>
      <c r="V25" s="491">
        <v>1830</v>
      </c>
      <c r="W25" s="491">
        <v>-4</v>
      </c>
      <c r="X25" s="28">
        <f>B25/V25</f>
        <v>2.346448087431694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4288</v>
      </c>
      <c r="C26" s="491">
        <v>2024</v>
      </c>
      <c r="D26" s="491">
        <v>2264</v>
      </c>
      <c r="E26" s="17">
        <f t="shared" si="1"/>
        <v>34</v>
      </c>
      <c r="F26" s="491">
        <v>26</v>
      </c>
      <c r="G26" s="491">
        <v>8</v>
      </c>
      <c r="H26" s="492">
        <v>-3</v>
      </c>
      <c r="I26" s="493">
        <v>-6.9864927806241275E-2</v>
      </c>
      <c r="J26" s="491">
        <v>1</v>
      </c>
      <c r="K26" s="491">
        <v>0</v>
      </c>
      <c r="L26" s="491">
        <v>10</v>
      </c>
      <c r="M26" s="491">
        <v>0</v>
      </c>
      <c r="N26" s="492">
        <f t="shared" si="2"/>
        <v>-9</v>
      </c>
      <c r="O26" s="492">
        <f t="shared" si="2"/>
        <v>0</v>
      </c>
      <c r="P26" s="491">
        <v>7</v>
      </c>
      <c r="Q26" s="491">
        <v>4</v>
      </c>
      <c r="R26" s="491">
        <v>1</v>
      </c>
      <c r="S26" s="491">
        <v>0</v>
      </c>
      <c r="T26" s="492">
        <f t="shared" si="3"/>
        <v>6</v>
      </c>
      <c r="U26" s="492">
        <f t="shared" si="3"/>
        <v>4</v>
      </c>
      <c r="V26" s="491">
        <v>1830</v>
      </c>
      <c r="W26" s="491">
        <v>0</v>
      </c>
      <c r="X26" s="28">
        <f>B26/V26</f>
        <v>2.3431693989071039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4283</v>
      </c>
      <c r="C27" s="491">
        <v>2022</v>
      </c>
      <c r="D27" s="491">
        <v>2261</v>
      </c>
      <c r="E27" s="17">
        <f t="shared" si="1"/>
        <v>34</v>
      </c>
      <c r="F27" s="491">
        <v>26</v>
      </c>
      <c r="G27" s="491">
        <v>8</v>
      </c>
      <c r="H27" s="492">
        <v>-2</v>
      </c>
      <c r="I27" s="493">
        <v>-4.6641791044776115E-2</v>
      </c>
      <c r="J27" s="491">
        <v>2</v>
      </c>
      <c r="K27" s="491">
        <v>0</v>
      </c>
      <c r="L27" s="491">
        <v>8</v>
      </c>
      <c r="M27" s="491">
        <v>0</v>
      </c>
      <c r="N27" s="492">
        <f t="shared" si="2"/>
        <v>-6</v>
      </c>
      <c r="O27" s="492">
        <f t="shared" si="2"/>
        <v>0</v>
      </c>
      <c r="P27" s="491">
        <v>4</v>
      </c>
      <c r="Q27" s="491">
        <v>0</v>
      </c>
      <c r="R27" s="491">
        <v>0</v>
      </c>
      <c r="S27" s="491">
        <v>0</v>
      </c>
      <c r="T27" s="492">
        <f t="shared" si="3"/>
        <v>4</v>
      </c>
      <c r="U27" s="492">
        <f t="shared" si="3"/>
        <v>0</v>
      </c>
      <c r="V27" s="491">
        <v>1830</v>
      </c>
      <c r="W27" s="491">
        <v>0</v>
      </c>
      <c r="X27" s="28">
        <f>B27/V27</f>
        <v>2.3404371584699453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4273</v>
      </c>
      <c r="C28" s="491">
        <v>2018</v>
      </c>
      <c r="D28" s="491">
        <v>2255</v>
      </c>
      <c r="E28" s="17">
        <f t="shared" si="1"/>
        <v>37</v>
      </c>
      <c r="F28" s="491">
        <v>28</v>
      </c>
      <c r="G28" s="491">
        <v>9</v>
      </c>
      <c r="H28" s="492">
        <v>-2</v>
      </c>
      <c r="I28" s="493">
        <v>-4.6696240952603316E-2</v>
      </c>
      <c r="J28" s="491">
        <v>1</v>
      </c>
      <c r="K28" s="491">
        <v>0</v>
      </c>
      <c r="L28" s="491">
        <v>10</v>
      </c>
      <c r="M28" s="491">
        <v>0</v>
      </c>
      <c r="N28" s="492">
        <f t="shared" si="2"/>
        <v>-9</v>
      </c>
      <c r="O28" s="492">
        <f t="shared" si="2"/>
        <v>0</v>
      </c>
      <c r="P28" s="491">
        <v>8</v>
      </c>
      <c r="Q28" s="491">
        <v>2</v>
      </c>
      <c r="R28" s="491">
        <v>1</v>
      </c>
      <c r="S28" s="491">
        <v>0</v>
      </c>
      <c r="T28" s="492">
        <f t="shared" si="3"/>
        <v>7</v>
      </c>
      <c r="U28" s="492">
        <f t="shared" si="3"/>
        <v>2</v>
      </c>
      <c r="V28" s="491">
        <v>1830</v>
      </c>
      <c r="W28" s="491">
        <v>0</v>
      </c>
      <c r="X28" s="28">
        <f>B28/V28</f>
        <v>2.3349726775956285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4268</v>
      </c>
      <c r="C29" s="491">
        <v>2016</v>
      </c>
      <c r="D29" s="491">
        <v>2252</v>
      </c>
      <c r="E29" s="17">
        <f t="shared" si="1"/>
        <v>40</v>
      </c>
      <c r="F29" s="491">
        <v>31</v>
      </c>
      <c r="G29" s="491">
        <v>9</v>
      </c>
      <c r="H29" s="492">
        <v>-8</v>
      </c>
      <c r="I29" s="493">
        <v>-0.18722209220688041</v>
      </c>
      <c r="J29" s="491">
        <v>0</v>
      </c>
      <c r="K29" s="491">
        <v>0</v>
      </c>
      <c r="L29" s="491">
        <v>8</v>
      </c>
      <c r="M29" s="491">
        <v>0</v>
      </c>
      <c r="N29" s="492">
        <f t="shared" si="2"/>
        <v>-8</v>
      </c>
      <c r="O29" s="492">
        <f t="shared" si="2"/>
        <v>0</v>
      </c>
      <c r="P29" s="491">
        <v>5</v>
      </c>
      <c r="Q29" s="491">
        <v>3</v>
      </c>
      <c r="R29" s="491">
        <v>5</v>
      </c>
      <c r="S29" s="491">
        <v>0</v>
      </c>
      <c r="T29" s="492">
        <f t="shared" si="3"/>
        <v>0</v>
      </c>
      <c r="U29" s="492">
        <f t="shared" si="3"/>
        <v>3</v>
      </c>
      <c r="V29" s="491">
        <v>1825</v>
      </c>
      <c r="W29" s="491">
        <v>-5</v>
      </c>
      <c r="X29" s="28">
        <f>B29/V29</f>
        <v>2.3386301369863012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4262</v>
      </c>
      <c r="C30" s="491">
        <v>2014</v>
      </c>
      <c r="D30" s="491">
        <v>2248</v>
      </c>
      <c r="E30" s="17">
        <f t="shared" si="1"/>
        <v>40</v>
      </c>
      <c r="F30" s="491">
        <v>31</v>
      </c>
      <c r="G30" s="491">
        <v>9</v>
      </c>
      <c r="H30" s="492">
        <v>-8</v>
      </c>
      <c r="I30" s="493">
        <v>-0.18744142455482662</v>
      </c>
      <c r="J30" s="491">
        <v>0</v>
      </c>
      <c r="K30" s="491">
        <v>0</v>
      </c>
      <c r="L30" s="491">
        <v>6</v>
      </c>
      <c r="M30" s="491">
        <v>0</v>
      </c>
      <c r="N30" s="492">
        <f t="shared" si="2"/>
        <v>-6</v>
      </c>
      <c r="O30" s="492">
        <f t="shared" si="2"/>
        <v>0</v>
      </c>
      <c r="P30" s="491">
        <v>3</v>
      </c>
      <c r="Q30" s="491">
        <v>0</v>
      </c>
      <c r="R30" s="491">
        <v>5</v>
      </c>
      <c r="S30" s="491">
        <v>0</v>
      </c>
      <c r="T30" s="492">
        <f t="shared" si="3"/>
        <v>-2</v>
      </c>
      <c r="U30" s="492">
        <f t="shared" si="3"/>
        <v>0</v>
      </c>
      <c r="V30" s="491">
        <v>1819</v>
      </c>
      <c r="W30" s="491">
        <v>-6</v>
      </c>
      <c r="X30" s="28">
        <f>B30/V30</f>
        <v>2.3430456294667401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4245</v>
      </c>
      <c r="C31" s="491">
        <v>2001</v>
      </c>
      <c r="D31" s="491">
        <v>2244</v>
      </c>
      <c r="E31" s="17">
        <f t="shared" si="1"/>
        <v>40</v>
      </c>
      <c r="F31" s="491">
        <v>31</v>
      </c>
      <c r="G31" s="491">
        <v>9</v>
      </c>
      <c r="H31" s="492">
        <v>-16</v>
      </c>
      <c r="I31" s="493">
        <v>-0.37541060534960113</v>
      </c>
      <c r="J31" s="491">
        <v>0</v>
      </c>
      <c r="K31" s="491">
        <v>0</v>
      </c>
      <c r="L31" s="491">
        <v>15</v>
      </c>
      <c r="M31" s="491">
        <v>0</v>
      </c>
      <c r="N31" s="492">
        <f t="shared" si="2"/>
        <v>-15</v>
      </c>
      <c r="O31" s="492">
        <f t="shared" si="2"/>
        <v>0</v>
      </c>
      <c r="P31" s="491">
        <v>3</v>
      </c>
      <c r="Q31" s="491">
        <v>0</v>
      </c>
      <c r="R31" s="491">
        <v>4</v>
      </c>
      <c r="S31" s="491">
        <v>0</v>
      </c>
      <c r="T31" s="492">
        <f t="shared" si="3"/>
        <v>-1</v>
      </c>
      <c r="U31" s="492">
        <f t="shared" si="3"/>
        <v>0</v>
      </c>
      <c r="V31" s="491">
        <v>1813</v>
      </c>
      <c r="W31" s="491">
        <v>-6</v>
      </c>
      <c r="X31" s="28">
        <f>B31/V31</f>
        <v>2.3414230557087699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4228</v>
      </c>
      <c r="C32" s="491">
        <v>1995</v>
      </c>
      <c r="D32" s="491">
        <v>2233</v>
      </c>
      <c r="E32" s="17">
        <f t="shared" si="1"/>
        <v>43</v>
      </c>
      <c r="F32" s="491">
        <v>33</v>
      </c>
      <c r="G32" s="491">
        <v>10</v>
      </c>
      <c r="H32" s="492">
        <v>-17</v>
      </c>
      <c r="I32" s="493">
        <v>-0.4004711425206125</v>
      </c>
      <c r="J32" s="491">
        <v>2</v>
      </c>
      <c r="K32" s="491">
        <v>0</v>
      </c>
      <c r="L32" s="491">
        <v>7</v>
      </c>
      <c r="M32" s="491">
        <v>0</v>
      </c>
      <c r="N32" s="492">
        <f t="shared" si="2"/>
        <v>-5</v>
      </c>
      <c r="O32" s="492">
        <f t="shared" si="2"/>
        <v>0</v>
      </c>
      <c r="P32" s="491">
        <v>7</v>
      </c>
      <c r="Q32" s="491">
        <v>2</v>
      </c>
      <c r="R32" s="491">
        <v>19</v>
      </c>
      <c r="S32" s="491">
        <v>0</v>
      </c>
      <c r="T32" s="492">
        <f t="shared" si="3"/>
        <v>-12</v>
      </c>
      <c r="U32" s="492">
        <f t="shared" si="3"/>
        <v>2</v>
      </c>
      <c r="V32" s="491">
        <v>1818</v>
      </c>
      <c r="W32" s="491">
        <v>5</v>
      </c>
      <c r="X32" s="28">
        <f>B32/V32</f>
        <v>2.3256325632563257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4230</v>
      </c>
      <c r="C33" s="491">
        <v>1997</v>
      </c>
      <c r="D33" s="491">
        <v>2233</v>
      </c>
      <c r="E33" s="17">
        <f t="shared" si="1"/>
        <v>44</v>
      </c>
      <c r="F33" s="491">
        <v>33</v>
      </c>
      <c r="G33" s="491">
        <v>11</v>
      </c>
      <c r="H33" s="492">
        <v>-5</v>
      </c>
      <c r="I33" s="493">
        <v>-0.11825922421948912</v>
      </c>
      <c r="J33" s="491">
        <v>2</v>
      </c>
      <c r="K33" s="491">
        <v>0</v>
      </c>
      <c r="L33" s="491">
        <v>13</v>
      </c>
      <c r="M33" s="491">
        <v>0</v>
      </c>
      <c r="N33" s="492">
        <f t="shared" si="2"/>
        <v>-11</v>
      </c>
      <c r="O33" s="492">
        <f t="shared" si="2"/>
        <v>0</v>
      </c>
      <c r="P33" s="491">
        <v>9</v>
      </c>
      <c r="Q33" s="491">
        <v>1</v>
      </c>
      <c r="R33" s="491">
        <v>3</v>
      </c>
      <c r="S33" s="491">
        <v>0</v>
      </c>
      <c r="T33" s="492">
        <f t="shared" si="3"/>
        <v>6</v>
      </c>
      <c r="U33" s="492">
        <f t="shared" si="3"/>
        <v>1</v>
      </c>
      <c r="V33" s="491">
        <v>1818</v>
      </c>
      <c r="W33" s="491">
        <v>0</v>
      </c>
      <c r="X33" s="28">
        <f>B33/V33</f>
        <v>2.3267326732673266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4221</v>
      </c>
      <c r="C34" s="491">
        <v>1995</v>
      </c>
      <c r="D34" s="491">
        <v>2226</v>
      </c>
      <c r="E34" s="17">
        <f t="shared" si="1"/>
        <v>43</v>
      </c>
      <c r="F34" s="491">
        <v>33</v>
      </c>
      <c r="G34" s="491">
        <v>10</v>
      </c>
      <c r="H34" s="492">
        <v>-11</v>
      </c>
      <c r="I34" s="493">
        <v>-0.26004728132387706</v>
      </c>
      <c r="J34" s="491">
        <v>0</v>
      </c>
      <c r="K34" s="491">
        <v>0</v>
      </c>
      <c r="L34" s="491">
        <v>11</v>
      </c>
      <c r="M34" s="491">
        <v>0</v>
      </c>
      <c r="N34" s="492">
        <f t="shared" si="2"/>
        <v>-11</v>
      </c>
      <c r="O34" s="492">
        <f t="shared" si="2"/>
        <v>0</v>
      </c>
      <c r="P34" s="491">
        <v>1</v>
      </c>
      <c r="Q34" s="491">
        <v>0</v>
      </c>
      <c r="R34" s="491">
        <v>1</v>
      </c>
      <c r="S34" s="491">
        <v>0</v>
      </c>
      <c r="T34" s="492">
        <f t="shared" si="3"/>
        <v>0</v>
      </c>
      <c r="U34" s="492">
        <f t="shared" si="3"/>
        <v>0</v>
      </c>
      <c r="V34" s="491">
        <v>1814</v>
      </c>
      <c r="W34" s="491">
        <v>-4</v>
      </c>
      <c r="X34" s="28">
        <f>B34/V34</f>
        <v>2.3269018743109151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4213</v>
      </c>
      <c r="C35" s="491">
        <v>1991</v>
      </c>
      <c r="D35" s="491">
        <v>2222</v>
      </c>
      <c r="E35" s="17">
        <f t="shared" si="1"/>
        <v>43</v>
      </c>
      <c r="F35" s="491">
        <v>33</v>
      </c>
      <c r="G35" s="491">
        <v>10</v>
      </c>
      <c r="H35" s="492">
        <v>-7</v>
      </c>
      <c r="I35" s="493">
        <v>-0.16583747927031509</v>
      </c>
      <c r="J35" s="491">
        <v>2</v>
      </c>
      <c r="K35" s="491">
        <v>0</v>
      </c>
      <c r="L35" s="491">
        <v>10</v>
      </c>
      <c r="M35" s="491">
        <v>0</v>
      </c>
      <c r="N35" s="492">
        <f t="shared" si="2"/>
        <v>-8</v>
      </c>
      <c r="O35" s="492">
        <f t="shared" si="2"/>
        <v>0</v>
      </c>
      <c r="P35" s="491">
        <v>4</v>
      </c>
      <c r="Q35" s="491">
        <v>0</v>
      </c>
      <c r="R35" s="491">
        <v>3</v>
      </c>
      <c r="S35" s="491">
        <v>0</v>
      </c>
      <c r="T35" s="492">
        <f t="shared" si="3"/>
        <v>1</v>
      </c>
      <c r="U35" s="492">
        <f t="shared" si="3"/>
        <v>0</v>
      </c>
      <c r="V35" s="491">
        <v>1809</v>
      </c>
      <c r="W35" s="491">
        <v>-5</v>
      </c>
      <c r="X35" s="28">
        <f>B35/V35</f>
        <v>2.3289110005527918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4214</v>
      </c>
      <c r="C36" s="491">
        <v>1990</v>
      </c>
      <c r="D36" s="491">
        <v>2224</v>
      </c>
      <c r="E36" s="17">
        <f t="shared" si="1"/>
        <v>43</v>
      </c>
      <c r="F36" s="491">
        <v>33</v>
      </c>
      <c r="G36" s="491">
        <v>10</v>
      </c>
      <c r="H36" s="492">
        <v>0</v>
      </c>
      <c r="I36" s="493">
        <v>0</v>
      </c>
      <c r="J36" s="491">
        <v>2</v>
      </c>
      <c r="K36" s="491">
        <v>0</v>
      </c>
      <c r="L36" s="491">
        <v>7</v>
      </c>
      <c r="M36" s="491">
        <v>0</v>
      </c>
      <c r="N36" s="492">
        <f t="shared" si="2"/>
        <v>-5</v>
      </c>
      <c r="O36" s="492">
        <f t="shared" si="2"/>
        <v>0</v>
      </c>
      <c r="P36" s="491">
        <v>7</v>
      </c>
      <c r="Q36" s="491">
        <v>0</v>
      </c>
      <c r="R36" s="491">
        <v>2</v>
      </c>
      <c r="S36" s="491">
        <v>0</v>
      </c>
      <c r="T36" s="492">
        <f t="shared" si="3"/>
        <v>5</v>
      </c>
      <c r="U36" s="492">
        <f t="shared" si="3"/>
        <v>0</v>
      </c>
      <c r="V36" s="491">
        <v>1813</v>
      </c>
      <c r="W36" s="491">
        <v>4</v>
      </c>
      <c r="X36" s="28">
        <f>B36/V36</f>
        <v>2.3243243243243241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4205</v>
      </c>
      <c r="C37" s="491">
        <v>1988</v>
      </c>
      <c r="D37" s="491">
        <v>2217</v>
      </c>
      <c r="E37" s="17">
        <f t="shared" si="1"/>
        <v>43</v>
      </c>
      <c r="F37" s="491">
        <v>33</v>
      </c>
      <c r="G37" s="491">
        <v>10</v>
      </c>
      <c r="H37" s="492">
        <v>-8</v>
      </c>
      <c r="I37" s="493">
        <v>-0.18984337921214997</v>
      </c>
      <c r="J37" s="491">
        <v>2</v>
      </c>
      <c r="K37" s="491">
        <v>0</v>
      </c>
      <c r="L37" s="491">
        <v>7</v>
      </c>
      <c r="M37" s="491">
        <v>0</v>
      </c>
      <c r="N37" s="492">
        <f t="shared" si="2"/>
        <v>-5</v>
      </c>
      <c r="O37" s="492">
        <f t="shared" si="2"/>
        <v>0</v>
      </c>
      <c r="P37" s="491">
        <v>0</v>
      </c>
      <c r="Q37" s="491">
        <v>0</v>
      </c>
      <c r="R37" s="491">
        <v>3</v>
      </c>
      <c r="S37" s="491">
        <v>0</v>
      </c>
      <c r="T37" s="492">
        <f t="shared" si="3"/>
        <v>-3</v>
      </c>
      <c r="U37" s="492">
        <f t="shared" si="3"/>
        <v>0</v>
      </c>
      <c r="V37" s="491">
        <v>1813</v>
      </c>
      <c r="W37" s="491">
        <v>0</v>
      </c>
      <c r="X37" s="29">
        <f>B37/V37</f>
        <v>2.3193601765030336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4196</v>
      </c>
      <c r="C38" s="491">
        <v>1982</v>
      </c>
      <c r="D38" s="491">
        <v>2214</v>
      </c>
      <c r="E38" s="17">
        <f t="shared" si="1"/>
        <v>28</v>
      </c>
      <c r="F38" s="491">
        <v>18</v>
      </c>
      <c r="G38" s="491">
        <v>10</v>
      </c>
      <c r="H38" s="492">
        <v>-1</v>
      </c>
      <c r="I38" s="493">
        <v>-2.3781212841854936E-2</v>
      </c>
      <c r="J38" s="491">
        <v>2</v>
      </c>
      <c r="K38" s="491">
        <v>0</v>
      </c>
      <c r="L38" s="491">
        <v>7</v>
      </c>
      <c r="M38" s="491">
        <v>0</v>
      </c>
      <c r="N38" s="492">
        <f t="shared" si="2"/>
        <v>-5</v>
      </c>
      <c r="O38" s="492">
        <f t="shared" si="2"/>
        <v>0</v>
      </c>
      <c r="P38" s="491">
        <v>5</v>
      </c>
      <c r="Q38" s="491">
        <v>0</v>
      </c>
      <c r="R38" s="491">
        <v>1</v>
      </c>
      <c r="S38" s="491">
        <v>0</v>
      </c>
      <c r="T38" s="492">
        <f t="shared" si="3"/>
        <v>4</v>
      </c>
      <c r="U38" s="492">
        <f t="shared" si="3"/>
        <v>0</v>
      </c>
      <c r="V38" s="491">
        <v>1791</v>
      </c>
      <c r="W38" s="491">
        <v>-22</v>
      </c>
      <c r="X38" s="29">
        <f>B38/V38</f>
        <v>2.3428252372975993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4189</v>
      </c>
      <c r="C39" s="491">
        <v>1982</v>
      </c>
      <c r="D39" s="491">
        <v>2207</v>
      </c>
      <c r="E39" s="17">
        <f t="shared" si="1"/>
        <v>27</v>
      </c>
      <c r="F39" s="491">
        <v>17</v>
      </c>
      <c r="G39" s="491">
        <v>10</v>
      </c>
      <c r="H39" s="492">
        <v>-7</v>
      </c>
      <c r="I39" s="493">
        <v>-0.16682554814108674</v>
      </c>
      <c r="J39" s="491">
        <v>1</v>
      </c>
      <c r="K39" s="491">
        <v>0</v>
      </c>
      <c r="L39" s="491">
        <v>10</v>
      </c>
      <c r="M39" s="491">
        <v>0</v>
      </c>
      <c r="N39" s="492">
        <f t="shared" si="2"/>
        <v>-9</v>
      </c>
      <c r="O39" s="492">
        <f t="shared" si="2"/>
        <v>0</v>
      </c>
      <c r="P39" s="491">
        <v>5</v>
      </c>
      <c r="Q39" s="491">
        <v>0</v>
      </c>
      <c r="R39" s="491">
        <v>3</v>
      </c>
      <c r="S39" s="491">
        <v>1</v>
      </c>
      <c r="T39" s="492">
        <f t="shared" si="3"/>
        <v>2</v>
      </c>
      <c r="U39" s="492">
        <f t="shared" si="3"/>
        <v>-1</v>
      </c>
      <c r="V39" s="491">
        <v>1792</v>
      </c>
      <c r="W39" s="491">
        <v>1</v>
      </c>
      <c r="X39" s="29">
        <f>B39/V39</f>
        <v>2.3376116071428572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4185</v>
      </c>
      <c r="C40" s="491">
        <v>1985</v>
      </c>
      <c r="D40" s="491">
        <v>2200</v>
      </c>
      <c r="E40" s="17">
        <f t="shared" si="1"/>
        <v>29</v>
      </c>
      <c r="F40" s="491">
        <v>19</v>
      </c>
      <c r="G40" s="491">
        <v>10</v>
      </c>
      <c r="H40" s="492">
        <v>-4</v>
      </c>
      <c r="I40" s="493">
        <v>-9.5488183337312002E-2</v>
      </c>
      <c r="J40" s="491">
        <v>1</v>
      </c>
      <c r="K40" s="491">
        <v>0</v>
      </c>
      <c r="L40" s="491">
        <v>7</v>
      </c>
      <c r="M40" s="491">
        <v>0</v>
      </c>
      <c r="N40" s="492">
        <f t="shared" si="2"/>
        <v>-6</v>
      </c>
      <c r="O40" s="492">
        <f t="shared" si="2"/>
        <v>0</v>
      </c>
      <c r="P40" s="491">
        <v>9</v>
      </c>
      <c r="Q40" s="491">
        <v>2</v>
      </c>
      <c r="R40" s="491">
        <v>7</v>
      </c>
      <c r="S40" s="491">
        <v>0</v>
      </c>
      <c r="T40" s="492">
        <f t="shared" si="3"/>
        <v>2</v>
      </c>
      <c r="U40" s="492">
        <f t="shared" si="3"/>
        <v>2</v>
      </c>
      <c r="V40" s="491">
        <v>1791</v>
      </c>
      <c r="W40" s="491">
        <v>-1</v>
      </c>
      <c r="X40" s="29">
        <f>B40/V40</f>
        <v>2.3366834170854269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4175</v>
      </c>
      <c r="C41" s="491">
        <v>1980</v>
      </c>
      <c r="D41" s="491">
        <v>2195</v>
      </c>
      <c r="E41" s="17">
        <f t="shared" si="1"/>
        <v>27</v>
      </c>
      <c r="F41" s="491">
        <v>17</v>
      </c>
      <c r="G41" s="491">
        <v>10</v>
      </c>
      <c r="H41" s="492">
        <v>-9</v>
      </c>
      <c r="I41" s="493">
        <v>-0.21505376344086022</v>
      </c>
      <c r="J41" s="491">
        <v>0</v>
      </c>
      <c r="K41" s="491">
        <v>0</v>
      </c>
      <c r="L41" s="491">
        <v>8</v>
      </c>
      <c r="M41" s="491">
        <v>0</v>
      </c>
      <c r="N41" s="492">
        <f t="shared" si="2"/>
        <v>-8</v>
      </c>
      <c r="O41" s="492">
        <f t="shared" si="2"/>
        <v>0</v>
      </c>
      <c r="P41" s="491">
        <v>2</v>
      </c>
      <c r="Q41" s="491">
        <v>0</v>
      </c>
      <c r="R41" s="491">
        <v>3</v>
      </c>
      <c r="S41" s="491">
        <v>2</v>
      </c>
      <c r="T41" s="492">
        <f t="shared" si="3"/>
        <v>-1</v>
      </c>
      <c r="U41" s="492">
        <f t="shared" si="3"/>
        <v>-2</v>
      </c>
      <c r="V41" s="491">
        <v>1784</v>
      </c>
      <c r="W41" s="491">
        <v>-7</v>
      </c>
      <c r="X41" s="29">
        <f>B41/V41</f>
        <v>2.3402466367713006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4159</v>
      </c>
      <c r="C42" s="491">
        <v>1969</v>
      </c>
      <c r="D42" s="491">
        <v>2190</v>
      </c>
      <c r="E42" s="17">
        <f t="shared" si="1"/>
        <v>25</v>
      </c>
      <c r="F42" s="491">
        <v>15</v>
      </c>
      <c r="G42" s="491">
        <v>10</v>
      </c>
      <c r="H42" s="492">
        <v>-14</v>
      </c>
      <c r="I42" s="493">
        <v>-0.33532934131736525</v>
      </c>
      <c r="J42" s="491">
        <v>2</v>
      </c>
      <c r="K42" s="491">
        <v>0</v>
      </c>
      <c r="L42" s="491">
        <v>13</v>
      </c>
      <c r="M42" s="491">
        <v>0</v>
      </c>
      <c r="N42" s="492">
        <f t="shared" si="2"/>
        <v>-11</v>
      </c>
      <c r="O42" s="492">
        <f t="shared" si="2"/>
        <v>0</v>
      </c>
      <c r="P42" s="491">
        <v>1</v>
      </c>
      <c r="Q42" s="491">
        <v>0</v>
      </c>
      <c r="R42" s="491">
        <v>4</v>
      </c>
      <c r="S42" s="491">
        <v>2</v>
      </c>
      <c r="T42" s="492">
        <f t="shared" si="3"/>
        <v>-3</v>
      </c>
      <c r="U42" s="492">
        <f t="shared" si="3"/>
        <v>-2</v>
      </c>
      <c r="V42" s="491">
        <v>1779</v>
      </c>
      <c r="W42" s="491">
        <v>-5</v>
      </c>
      <c r="X42" s="29">
        <f>B42/V42</f>
        <v>2.3378302417088253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4147</v>
      </c>
      <c r="C43" s="491">
        <v>1967</v>
      </c>
      <c r="D43" s="491">
        <v>2180</v>
      </c>
      <c r="E43" s="17">
        <f t="shared" si="1"/>
        <v>25</v>
      </c>
      <c r="F43" s="491">
        <v>15</v>
      </c>
      <c r="G43" s="491">
        <v>10</v>
      </c>
      <c r="H43" s="492">
        <v>-10</v>
      </c>
      <c r="I43" s="493">
        <v>-0.24044241404183697</v>
      </c>
      <c r="J43" s="491">
        <v>1</v>
      </c>
      <c r="K43" s="491">
        <v>0</v>
      </c>
      <c r="L43" s="491">
        <v>9</v>
      </c>
      <c r="M43" s="491">
        <v>0</v>
      </c>
      <c r="N43" s="492">
        <f t="shared" si="2"/>
        <v>-8</v>
      </c>
      <c r="O43" s="492">
        <f t="shared" si="2"/>
        <v>0</v>
      </c>
      <c r="P43" s="491">
        <v>1</v>
      </c>
      <c r="Q43" s="491">
        <v>0</v>
      </c>
      <c r="R43" s="491">
        <v>3</v>
      </c>
      <c r="S43" s="491">
        <v>0</v>
      </c>
      <c r="T43" s="492">
        <f t="shared" si="3"/>
        <v>-2</v>
      </c>
      <c r="U43" s="492">
        <f t="shared" si="3"/>
        <v>0</v>
      </c>
      <c r="V43" s="491">
        <v>1775</v>
      </c>
      <c r="W43" s="491">
        <v>-4</v>
      </c>
      <c r="X43" s="29">
        <f>B43/V43</f>
        <v>2.3363380281690143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4137</v>
      </c>
      <c r="C44" s="491">
        <v>1964</v>
      </c>
      <c r="D44" s="491">
        <v>2173</v>
      </c>
      <c r="E44" s="17">
        <f t="shared" si="1"/>
        <v>24</v>
      </c>
      <c r="F44" s="491">
        <v>15</v>
      </c>
      <c r="G44" s="491">
        <v>9</v>
      </c>
      <c r="H44" s="492">
        <v>-16</v>
      </c>
      <c r="I44" s="493">
        <v>-0.38582107547624789</v>
      </c>
      <c r="J44" s="491">
        <v>1</v>
      </c>
      <c r="K44" s="491">
        <v>0</v>
      </c>
      <c r="L44" s="491">
        <v>10</v>
      </c>
      <c r="M44" s="491">
        <v>0</v>
      </c>
      <c r="N44" s="492">
        <f t="shared" si="2"/>
        <v>-9</v>
      </c>
      <c r="O44" s="492">
        <f t="shared" si="2"/>
        <v>0</v>
      </c>
      <c r="P44" s="491">
        <v>7</v>
      </c>
      <c r="Q44" s="491">
        <v>0</v>
      </c>
      <c r="R44" s="491">
        <v>14</v>
      </c>
      <c r="S44" s="491">
        <v>1</v>
      </c>
      <c r="T44" s="492">
        <f t="shared" si="3"/>
        <v>-7</v>
      </c>
      <c r="U44" s="492">
        <f t="shared" si="3"/>
        <v>-1</v>
      </c>
      <c r="V44" s="491">
        <v>1779</v>
      </c>
      <c r="W44" s="491">
        <v>4</v>
      </c>
      <c r="X44" s="29">
        <f>B44/V44</f>
        <v>2.3254637436762224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4142</v>
      </c>
      <c r="C45" s="491">
        <v>1976</v>
      </c>
      <c r="D45" s="491">
        <v>2166</v>
      </c>
      <c r="E45" s="17">
        <f t="shared" si="1"/>
        <v>24</v>
      </c>
      <c r="F45" s="491">
        <v>15</v>
      </c>
      <c r="G45" s="491">
        <v>9</v>
      </c>
      <c r="H45" s="492">
        <v>-5</v>
      </c>
      <c r="I45" s="493">
        <v>-0.1208605269518975</v>
      </c>
      <c r="J45" s="491">
        <v>0</v>
      </c>
      <c r="K45" s="491">
        <v>0</v>
      </c>
      <c r="L45" s="491">
        <v>10</v>
      </c>
      <c r="M45" s="491">
        <v>0</v>
      </c>
      <c r="N45" s="492">
        <f t="shared" si="2"/>
        <v>-10</v>
      </c>
      <c r="O45" s="492">
        <f t="shared" si="2"/>
        <v>0</v>
      </c>
      <c r="P45" s="491">
        <v>10</v>
      </c>
      <c r="Q45" s="491">
        <v>0</v>
      </c>
      <c r="R45" s="491">
        <v>5</v>
      </c>
      <c r="S45" s="491">
        <v>0</v>
      </c>
      <c r="T45" s="492">
        <f t="shared" si="3"/>
        <v>5</v>
      </c>
      <c r="U45" s="492">
        <f t="shared" si="3"/>
        <v>0</v>
      </c>
      <c r="V45" s="491">
        <v>1790</v>
      </c>
      <c r="W45" s="491">
        <v>11</v>
      </c>
      <c r="X45" s="29">
        <f>B45/V45</f>
        <v>2.3139664804469273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4139</v>
      </c>
      <c r="C46" s="491">
        <v>1971</v>
      </c>
      <c r="D46" s="491">
        <v>2168</v>
      </c>
      <c r="E46" s="17">
        <f t="shared" si="1"/>
        <v>24</v>
      </c>
      <c r="F46" s="491">
        <v>15</v>
      </c>
      <c r="G46" s="491">
        <v>9</v>
      </c>
      <c r="H46" s="492">
        <v>-2</v>
      </c>
      <c r="I46" s="493">
        <v>-4.8285852245292124E-2</v>
      </c>
      <c r="J46" s="491">
        <v>2</v>
      </c>
      <c r="K46" s="491">
        <v>0</v>
      </c>
      <c r="L46" s="491">
        <v>9</v>
      </c>
      <c r="M46" s="491">
        <v>0</v>
      </c>
      <c r="N46" s="492">
        <f>J46-L46</f>
        <v>-7</v>
      </c>
      <c r="O46" s="492">
        <f t="shared" si="2"/>
        <v>0</v>
      </c>
      <c r="P46" s="491">
        <v>5</v>
      </c>
      <c r="Q46" s="491">
        <v>0</v>
      </c>
      <c r="R46" s="491">
        <v>0</v>
      </c>
      <c r="S46" s="491">
        <v>0</v>
      </c>
      <c r="T46" s="492">
        <f t="shared" si="3"/>
        <v>5</v>
      </c>
      <c r="U46" s="492">
        <f t="shared" si="3"/>
        <v>0</v>
      </c>
      <c r="V46" s="491">
        <v>1785</v>
      </c>
      <c r="W46" s="491">
        <v>-5</v>
      </c>
      <c r="X46" s="29">
        <f>B46/V46</f>
        <v>2.3187675070028013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4122</v>
      </c>
      <c r="C47" s="491">
        <v>1966</v>
      </c>
      <c r="D47" s="491">
        <v>2156</v>
      </c>
      <c r="E47" s="17">
        <f t="shared" si="1"/>
        <v>24</v>
      </c>
      <c r="F47" s="491">
        <v>15</v>
      </c>
      <c r="G47" s="491">
        <v>9</v>
      </c>
      <c r="H47" s="492">
        <v>-11</v>
      </c>
      <c r="I47" s="493">
        <v>-0.26576467745832327</v>
      </c>
      <c r="J47" s="491">
        <v>1</v>
      </c>
      <c r="K47" s="491">
        <v>0</v>
      </c>
      <c r="L47" s="491">
        <v>10</v>
      </c>
      <c r="M47" s="491">
        <v>0</v>
      </c>
      <c r="N47" s="492">
        <f t="shared" si="2"/>
        <v>-9</v>
      </c>
      <c r="O47" s="492">
        <f t="shared" si="2"/>
        <v>0</v>
      </c>
      <c r="P47" s="491">
        <v>2</v>
      </c>
      <c r="Q47" s="491">
        <v>0</v>
      </c>
      <c r="R47" s="491">
        <v>4</v>
      </c>
      <c r="S47" s="491">
        <v>0</v>
      </c>
      <c r="T47" s="492">
        <f t="shared" si="3"/>
        <v>-2</v>
      </c>
      <c r="U47" s="492">
        <f t="shared" si="3"/>
        <v>0</v>
      </c>
      <c r="V47" s="491">
        <v>1774</v>
      </c>
      <c r="W47" s="491">
        <v>-11</v>
      </c>
      <c r="X47" s="29">
        <f>B47/V47</f>
        <v>2.323562570462232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4111</v>
      </c>
      <c r="C48" s="491">
        <v>1957</v>
      </c>
      <c r="D48" s="491">
        <v>2154</v>
      </c>
      <c r="E48" s="17">
        <f t="shared" si="1"/>
        <v>24</v>
      </c>
      <c r="F48" s="491">
        <v>15</v>
      </c>
      <c r="G48" s="491">
        <v>9</v>
      </c>
      <c r="H48" s="492">
        <v>-11</v>
      </c>
      <c r="I48" s="493">
        <v>-0.26686074721009223</v>
      </c>
      <c r="J48" s="491">
        <v>1</v>
      </c>
      <c r="K48" s="491">
        <v>0</v>
      </c>
      <c r="L48" s="491">
        <v>12</v>
      </c>
      <c r="M48" s="491">
        <v>0</v>
      </c>
      <c r="N48" s="492">
        <f t="shared" si="2"/>
        <v>-11</v>
      </c>
      <c r="O48" s="492">
        <f t="shared" si="2"/>
        <v>0</v>
      </c>
      <c r="P48" s="491">
        <v>2</v>
      </c>
      <c r="Q48" s="491">
        <v>0</v>
      </c>
      <c r="R48" s="491">
        <v>2</v>
      </c>
      <c r="S48" s="491">
        <v>0</v>
      </c>
      <c r="T48" s="492">
        <f t="shared" si="3"/>
        <v>0</v>
      </c>
      <c r="U48" s="492">
        <f t="shared" si="3"/>
        <v>0</v>
      </c>
      <c r="V48" s="491">
        <v>1768</v>
      </c>
      <c r="W48" s="491">
        <v>-6</v>
      </c>
      <c r="X48" s="29">
        <f>B48/V48</f>
        <v>2.3252262443438916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4096</v>
      </c>
      <c r="C49" s="491">
        <v>1948</v>
      </c>
      <c r="D49" s="491">
        <v>2148</v>
      </c>
      <c r="E49" s="17">
        <f t="shared" si="1"/>
        <v>24</v>
      </c>
      <c r="F49" s="491">
        <v>14</v>
      </c>
      <c r="G49" s="491">
        <v>10</v>
      </c>
      <c r="H49" s="492">
        <v>-7</v>
      </c>
      <c r="I49" s="493">
        <v>-0.17027487229384577</v>
      </c>
      <c r="J49" s="491">
        <v>1</v>
      </c>
      <c r="K49" s="491">
        <v>0</v>
      </c>
      <c r="L49" s="491">
        <v>9</v>
      </c>
      <c r="M49" s="491">
        <v>0</v>
      </c>
      <c r="N49" s="492">
        <f t="shared" si="2"/>
        <v>-8</v>
      </c>
      <c r="O49" s="492">
        <f t="shared" si="2"/>
        <v>0</v>
      </c>
      <c r="P49" s="491">
        <v>4</v>
      </c>
      <c r="Q49" s="491">
        <v>1</v>
      </c>
      <c r="R49" s="491">
        <v>3</v>
      </c>
      <c r="S49" s="491">
        <v>1</v>
      </c>
      <c r="T49" s="492">
        <f t="shared" si="3"/>
        <v>1</v>
      </c>
      <c r="U49" s="492">
        <f t="shared" si="3"/>
        <v>0</v>
      </c>
      <c r="V49" s="491">
        <v>1765</v>
      </c>
      <c r="W49" s="491">
        <v>-3</v>
      </c>
      <c r="X49" s="29">
        <f>B49/V49</f>
        <v>2.3206798866855523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4090</v>
      </c>
      <c r="C50" s="491">
        <v>1944</v>
      </c>
      <c r="D50" s="491">
        <v>2146</v>
      </c>
      <c r="E50" s="17">
        <f t="shared" si="1"/>
        <v>24</v>
      </c>
      <c r="F50" s="491">
        <v>14</v>
      </c>
      <c r="G50" s="491">
        <v>10</v>
      </c>
      <c r="H50" s="492">
        <v>-6</v>
      </c>
      <c r="I50" s="493">
        <v>-0.146484375</v>
      </c>
      <c r="J50" s="491">
        <v>1</v>
      </c>
      <c r="K50" s="491">
        <v>0</v>
      </c>
      <c r="L50" s="491">
        <v>4</v>
      </c>
      <c r="M50" s="491">
        <v>0</v>
      </c>
      <c r="N50" s="492">
        <f t="shared" si="2"/>
        <v>-3</v>
      </c>
      <c r="O50" s="492">
        <f t="shared" si="2"/>
        <v>0</v>
      </c>
      <c r="P50" s="491">
        <v>1</v>
      </c>
      <c r="Q50" s="491">
        <v>0</v>
      </c>
      <c r="R50" s="491">
        <v>4</v>
      </c>
      <c r="S50" s="491">
        <v>0</v>
      </c>
      <c r="T50" s="492">
        <f t="shared" si="3"/>
        <v>-3</v>
      </c>
      <c r="U50" s="492">
        <f t="shared" si="3"/>
        <v>0</v>
      </c>
      <c r="V50" s="491">
        <v>1764</v>
      </c>
      <c r="W50" s="491">
        <v>-1</v>
      </c>
      <c r="X50" s="29">
        <f>B50/V50</f>
        <v>2.31859410430839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4072</v>
      </c>
      <c r="C51" s="491">
        <v>1942</v>
      </c>
      <c r="D51" s="491">
        <v>2130</v>
      </c>
      <c r="E51" s="17">
        <f t="shared" si="1"/>
        <v>23</v>
      </c>
      <c r="F51" s="491">
        <v>14</v>
      </c>
      <c r="G51" s="491">
        <v>9</v>
      </c>
      <c r="H51" s="492">
        <v>-12</v>
      </c>
      <c r="I51" s="493">
        <v>-0.29339853300733498</v>
      </c>
      <c r="J51" s="491">
        <v>1</v>
      </c>
      <c r="K51" s="491">
        <v>0</v>
      </c>
      <c r="L51" s="491">
        <v>10</v>
      </c>
      <c r="M51" s="491">
        <v>0</v>
      </c>
      <c r="N51" s="492">
        <f t="shared" si="2"/>
        <v>-9</v>
      </c>
      <c r="O51" s="492">
        <f t="shared" si="2"/>
        <v>0</v>
      </c>
      <c r="P51" s="491">
        <v>0</v>
      </c>
      <c r="Q51" s="491">
        <v>0</v>
      </c>
      <c r="R51" s="491">
        <v>3</v>
      </c>
      <c r="S51" s="491">
        <v>1</v>
      </c>
      <c r="T51" s="492">
        <f t="shared" si="3"/>
        <v>-3</v>
      </c>
      <c r="U51" s="492">
        <f t="shared" si="3"/>
        <v>-1</v>
      </c>
      <c r="V51" s="491">
        <v>1756</v>
      </c>
      <c r="W51" s="491">
        <v>-8</v>
      </c>
      <c r="X51" s="29">
        <f>B51/V51</f>
        <v>2.3189066059225514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4053</v>
      </c>
      <c r="C52" s="491">
        <v>1935</v>
      </c>
      <c r="D52" s="491">
        <v>2118</v>
      </c>
      <c r="E52" s="17">
        <f t="shared" si="1"/>
        <v>24</v>
      </c>
      <c r="F52" s="491">
        <v>14</v>
      </c>
      <c r="G52" s="491">
        <v>10</v>
      </c>
      <c r="H52" s="492">
        <v>-10</v>
      </c>
      <c r="I52" s="493">
        <v>-0.24557956777996071</v>
      </c>
      <c r="J52" s="491">
        <v>1</v>
      </c>
      <c r="K52" s="491">
        <v>0</v>
      </c>
      <c r="L52" s="491">
        <v>12</v>
      </c>
      <c r="M52" s="491">
        <v>0</v>
      </c>
      <c r="N52" s="492">
        <f t="shared" si="2"/>
        <v>-11</v>
      </c>
      <c r="O52" s="492">
        <f t="shared" si="2"/>
        <v>0</v>
      </c>
      <c r="P52" s="491">
        <v>2</v>
      </c>
      <c r="Q52" s="491">
        <v>1</v>
      </c>
      <c r="R52" s="491">
        <v>1</v>
      </c>
      <c r="S52" s="491">
        <v>0</v>
      </c>
      <c r="T52" s="492">
        <f t="shared" si="3"/>
        <v>1</v>
      </c>
      <c r="U52" s="492">
        <f t="shared" si="3"/>
        <v>1</v>
      </c>
      <c r="V52" s="491">
        <v>1746</v>
      </c>
      <c r="W52" s="491">
        <v>-10</v>
      </c>
      <c r="X52" s="29">
        <f>B52/V52</f>
        <v>2.3213058419243988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4036</v>
      </c>
      <c r="C53" s="491">
        <v>1929</v>
      </c>
      <c r="D53" s="491">
        <v>2107</v>
      </c>
      <c r="E53" s="17">
        <f t="shared" si="1"/>
        <v>24</v>
      </c>
      <c r="F53" s="491">
        <v>14</v>
      </c>
      <c r="G53" s="491">
        <v>10</v>
      </c>
      <c r="H53" s="492">
        <v>-10</v>
      </c>
      <c r="I53" s="493">
        <v>-0.24673081667900321</v>
      </c>
      <c r="J53" s="491">
        <v>1</v>
      </c>
      <c r="K53" s="491">
        <v>0</v>
      </c>
      <c r="L53" s="491">
        <v>7</v>
      </c>
      <c r="M53" s="491">
        <v>0</v>
      </c>
      <c r="N53" s="492">
        <f t="shared" si="2"/>
        <v>-6</v>
      </c>
      <c r="O53" s="492">
        <f t="shared" si="2"/>
        <v>0</v>
      </c>
      <c r="P53" s="491">
        <v>0</v>
      </c>
      <c r="Q53" s="491">
        <v>0</v>
      </c>
      <c r="R53" s="491">
        <v>4</v>
      </c>
      <c r="S53" s="491">
        <v>0</v>
      </c>
      <c r="T53" s="492">
        <f t="shared" si="3"/>
        <v>-4</v>
      </c>
      <c r="U53" s="492">
        <f t="shared" si="3"/>
        <v>0</v>
      </c>
      <c r="V53" s="491">
        <v>1741</v>
      </c>
      <c r="W53" s="491">
        <v>-5</v>
      </c>
      <c r="X53" s="29">
        <f>B53/V53</f>
        <v>2.318207926479035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4019</v>
      </c>
      <c r="C54" s="491">
        <v>1920</v>
      </c>
      <c r="D54" s="491">
        <v>2099</v>
      </c>
      <c r="E54" s="17">
        <f t="shared" si="1"/>
        <v>23</v>
      </c>
      <c r="F54" s="491">
        <v>13</v>
      </c>
      <c r="G54" s="491">
        <v>10</v>
      </c>
      <c r="H54" s="492">
        <v>-13</v>
      </c>
      <c r="I54" s="493">
        <v>-0.32210109018830524</v>
      </c>
      <c r="J54" s="491">
        <v>3</v>
      </c>
      <c r="K54" s="491">
        <v>0</v>
      </c>
      <c r="L54" s="491">
        <v>13</v>
      </c>
      <c r="M54" s="491">
        <v>0</v>
      </c>
      <c r="N54" s="492">
        <f t="shared" si="2"/>
        <v>-10</v>
      </c>
      <c r="O54" s="492">
        <f t="shared" si="2"/>
        <v>0</v>
      </c>
      <c r="P54" s="491">
        <v>1</v>
      </c>
      <c r="Q54" s="491">
        <v>0</v>
      </c>
      <c r="R54" s="491">
        <v>4</v>
      </c>
      <c r="S54" s="491">
        <v>1</v>
      </c>
      <c r="T54" s="492">
        <f t="shared" si="3"/>
        <v>-3</v>
      </c>
      <c r="U54" s="492">
        <f t="shared" si="3"/>
        <v>-1</v>
      </c>
      <c r="V54" s="491">
        <v>1735</v>
      </c>
      <c r="W54" s="491">
        <v>-6</v>
      </c>
      <c r="X54" s="29">
        <f>B54/V54</f>
        <v>2.3164265129682997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4007</v>
      </c>
      <c r="C55" s="491">
        <v>1915</v>
      </c>
      <c r="D55" s="491">
        <v>2092</v>
      </c>
      <c r="E55" s="17">
        <f t="shared" si="1"/>
        <v>23</v>
      </c>
      <c r="F55" s="491">
        <v>13</v>
      </c>
      <c r="G55" s="491">
        <v>10</v>
      </c>
      <c r="H55" s="492">
        <v>-7</v>
      </c>
      <c r="I55" s="493">
        <v>-0.17417267977108733</v>
      </c>
      <c r="J55" s="491">
        <v>1</v>
      </c>
      <c r="K55" s="491">
        <v>0</v>
      </c>
      <c r="L55" s="491">
        <v>9</v>
      </c>
      <c r="M55" s="491">
        <v>0</v>
      </c>
      <c r="N55" s="492">
        <f t="shared" si="2"/>
        <v>-8</v>
      </c>
      <c r="O55" s="492">
        <f t="shared" si="2"/>
        <v>0</v>
      </c>
      <c r="P55" s="491">
        <v>1</v>
      </c>
      <c r="Q55" s="491">
        <v>0</v>
      </c>
      <c r="R55" s="491">
        <v>0</v>
      </c>
      <c r="S55" s="491">
        <v>0</v>
      </c>
      <c r="T55" s="492">
        <f t="shared" si="3"/>
        <v>1</v>
      </c>
      <c r="U55" s="492">
        <f t="shared" si="3"/>
        <v>0</v>
      </c>
      <c r="V55" s="491">
        <v>1732</v>
      </c>
      <c r="W55" s="491">
        <v>-3</v>
      </c>
      <c r="X55" s="29">
        <f>B55/V55</f>
        <v>2.3135103926096998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4000</v>
      </c>
      <c r="C56" s="491">
        <v>1906</v>
      </c>
      <c r="D56" s="491">
        <v>2094</v>
      </c>
      <c r="E56" s="17">
        <f t="shared" si="1"/>
        <v>19</v>
      </c>
      <c r="F56" s="491">
        <v>9</v>
      </c>
      <c r="G56" s="491">
        <v>10</v>
      </c>
      <c r="H56" s="492">
        <v>-13</v>
      </c>
      <c r="I56" s="493">
        <v>-0.32443224357374595</v>
      </c>
      <c r="J56" s="491">
        <v>3</v>
      </c>
      <c r="K56" s="491">
        <v>0</v>
      </c>
      <c r="L56" s="491">
        <v>9</v>
      </c>
      <c r="M56" s="491">
        <v>0</v>
      </c>
      <c r="N56" s="492">
        <f t="shared" si="2"/>
        <v>-6</v>
      </c>
      <c r="O56" s="492">
        <f t="shared" si="2"/>
        <v>0</v>
      </c>
      <c r="P56" s="491">
        <v>7</v>
      </c>
      <c r="Q56" s="491">
        <v>0</v>
      </c>
      <c r="R56" s="491">
        <v>14</v>
      </c>
      <c r="S56" s="491">
        <v>4</v>
      </c>
      <c r="T56" s="492">
        <f t="shared" si="3"/>
        <v>-7</v>
      </c>
      <c r="U56" s="492">
        <f t="shared" si="3"/>
        <v>-4</v>
      </c>
      <c r="V56" s="491">
        <v>1726</v>
      </c>
      <c r="W56" s="491">
        <v>-6</v>
      </c>
      <c r="X56" s="29">
        <f>B56/V56</f>
        <v>2.3174971031286211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4001</v>
      </c>
      <c r="C57" s="491">
        <v>1910</v>
      </c>
      <c r="D57" s="491">
        <v>2091</v>
      </c>
      <c r="E57" s="17">
        <f t="shared" si="1"/>
        <v>20</v>
      </c>
      <c r="F57" s="491">
        <v>10</v>
      </c>
      <c r="G57" s="491">
        <v>10</v>
      </c>
      <c r="H57" s="492">
        <v>2</v>
      </c>
      <c r="I57" s="493">
        <v>0.05</v>
      </c>
      <c r="J57" s="491">
        <v>3</v>
      </c>
      <c r="K57" s="491">
        <v>0</v>
      </c>
      <c r="L57" s="491">
        <v>11</v>
      </c>
      <c r="M57" s="491">
        <v>0</v>
      </c>
      <c r="N57" s="492">
        <f t="shared" si="2"/>
        <v>-8</v>
      </c>
      <c r="O57" s="492">
        <f t="shared" si="2"/>
        <v>0</v>
      </c>
      <c r="P57" s="491">
        <v>13</v>
      </c>
      <c r="Q57" s="491">
        <v>1</v>
      </c>
      <c r="R57" s="491">
        <v>3</v>
      </c>
      <c r="S57" s="491">
        <v>0</v>
      </c>
      <c r="T57" s="492">
        <f>P57-R57</f>
        <v>10</v>
      </c>
      <c r="U57" s="492">
        <f t="shared" si="3"/>
        <v>1</v>
      </c>
      <c r="V57" s="491">
        <v>1730</v>
      </c>
      <c r="W57" s="491">
        <v>4</v>
      </c>
      <c r="X57" s="29">
        <f>B57/V57</f>
        <v>2.3127167630057803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3998</v>
      </c>
      <c r="C58" s="491">
        <v>1908</v>
      </c>
      <c r="D58" s="491">
        <v>2090</v>
      </c>
      <c r="E58" s="17">
        <f t="shared" si="1"/>
        <v>21</v>
      </c>
      <c r="F58" s="491">
        <v>11</v>
      </c>
      <c r="G58" s="491">
        <v>10</v>
      </c>
      <c r="H58" s="492">
        <v>-3</v>
      </c>
      <c r="I58" s="493">
        <v>-7.4981254686328408E-2</v>
      </c>
      <c r="J58" s="491">
        <v>1</v>
      </c>
      <c r="K58" s="491">
        <v>0</v>
      </c>
      <c r="L58" s="491">
        <v>8</v>
      </c>
      <c r="M58" s="491">
        <v>0</v>
      </c>
      <c r="N58" s="492">
        <f t="shared" si="2"/>
        <v>-7</v>
      </c>
      <c r="O58" s="492">
        <f t="shared" si="2"/>
        <v>0</v>
      </c>
      <c r="P58" s="491">
        <v>6</v>
      </c>
      <c r="Q58" s="491">
        <v>1</v>
      </c>
      <c r="R58" s="491">
        <v>2</v>
      </c>
      <c r="S58" s="491">
        <v>0</v>
      </c>
      <c r="T58" s="492">
        <f t="shared" si="3"/>
        <v>4</v>
      </c>
      <c r="U58" s="492">
        <f t="shared" si="3"/>
        <v>1</v>
      </c>
      <c r="V58" s="491">
        <v>1730</v>
      </c>
      <c r="W58" s="491">
        <v>0</v>
      </c>
      <c r="X58" s="29">
        <f>B58/V58</f>
        <v>2.3109826589595377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3996</v>
      </c>
      <c r="C59" s="491">
        <v>1908</v>
      </c>
      <c r="D59" s="491">
        <v>2088</v>
      </c>
      <c r="E59" s="17">
        <f t="shared" si="1"/>
        <v>21</v>
      </c>
      <c r="F59" s="491">
        <v>11</v>
      </c>
      <c r="G59" s="491">
        <v>10</v>
      </c>
      <c r="H59" s="492">
        <v>-5</v>
      </c>
      <c r="I59" s="493">
        <v>-0.12506253126563283</v>
      </c>
      <c r="J59" s="491">
        <v>0</v>
      </c>
      <c r="K59" s="491">
        <v>0</v>
      </c>
      <c r="L59" s="491">
        <v>6</v>
      </c>
      <c r="M59" s="491">
        <v>0</v>
      </c>
      <c r="N59" s="492">
        <f t="shared" si="2"/>
        <v>-6</v>
      </c>
      <c r="O59" s="492">
        <f t="shared" si="2"/>
        <v>0</v>
      </c>
      <c r="P59" s="491">
        <v>2</v>
      </c>
      <c r="Q59" s="491">
        <v>0</v>
      </c>
      <c r="R59" s="491">
        <v>1</v>
      </c>
      <c r="S59" s="491">
        <v>0</v>
      </c>
      <c r="T59" s="492">
        <f t="shared" si="3"/>
        <v>1</v>
      </c>
      <c r="U59" s="492">
        <f t="shared" si="3"/>
        <v>0</v>
      </c>
      <c r="V59" s="491">
        <v>1731</v>
      </c>
      <c r="W59" s="491">
        <v>1</v>
      </c>
      <c r="X59" s="29">
        <f>B59/V59</f>
        <v>2.3084922010398614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5" t="s">
        <v>16</v>
      </c>
      <c r="B4" s="95" t="s">
        <v>0</v>
      </c>
      <c r="C4" s="53"/>
      <c r="D4" s="53"/>
      <c r="E4" s="53"/>
      <c r="F4" s="53"/>
      <c r="G4" s="53"/>
      <c r="H4" s="96" t="s">
        <v>81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99" t="s">
        <v>1</v>
      </c>
      <c r="W4" s="100"/>
      <c r="X4" s="101" t="s">
        <v>2</v>
      </c>
    </row>
    <row r="5" spans="1:26" ht="24" customHeight="1" x14ac:dyDescent="0.2">
      <c r="A5" s="41"/>
      <c r="B5" s="55"/>
      <c r="C5" s="12"/>
      <c r="D5" s="13"/>
      <c r="E5" s="102" t="s">
        <v>7</v>
      </c>
      <c r="F5" s="102"/>
      <c r="G5" s="102"/>
      <c r="H5" s="103" t="s">
        <v>9</v>
      </c>
      <c r="I5" s="104"/>
      <c r="J5" s="103" t="s">
        <v>10</v>
      </c>
      <c r="K5" s="105"/>
      <c r="L5" s="105"/>
      <c r="M5" s="105"/>
      <c r="N5" s="105"/>
      <c r="O5" s="104"/>
      <c r="P5" s="103" t="s">
        <v>11</v>
      </c>
      <c r="Q5" s="105"/>
      <c r="R5" s="105"/>
      <c r="S5" s="105"/>
      <c r="T5" s="105"/>
      <c r="U5" s="104"/>
      <c r="V5" s="27"/>
      <c r="W5" s="25"/>
      <c r="X5" s="43"/>
    </row>
    <row r="6" spans="1:26" ht="24" customHeight="1" x14ac:dyDescent="0.2">
      <c r="A6" s="41"/>
      <c r="B6" s="106" t="s">
        <v>6</v>
      </c>
      <c r="C6" s="107" t="s">
        <v>4</v>
      </c>
      <c r="D6" s="108" t="s">
        <v>5</v>
      </c>
      <c r="E6" s="109" t="s">
        <v>6</v>
      </c>
      <c r="F6" s="109" t="s">
        <v>4</v>
      </c>
      <c r="G6" s="109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13" t="s">
        <v>82</v>
      </c>
      <c r="Q6" s="114"/>
      <c r="R6" s="113" t="s">
        <v>83</v>
      </c>
      <c r="S6" s="114"/>
      <c r="T6" s="111" t="s">
        <v>15</v>
      </c>
      <c r="U6" s="112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115"/>
      <c r="F7" s="115"/>
      <c r="G7" s="115"/>
      <c r="H7" s="68"/>
      <c r="I7" s="68"/>
      <c r="J7" s="32"/>
      <c r="K7" s="116" t="s">
        <v>84</v>
      </c>
      <c r="L7" s="32"/>
      <c r="M7" s="116" t="s">
        <v>84</v>
      </c>
      <c r="N7" s="32"/>
      <c r="O7" s="116" t="s">
        <v>84</v>
      </c>
      <c r="P7" s="70"/>
      <c r="Q7" s="116" t="s">
        <v>84</v>
      </c>
      <c r="R7" s="70"/>
      <c r="S7" s="116" t="s">
        <v>84</v>
      </c>
      <c r="T7" s="32"/>
      <c r="U7" s="116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115"/>
      <c r="F8" s="115"/>
      <c r="G8" s="115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115"/>
      <c r="F9" s="115"/>
      <c r="G9" s="115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3278</v>
      </c>
      <c r="C15" s="491">
        <v>1490</v>
      </c>
      <c r="D15" s="491">
        <v>1788</v>
      </c>
      <c r="E15" s="17">
        <f t="shared" ref="E15:E59" si="1">F15+G15</f>
        <v>13</v>
      </c>
      <c r="F15" s="491">
        <v>1</v>
      </c>
      <c r="G15" s="491">
        <v>12</v>
      </c>
      <c r="H15" s="492">
        <v>-52</v>
      </c>
      <c r="I15" s="493">
        <v>-1.5615615615615615</v>
      </c>
      <c r="J15" s="491">
        <v>8</v>
      </c>
      <c r="K15" s="491">
        <v>0</v>
      </c>
      <c r="L15" s="491">
        <v>65</v>
      </c>
      <c r="M15" s="491">
        <v>0</v>
      </c>
      <c r="N15" s="492">
        <f t="shared" ref="N15:O59" si="2">J15-L15</f>
        <v>-57</v>
      </c>
      <c r="O15" s="492">
        <f t="shared" si="2"/>
        <v>0</v>
      </c>
      <c r="P15" s="491">
        <v>47</v>
      </c>
      <c r="Q15" s="491">
        <v>3</v>
      </c>
      <c r="R15" s="491">
        <v>38</v>
      </c>
      <c r="S15" s="491">
        <v>3</v>
      </c>
      <c r="T15" s="492">
        <f t="shared" ref="T15:U59" si="3">P15-R15</f>
        <v>9</v>
      </c>
      <c r="U15" s="492">
        <f t="shared" si="3"/>
        <v>0</v>
      </c>
      <c r="V15" s="491">
        <v>1279</v>
      </c>
      <c r="W15" s="491" t="s">
        <v>46</v>
      </c>
      <c r="X15" s="494">
        <f>B15/V15</f>
        <v>2.5629397967161847</v>
      </c>
    </row>
    <row r="16" spans="1:26" ht="24" customHeight="1" x14ac:dyDescent="0.2">
      <c r="A16" s="23" t="s">
        <v>59</v>
      </c>
      <c r="B16" s="491">
        <f t="shared" si="0"/>
        <v>3212</v>
      </c>
      <c r="C16" s="491">
        <v>1455</v>
      </c>
      <c r="D16" s="491">
        <v>1757</v>
      </c>
      <c r="E16" s="17">
        <f t="shared" si="1"/>
        <v>13</v>
      </c>
      <c r="F16" s="491">
        <v>1</v>
      </c>
      <c r="G16" s="491">
        <v>12</v>
      </c>
      <c r="H16" s="492">
        <v>-66</v>
      </c>
      <c r="I16" s="493">
        <v>-2.0134228187919461</v>
      </c>
      <c r="J16" s="491">
        <v>11</v>
      </c>
      <c r="K16" s="491">
        <v>0</v>
      </c>
      <c r="L16" s="491">
        <v>74</v>
      </c>
      <c r="M16" s="491">
        <v>0</v>
      </c>
      <c r="N16" s="492">
        <f t="shared" si="2"/>
        <v>-63</v>
      </c>
      <c r="O16" s="492">
        <f t="shared" si="2"/>
        <v>0</v>
      </c>
      <c r="P16" s="491">
        <v>31</v>
      </c>
      <c r="Q16" s="491">
        <v>3</v>
      </c>
      <c r="R16" s="491">
        <v>41</v>
      </c>
      <c r="S16" s="491">
        <v>3</v>
      </c>
      <c r="T16" s="492">
        <f t="shared" si="3"/>
        <v>-10</v>
      </c>
      <c r="U16" s="492">
        <f t="shared" si="3"/>
        <v>0</v>
      </c>
      <c r="V16" s="491">
        <v>1264</v>
      </c>
      <c r="W16" s="491" t="s">
        <v>46</v>
      </c>
      <c r="X16" s="494">
        <f>B16/V16</f>
        <v>2.5411392405063293</v>
      </c>
    </row>
    <row r="17" spans="1:26" ht="24" customHeight="1" x14ac:dyDescent="0.2">
      <c r="A17" s="23" t="s">
        <v>60</v>
      </c>
      <c r="B17" s="491">
        <f t="shared" si="0"/>
        <v>3150</v>
      </c>
      <c r="C17" s="491">
        <v>1441</v>
      </c>
      <c r="D17" s="491">
        <v>1709</v>
      </c>
      <c r="E17" s="17">
        <f t="shared" si="1"/>
        <v>11</v>
      </c>
      <c r="F17" s="491">
        <v>1</v>
      </c>
      <c r="G17" s="491">
        <v>10</v>
      </c>
      <c r="H17" s="492">
        <v>-62</v>
      </c>
      <c r="I17" s="493">
        <v>-1.9302615193026154</v>
      </c>
      <c r="J17" s="491">
        <v>14</v>
      </c>
      <c r="K17" s="491">
        <v>0</v>
      </c>
      <c r="L17" s="491">
        <v>90</v>
      </c>
      <c r="M17" s="491">
        <v>0</v>
      </c>
      <c r="N17" s="492">
        <f t="shared" si="2"/>
        <v>-76</v>
      </c>
      <c r="O17" s="492">
        <f t="shared" si="2"/>
        <v>0</v>
      </c>
      <c r="P17" s="491">
        <v>42</v>
      </c>
      <c r="Q17" s="491">
        <v>0</v>
      </c>
      <c r="R17" s="491">
        <v>31</v>
      </c>
      <c r="S17" s="491">
        <v>2</v>
      </c>
      <c r="T17" s="492">
        <f t="shared" si="3"/>
        <v>11</v>
      </c>
      <c r="U17" s="492">
        <f t="shared" si="3"/>
        <v>-2</v>
      </c>
      <c r="V17" s="491">
        <v>1248</v>
      </c>
      <c r="W17" s="491" t="s">
        <v>46</v>
      </c>
      <c r="X17" s="494">
        <f>B17/V17</f>
        <v>2.5240384615384617</v>
      </c>
    </row>
    <row r="18" spans="1:26" ht="24" customHeight="1" x14ac:dyDescent="0.2">
      <c r="A18" s="23" t="s">
        <v>61</v>
      </c>
      <c r="B18" s="491">
        <f t="shared" si="0"/>
        <v>3066</v>
      </c>
      <c r="C18" s="491">
        <v>1414</v>
      </c>
      <c r="D18" s="491">
        <v>1652</v>
      </c>
      <c r="E18" s="17">
        <f t="shared" si="1"/>
        <v>14</v>
      </c>
      <c r="F18" s="491">
        <v>2</v>
      </c>
      <c r="G18" s="491">
        <v>12</v>
      </c>
      <c r="H18" s="492">
        <v>-84</v>
      </c>
      <c r="I18" s="493">
        <v>-2.666666666666667</v>
      </c>
      <c r="J18" s="491">
        <v>10</v>
      </c>
      <c r="K18" s="491">
        <v>1</v>
      </c>
      <c r="L18" s="491">
        <v>84</v>
      </c>
      <c r="M18" s="491">
        <v>0</v>
      </c>
      <c r="N18" s="492">
        <f t="shared" si="2"/>
        <v>-74</v>
      </c>
      <c r="O18" s="492">
        <f t="shared" si="2"/>
        <v>1</v>
      </c>
      <c r="P18" s="491">
        <v>29</v>
      </c>
      <c r="Q18" s="491">
        <v>5</v>
      </c>
      <c r="R18" s="491">
        <v>48</v>
      </c>
      <c r="S18" s="491">
        <v>3</v>
      </c>
      <c r="T18" s="492">
        <f t="shared" si="3"/>
        <v>-19</v>
      </c>
      <c r="U18" s="492">
        <f t="shared" si="3"/>
        <v>2</v>
      </c>
      <c r="V18" s="491">
        <v>1218</v>
      </c>
      <c r="W18" s="491" t="s">
        <v>46</v>
      </c>
      <c r="X18" s="494">
        <f>B18/V18</f>
        <v>2.5172413793103448</v>
      </c>
    </row>
    <row r="19" spans="1:26" ht="24" customHeight="1" x14ac:dyDescent="0.2">
      <c r="A19" s="23" t="s">
        <v>62</v>
      </c>
      <c r="B19" s="491">
        <f t="shared" si="0"/>
        <v>3002</v>
      </c>
      <c r="C19" s="491">
        <v>1378</v>
      </c>
      <c r="D19" s="491">
        <v>1624</v>
      </c>
      <c r="E19" s="17">
        <f t="shared" si="1"/>
        <v>26</v>
      </c>
      <c r="F19" s="491">
        <v>3</v>
      </c>
      <c r="G19" s="491">
        <v>23</v>
      </c>
      <c r="H19" s="492">
        <v>-64</v>
      </c>
      <c r="I19" s="493">
        <v>-2.0874103065883887</v>
      </c>
      <c r="J19" s="491">
        <v>9</v>
      </c>
      <c r="K19" s="491">
        <v>0</v>
      </c>
      <c r="L19" s="491">
        <v>71</v>
      </c>
      <c r="M19" s="491">
        <v>0</v>
      </c>
      <c r="N19" s="492">
        <f t="shared" si="2"/>
        <v>-62</v>
      </c>
      <c r="O19" s="492">
        <f t="shared" si="2"/>
        <v>0</v>
      </c>
      <c r="P19" s="491">
        <v>38</v>
      </c>
      <c r="Q19" s="491">
        <v>13</v>
      </c>
      <c r="R19" s="491">
        <v>26</v>
      </c>
      <c r="S19" s="491">
        <v>3</v>
      </c>
      <c r="T19" s="492">
        <f t="shared" si="3"/>
        <v>12</v>
      </c>
      <c r="U19" s="492">
        <f t="shared" si="3"/>
        <v>10</v>
      </c>
      <c r="V19" s="491">
        <v>1211</v>
      </c>
      <c r="W19" s="491" t="s">
        <v>46</v>
      </c>
      <c r="X19" s="494">
        <f>B19/V19</f>
        <v>2.4789430222956232</v>
      </c>
    </row>
    <row r="20" spans="1:26" ht="24" customHeight="1" x14ac:dyDescent="0.2">
      <c r="A20" s="23" t="s">
        <v>63</v>
      </c>
      <c r="B20" s="491">
        <f t="shared" si="0"/>
        <v>2907</v>
      </c>
      <c r="C20" s="491">
        <v>1323</v>
      </c>
      <c r="D20" s="491">
        <v>1584</v>
      </c>
      <c r="E20" s="17">
        <f t="shared" si="1"/>
        <v>23</v>
      </c>
      <c r="F20" s="491">
        <v>1</v>
      </c>
      <c r="G20" s="491">
        <v>22</v>
      </c>
      <c r="H20" s="492">
        <v>-95</v>
      </c>
      <c r="I20" s="493">
        <v>-3.1645569620253164</v>
      </c>
      <c r="J20" s="491">
        <v>8</v>
      </c>
      <c r="K20" s="491">
        <v>0</v>
      </c>
      <c r="L20" s="491">
        <v>58</v>
      </c>
      <c r="M20" s="491">
        <v>0</v>
      </c>
      <c r="N20" s="492">
        <f t="shared" si="2"/>
        <v>-50</v>
      </c>
      <c r="O20" s="492">
        <f t="shared" si="2"/>
        <v>0</v>
      </c>
      <c r="P20" s="491">
        <v>36</v>
      </c>
      <c r="Q20" s="491">
        <v>0</v>
      </c>
      <c r="R20" s="491">
        <v>36</v>
      </c>
      <c r="S20" s="491">
        <v>1</v>
      </c>
      <c r="T20" s="492">
        <f t="shared" si="3"/>
        <v>0</v>
      </c>
      <c r="U20" s="492">
        <f t="shared" si="3"/>
        <v>-1</v>
      </c>
      <c r="V20" s="491">
        <v>1210</v>
      </c>
      <c r="W20" s="491" t="s">
        <v>46</v>
      </c>
      <c r="X20" s="494">
        <f>B20/V20</f>
        <v>2.402479338842975</v>
      </c>
    </row>
    <row r="21" spans="1:26" ht="24" customHeight="1" x14ac:dyDescent="0.25">
      <c r="A21" s="15" t="s">
        <v>64</v>
      </c>
      <c r="B21" s="491">
        <f t="shared" si="0"/>
        <v>2822</v>
      </c>
      <c r="C21" s="491">
        <v>1287</v>
      </c>
      <c r="D21" s="491">
        <v>1535</v>
      </c>
      <c r="E21" s="17">
        <f t="shared" si="1"/>
        <v>17</v>
      </c>
      <c r="F21" s="491">
        <v>1</v>
      </c>
      <c r="G21" s="491">
        <v>16</v>
      </c>
      <c r="H21" s="492">
        <v>-85</v>
      </c>
      <c r="I21" s="493">
        <v>-2.9239766081871341</v>
      </c>
      <c r="J21" s="491">
        <v>10</v>
      </c>
      <c r="K21" s="491">
        <v>0</v>
      </c>
      <c r="L21" s="491">
        <v>72</v>
      </c>
      <c r="M21" s="491">
        <v>0</v>
      </c>
      <c r="N21" s="492">
        <f t="shared" si="2"/>
        <v>-62</v>
      </c>
      <c r="O21" s="492">
        <f t="shared" si="2"/>
        <v>0</v>
      </c>
      <c r="P21" s="491">
        <v>34</v>
      </c>
      <c r="Q21" s="491">
        <v>0</v>
      </c>
      <c r="R21" s="491">
        <v>41</v>
      </c>
      <c r="S21" s="491">
        <v>5</v>
      </c>
      <c r="T21" s="492">
        <f t="shared" si="3"/>
        <v>-7</v>
      </c>
      <c r="U21" s="492">
        <f t="shared" si="3"/>
        <v>-5</v>
      </c>
      <c r="V21" s="491">
        <v>1197</v>
      </c>
      <c r="W21" s="491" t="s">
        <v>46</v>
      </c>
      <c r="X21" s="494">
        <f>B21/V21</f>
        <v>2.3575605680868841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3012</v>
      </c>
      <c r="C23" s="491">
        <v>1387</v>
      </c>
      <c r="D23" s="491">
        <v>1625</v>
      </c>
      <c r="E23" s="17">
        <f t="shared" si="1"/>
        <v>20</v>
      </c>
      <c r="F23" s="491">
        <v>3</v>
      </c>
      <c r="G23" s="491">
        <v>17</v>
      </c>
      <c r="H23" s="492">
        <v>-8</v>
      </c>
      <c r="I23" s="493">
        <v>-0.26472534745201853</v>
      </c>
      <c r="J23" s="491">
        <v>1</v>
      </c>
      <c r="K23" s="491">
        <v>0</v>
      </c>
      <c r="L23" s="491">
        <v>7</v>
      </c>
      <c r="M23" s="491">
        <v>0</v>
      </c>
      <c r="N23" s="492">
        <f t="shared" si="2"/>
        <v>-6</v>
      </c>
      <c r="O23" s="492">
        <f t="shared" si="2"/>
        <v>0</v>
      </c>
      <c r="P23" s="491">
        <v>1</v>
      </c>
      <c r="Q23" s="491">
        <v>0</v>
      </c>
      <c r="R23" s="491">
        <v>3</v>
      </c>
      <c r="S23" s="491">
        <v>3</v>
      </c>
      <c r="T23" s="492">
        <f t="shared" si="3"/>
        <v>-2</v>
      </c>
      <c r="U23" s="492">
        <f t="shared" si="3"/>
        <v>-3</v>
      </c>
      <c r="V23" s="491">
        <v>1207</v>
      </c>
      <c r="W23" s="491">
        <v>-6</v>
      </c>
      <c r="X23" s="28">
        <f>B23/V23</f>
        <v>2.495443247721624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3004</v>
      </c>
      <c r="C24" s="491">
        <v>1383</v>
      </c>
      <c r="D24" s="491">
        <v>1621</v>
      </c>
      <c r="E24" s="17">
        <f t="shared" si="1"/>
        <v>20</v>
      </c>
      <c r="F24" s="491">
        <v>3</v>
      </c>
      <c r="G24" s="491">
        <v>17</v>
      </c>
      <c r="H24" s="492">
        <v>-6</v>
      </c>
      <c r="I24" s="493">
        <v>-0.19920318725099601</v>
      </c>
      <c r="J24" s="491">
        <v>1</v>
      </c>
      <c r="K24" s="491">
        <v>0</v>
      </c>
      <c r="L24" s="491">
        <v>7</v>
      </c>
      <c r="M24" s="491">
        <v>0</v>
      </c>
      <c r="N24" s="492">
        <f t="shared" si="2"/>
        <v>-6</v>
      </c>
      <c r="O24" s="492">
        <f t="shared" si="2"/>
        <v>0</v>
      </c>
      <c r="P24" s="491">
        <v>0</v>
      </c>
      <c r="Q24" s="491">
        <v>0</v>
      </c>
      <c r="R24" s="491">
        <v>0</v>
      </c>
      <c r="S24" s="491">
        <v>0</v>
      </c>
      <c r="T24" s="492">
        <f t="shared" si="3"/>
        <v>0</v>
      </c>
      <c r="U24" s="492">
        <f t="shared" si="3"/>
        <v>0</v>
      </c>
      <c r="V24" s="491">
        <v>1207</v>
      </c>
      <c r="W24" s="491">
        <v>0</v>
      </c>
      <c r="X24" s="28">
        <f>B24/V24</f>
        <v>2.4888152444076224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2997</v>
      </c>
      <c r="C25" s="491">
        <v>1377</v>
      </c>
      <c r="D25" s="491">
        <v>1620</v>
      </c>
      <c r="E25" s="17">
        <f t="shared" si="1"/>
        <v>23</v>
      </c>
      <c r="F25" s="491">
        <v>3</v>
      </c>
      <c r="G25" s="491">
        <v>20</v>
      </c>
      <c r="H25" s="492">
        <v>-4</v>
      </c>
      <c r="I25" s="493">
        <v>-0.13315579227696406</v>
      </c>
      <c r="J25" s="491">
        <v>2</v>
      </c>
      <c r="K25" s="491">
        <v>0</v>
      </c>
      <c r="L25" s="491">
        <v>10</v>
      </c>
      <c r="M25" s="491">
        <v>0</v>
      </c>
      <c r="N25" s="492">
        <f t="shared" si="2"/>
        <v>-8</v>
      </c>
      <c r="O25" s="492">
        <f t="shared" si="2"/>
        <v>0</v>
      </c>
      <c r="P25" s="491">
        <v>4</v>
      </c>
      <c r="Q25" s="491">
        <v>3</v>
      </c>
      <c r="R25" s="491">
        <v>0</v>
      </c>
      <c r="S25" s="491">
        <v>0</v>
      </c>
      <c r="T25" s="492">
        <f t="shared" si="3"/>
        <v>4</v>
      </c>
      <c r="U25" s="492">
        <f t="shared" si="3"/>
        <v>3</v>
      </c>
      <c r="V25" s="491">
        <v>1207</v>
      </c>
      <c r="W25" s="491">
        <v>0</v>
      </c>
      <c r="X25" s="28">
        <f>B25/V25</f>
        <v>2.4830157415078706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3002</v>
      </c>
      <c r="C26" s="491">
        <v>1378</v>
      </c>
      <c r="D26" s="491">
        <v>1624</v>
      </c>
      <c r="E26" s="17">
        <f t="shared" si="1"/>
        <v>26</v>
      </c>
      <c r="F26" s="491">
        <v>3</v>
      </c>
      <c r="G26" s="491">
        <v>23</v>
      </c>
      <c r="H26" s="492">
        <v>2</v>
      </c>
      <c r="I26" s="493">
        <v>6.6733400066733409E-2</v>
      </c>
      <c r="J26" s="491">
        <v>0</v>
      </c>
      <c r="K26" s="491">
        <v>0</v>
      </c>
      <c r="L26" s="491">
        <v>3</v>
      </c>
      <c r="M26" s="491">
        <v>0</v>
      </c>
      <c r="N26" s="492">
        <f t="shared" si="2"/>
        <v>-3</v>
      </c>
      <c r="O26" s="492">
        <f t="shared" si="2"/>
        <v>0</v>
      </c>
      <c r="P26" s="491">
        <v>5</v>
      </c>
      <c r="Q26" s="491">
        <v>3</v>
      </c>
      <c r="R26" s="491">
        <v>0</v>
      </c>
      <c r="S26" s="491">
        <v>0</v>
      </c>
      <c r="T26" s="492">
        <f t="shared" si="3"/>
        <v>5</v>
      </c>
      <c r="U26" s="492">
        <f t="shared" si="3"/>
        <v>3</v>
      </c>
      <c r="V26" s="491">
        <v>1211</v>
      </c>
      <c r="W26" s="491">
        <v>4</v>
      </c>
      <c r="X26" s="28">
        <f>B26/V26</f>
        <v>2.4789430222956232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2997</v>
      </c>
      <c r="C27" s="491">
        <v>1377</v>
      </c>
      <c r="D27" s="491">
        <v>1620</v>
      </c>
      <c r="E27" s="17">
        <f t="shared" si="1"/>
        <v>26</v>
      </c>
      <c r="F27" s="491">
        <v>3</v>
      </c>
      <c r="G27" s="491">
        <v>23</v>
      </c>
      <c r="H27" s="492">
        <v>0</v>
      </c>
      <c r="I27" s="493">
        <v>0</v>
      </c>
      <c r="J27" s="491">
        <v>2</v>
      </c>
      <c r="K27" s="491">
        <v>0</v>
      </c>
      <c r="L27" s="491">
        <v>6</v>
      </c>
      <c r="M27" s="491">
        <v>0</v>
      </c>
      <c r="N27" s="492">
        <f t="shared" si="2"/>
        <v>-4</v>
      </c>
      <c r="O27" s="492">
        <f t="shared" si="2"/>
        <v>0</v>
      </c>
      <c r="P27" s="491">
        <v>4</v>
      </c>
      <c r="Q27" s="491">
        <v>0</v>
      </c>
      <c r="R27" s="491">
        <v>0</v>
      </c>
      <c r="S27" s="491">
        <v>0</v>
      </c>
      <c r="T27" s="492">
        <f t="shared" si="3"/>
        <v>4</v>
      </c>
      <c r="U27" s="492">
        <f t="shared" si="3"/>
        <v>0</v>
      </c>
      <c r="V27" s="491">
        <v>1207</v>
      </c>
      <c r="W27" s="491">
        <v>-4</v>
      </c>
      <c r="X27" s="28">
        <f>B27/V27</f>
        <v>2.4830157415078706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2997</v>
      </c>
      <c r="C28" s="491">
        <v>1376</v>
      </c>
      <c r="D28" s="491">
        <v>1621</v>
      </c>
      <c r="E28" s="17">
        <f t="shared" si="1"/>
        <v>26</v>
      </c>
      <c r="F28" s="491">
        <v>3</v>
      </c>
      <c r="G28" s="491">
        <v>23</v>
      </c>
      <c r="H28" s="492">
        <v>3</v>
      </c>
      <c r="I28" s="493">
        <v>0.10010010010010009</v>
      </c>
      <c r="J28" s="491">
        <v>0</v>
      </c>
      <c r="K28" s="491">
        <v>0</v>
      </c>
      <c r="L28" s="491">
        <v>3</v>
      </c>
      <c r="M28" s="491">
        <v>0</v>
      </c>
      <c r="N28" s="492">
        <f t="shared" si="2"/>
        <v>-3</v>
      </c>
      <c r="O28" s="492">
        <f t="shared" si="2"/>
        <v>0</v>
      </c>
      <c r="P28" s="491">
        <v>7</v>
      </c>
      <c r="Q28" s="491">
        <v>0</v>
      </c>
      <c r="R28" s="491">
        <v>1</v>
      </c>
      <c r="S28" s="491">
        <v>0</v>
      </c>
      <c r="T28" s="492">
        <f t="shared" si="3"/>
        <v>6</v>
      </c>
      <c r="U28" s="492">
        <f t="shared" si="3"/>
        <v>0</v>
      </c>
      <c r="V28" s="491">
        <v>1206</v>
      </c>
      <c r="W28" s="491">
        <v>-1</v>
      </c>
      <c r="X28" s="28">
        <f>B28/V28</f>
        <v>2.4850746268656718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2983</v>
      </c>
      <c r="C29" s="491">
        <v>1368</v>
      </c>
      <c r="D29" s="491">
        <v>1615</v>
      </c>
      <c r="E29" s="17">
        <f t="shared" si="1"/>
        <v>26</v>
      </c>
      <c r="F29" s="491">
        <v>3</v>
      </c>
      <c r="G29" s="491">
        <v>23</v>
      </c>
      <c r="H29" s="492">
        <v>-11</v>
      </c>
      <c r="I29" s="493">
        <v>-0.3670337003670337</v>
      </c>
      <c r="J29" s="491">
        <v>1</v>
      </c>
      <c r="K29" s="491">
        <v>0</v>
      </c>
      <c r="L29" s="491">
        <v>10</v>
      </c>
      <c r="M29" s="491">
        <v>0</v>
      </c>
      <c r="N29" s="492">
        <f t="shared" si="2"/>
        <v>-9</v>
      </c>
      <c r="O29" s="492">
        <f t="shared" si="2"/>
        <v>0</v>
      </c>
      <c r="P29" s="491">
        <v>1</v>
      </c>
      <c r="Q29" s="491">
        <v>0</v>
      </c>
      <c r="R29" s="491">
        <v>3</v>
      </c>
      <c r="S29" s="491">
        <v>0</v>
      </c>
      <c r="T29" s="492">
        <f t="shared" si="3"/>
        <v>-2</v>
      </c>
      <c r="U29" s="492">
        <f t="shared" si="3"/>
        <v>0</v>
      </c>
      <c r="V29" s="491">
        <v>1201</v>
      </c>
      <c r="W29" s="491">
        <v>-5</v>
      </c>
      <c r="X29" s="28">
        <f>B29/V29</f>
        <v>2.4837635303913403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2982</v>
      </c>
      <c r="C30" s="491">
        <v>1366</v>
      </c>
      <c r="D30" s="491">
        <v>1616</v>
      </c>
      <c r="E30" s="17">
        <f t="shared" si="1"/>
        <v>26</v>
      </c>
      <c r="F30" s="491">
        <v>3</v>
      </c>
      <c r="G30" s="491">
        <v>23</v>
      </c>
      <c r="H30" s="492">
        <v>-1</v>
      </c>
      <c r="I30" s="493">
        <v>-3.3523298692591352E-2</v>
      </c>
      <c r="J30" s="491">
        <v>0</v>
      </c>
      <c r="K30" s="491">
        <v>0</v>
      </c>
      <c r="L30" s="491">
        <v>2</v>
      </c>
      <c r="M30" s="491">
        <v>0</v>
      </c>
      <c r="N30" s="492">
        <f t="shared" si="2"/>
        <v>-2</v>
      </c>
      <c r="O30" s="492">
        <f t="shared" si="2"/>
        <v>0</v>
      </c>
      <c r="P30" s="491">
        <v>2</v>
      </c>
      <c r="Q30" s="491">
        <v>0</v>
      </c>
      <c r="R30" s="491">
        <v>1</v>
      </c>
      <c r="S30" s="491">
        <v>0</v>
      </c>
      <c r="T30" s="492">
        <f t="shared" si="3"/>
        <v>1</v>
      </c>
      <c r="U30" s="492">
        <f t="shared" si="3"/>
        <v>0</v>
      </c>
      <c r="V30" s="491">
        <v>1201</v>
      </c>
      <c r="W30" s="491">
        <v>0</v>
      </c>
      <c r="X30" s="28">
        <f>B30/V30</f>
        <v>2.48293089092423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2984</v>
      </c>
      <c r="C31" s="491">
        <v>1367</v>
      </c>
      <c r="D31" s="491">
        <v>1617</v>
      </c>
      <c r="E31" s="17">
        <f t="shared" si="1"/>
        <v>26</v>
      </c>
      <c r="F31" s="491">
        <v>3</v>
      </c>
      <c r="G31" s="491">
        <v>23</v>
      </c>
      <c r="H31" s="492">
        <v>-2</v>
      </c>
      <c r="I31" s="493">
        <v>-6.70690811535882E-2</v>
      </c>
      <c r="J31" s="491">
        <v>0</v>
      </c>
      <c r="K31" s="491">
        <v>0</v>
      </c>
      <c r="L31" s="491">
        <v>2</v>
      </c>
      <c r="M31" s="491">
        <v>0</v>
      </c>
      <c r="N31" s="492">
        <f t="shared" si="2"/>
        <v>-2</v>
      </c>
      <c r="O31" s="492">
        <f t="shared" si="2"/>
        <v>0</v>
      </c>
      <c r="P31" s="491">
        <v>4</v>
      </c>
      <c r="Q31" s="491">
        <v>0</v>
      </c>
      <c r="R31" s="491">
        <v>4</v>
      </c>
      <c r="S31" s="491">
        <v>0</v>
      </c>
      <c r="T31" s="492">
        <f t="shared" si="3"/>
        <v>0</v>
      </c>
      <c r="U31" s="492">
        <f t="shared" si="3"/>
        <v>0</v>
      </c>
      <c r="V31" s="491">
        <v>1199</v>
      </c>
      <c r="W31" s="491">
        <v>-2</v>
      </c>
      <c r="X31" s="28">
        <f>B31/V31</f>
        <v>2.488740617180984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2972</v>
      </c>
      <c r="C32" s="491">
        <v>1357</v>
      </c>
      <c r="D32" s="491">
        <v>1615</v>
      </c>
      <c r="E32" s="17">
        <f t="shared" si="1"/>
        <v>25</v>
      </c>
      <c r="F32" s="491">
        <v>3</v>
      </c>
      <c r="G32" s="491">
        <v>22</v>
      </c>
      <c r="H32" s="492">
        <v>-15</v>
      </c>
      <c r="I32" s="493">
        <v>-0.50268096514745308</v>
      </c>
      <c r="J32" s="491">
        <v>0</v>
      </c>
      <c r="K32" s="491">
        <v>0</v>
      </c>
      <c r="L32" s="491">
        <v>10</v>
      </c>
      <c r="M32" s="491">
        <v>0</v>
      </c>
      <c r="N32" s="492">
        <f t="shared" si="2"/>
        <v>-10</v>
      </c>
      <c r="O32" s="492">
        <f t="shared" si="2"/>
        <v>0</v>
      </c>
      <c r="P32" s="491">
        <v>6</v>
      </c>
      <c r="Q32" s="491">
        <v>0</v>
      </c>
      <c r="R32" s="491">
        <v>11</v>
      </c>
      <c r="S32" s="491">
        <v>1</v>
      </c>
      <c r="T32" s="492">
        <f t="shared" si="3"/>
        <v>-5</v>
      </c>
      <c r="U32" s="492">
        <f t="shared" si="3"/>
        <v>-1</v>
      </c>
      <c r="V32" s="491">
        <v>1192</v>
      </c>
      <c r="W32" s="491">
        <v>-7</v>
      </c>
      <c r="X32" s="28">
        <f>B32/V32</f>
        <v>2.4932885906040267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2972</v>
      </c>
      <c r="C33" s="491">
        <v>1354</v>
      </c>
      <c r="D33" s="491">
        <v>1618</v>
      </c>
      <c r="E33" s="17">
        <f t="shared" si="1"/>
        <v>25</v>
      </c>
      <c r="F33" s="491">
        <v>3</v>
      </c>
      <c r="G33" s="491">
        <v>22</v>
      </c>
      <c r="H33" s="492">
        <v>-1</v>
      </c>
      <c r="I33" s="493">
        <v>-3.3647375504710635E-2</v>
      </c>
      <c r="J33" s="491">
        <v>1</v>
      </c>
      <c r="K33" s="491">
        <v>0</v>
      </c>
      <c r="L33" s="491">
        <v>5</v>
      </c>
      <c r="M33" s="491">
        <v>0</v>
      </c>
      <c r="N33" s="492">
        <f t="shared" si="2"/>
        <v>-4</v>
      </c>
      <c r="O33" s="492">
        <f t="shared" si="2"/>
        <v>0</v>
      </c>
      <c r="P33" s="491">
        <v>7</v>
      </c>
      <c r="Q33" s="491">
        <v>0</v>
      </c>
      <c r="R33" s="491">
        <v>4</v>
      </c>
      <c r="S33" s="491">
        <v>0</v>
      </c>
      <c r="T33" s="492">
        <f t="shared" si="3"/>
        <v>3</v>
      </c>
      <c r="U33" s="492">
        <f t="shared" si="3"/>
        <v>0</v>
      </c>
      <c r="V33" s="491">
        <v>1195</v>
      </c>
      <c r="W33" s="491">
        <v>3</v>
      </c>
      <c r="X33" s="28">
        <f>B33/V33</f>
        <v>2.4870292887029288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2964</v>
      </c>
      <c r="C34" s="491">
        <v>1350</v>
      </c>
      <c r="D34" s="491">
        <v>1614</v>
      </c>
      <c r="E34" s="17">
        <f t="shared" si="1"/>
        <v>25</v>
      </c>
      <c r="F34" s="491">
        <v>3</v>
      </c>
      <c r="G34" s="491">
        <v>22</v>
      </c>
      <c r="H34" s="492">
        <v>-9</v>
      </c>
      <c r="I34" s="493">
        <v>-0.30282637954239572</v>
      </c>
      <c r="J34" s="491">
        <v>0</v>
      </c>
      <c r="K34" s="491">
        <v>0</v>
      </c>
      <c r="L34" s="491">
        <v>5</v>
      </c>
      <c r="M34" s="491">
        <v>0</v>
      </c>
      <c r="N34" s="492">
        <f t="shared" si="2"/>
        <v>-5</v>
      </c>
      <c r="O34" s="492">
        <f t="shared" si="2"/>
        <v>0</v>
      </c>
      <c r="P34" s="491">
        <v>1</v>
      </c>
      <c r="Q34" s="491">
        <v>0</v>
      </c>
      <c r="R34" s="491">
        <v>5</v>
      </c>
      <c r="S34" s="491">
        <v>0</v>
      </c>
      <c r="T34" s="492">
        <f t="shared" si="3"/>
        <v>-4</v>
      </c>
      <c r="U34" s="492">
        <f t="shared" si="3"/>
        <v>0</v>
      </c>
      <c r="V34" s="491">
        <v>1192</v>
      </c>
      <c r="W34" s="491">
        <v>-3</v>
      </c>
      <c r="X34" s="28">
        <f>B34/V34</f>
        <v>2.4865771812080535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2965</v>
      </c>
      <c r="C35" s="491">
        <v>1351</v>
      </c>
      <c r="D35" s="491">
        <v>1614</v>
      </c>
      <c r="E35" s="17">
        <f t="shared" si="1"/>
        <v>23</v>
      </c>
      <c r="F35" s="491">
        <v>2</v>
      </c>
      <c r="G35" s="491">
        <v>21</v>
      </c>
      <c r="H35" s="492">
        <v>0</v>
      </c>
      <c r="I35" s="493">
        <v>0</v>
      </c>
      <c r="J35" s="491">
        <v>2</v>
      </c>
      <c r="K35" s="491">
        <v>0</v>
      </c>
      <c r="L35" s="491">
        <v>1</v>
      </c>
      <c r="M35" s="491">
        <v>0</v>
      </c>
      <c r="N35" s="492">
        <f t="shared" si="2"/>
        <v>1</v>
      </c>
      <c r="O35" s="492">
        <f t="shared" si="2"/>
        <v>0</v>
      </c>
      <c r="P35" s="491">
        <v>2</v>
      </c>
      <c r="Q35" s="491">
        <v>0</v>
      </c>
      <c r="R35" s="491">
        <v>3</v>
      </c>
      <c r="S35" s="491">
        <v>0</v>
      </c>
      <c r="T35" s="492">
        <f t="shared" si="3"/>
        <v>-1</v>
      </c>
      <c r="U35" s="492">
        <f t="shared" si="3"/>
        <v>0</v>
      </c>
      <c r="V35" s="491">
        <v>1193</v>
      </c>
      <c r="W35" s="491">
        <v>1</v>
      </c>
      <c r="X35" s="28">
        <f>B35/V35</f>
        <v>2.4853310980720873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2959</v>
      </c>
      <c r="C36" s="491">
        <v>1350</v>
      </c>
      <c r="D36" s="491">
        <v>1609</v>
      </c>
      <c r="E36" s="17">
        <f t="shared" si="1"/>
        <v>23</v>
      </c>
      <c r="F36" s="491">
        <v>2</v>
      </c>
      <c r="G36" s="491">
        <v>21</v>
      </c>
      <c r="H36" s="492">
        <v>-7</v>
      </c>
      <c r="I36" s="493">
        <v>-0.23608768971332211</v>
      </c>
      <c r="J36" s="491">
        <v>1</v>
      </c>
      <c r="K36" s="491">
        <v>0</v>
      </c>
      <c r="L36" s="491">
        <v>6</v>
      </c>
      <c r="M36" s="491">
        <v>0</v>
      </c>
      <c r="N36" s="492">
        <f t="shared" si="2"/>
        <v>-5</v>
      </c>
      <c r="O36" s="492">
        <f t="shared" si="2"/>
        <v>0</v>
      </c>
      <c r="P36" s="491">
        <v>0</v>
      </c>
      <c r="Q36" s="491">
        <v>0</v>
      </c>
      <c r="R36" s="491">
        <v>2</v>
      </c>
      <c r="S36" s="491">
        <v>0</v>
      </c>
      <c r="T36" s="492">
        <f t="shared" si="3"/>
        <v>-2</v>
      </c>
      <c r="U36" s="492">
        <f t="shared" si="3"/>
        <v>0</v>
      </c>
      <c r="V36" s="491">
        <v>1193</v>
      </c>
      <c r="W36" s="491">
        <v>0</v>
      </c>
      <c r="X36" s="28">
        <f>B36/V36</f>
        <v>2.4803017602682313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2959</v>
      </c>
      <c r="C37" s="491">
        <v>1349</v>
      </c>
      <c r="D37" s="491">
        <v>1610</v>
      </c>
      <c r="E37" s="17">
        <f t="shared" si="1"/>
        <v>23</v>
      </c>
      <c r="F37" s="491">
        <v>2</v>
      </c>
      <c r="G37" s="491">
        <v>21</v>
      </c>
      <c r="H37" s="492">
        <v>-2</v>
      </c>
      <c r="I37" s="493">
        <v>-6.759040216289286E-2</v>
      </c>
      <c r="J37" s="491">
        <v>1</v>
      </c>
      <c r="K37" s="491">
        <v>0</v>
      </c>
      <c r="L37" s="491">
        <v>4</v>
      </c>
      <c r="M37" s="491">
        <v>0</v>
      </c>
      <c r="N37" s="492">
        <f t="shared" si="2"/>
        <v>-3</v>
      </c>
      <c r="O37" s="492">
        <f t="shared" si="2"/>
        <v>0</v>
      </c>
      <c r="P37" s="491">
        <v>1</v>
      </c>
      <c r="Q37" s="491">
        <v>0</v>
      </c>
      <c r="R37" s="491">
        <v>0</v>
      </c>
      <c r="S37" s="491">
        <v>0</v>
      </c>
      <c r="T37" s="492">
        <f t="shared" si="3"/>
        <v>1</v>
      </c>
      <c r="U37" s="492">
        <f t="shared" si="3"/>
        <v>0</v>
      </c>
      <c r="V37" s="491">
        <v>1192</v>
      </c>
      <c r="W37" s="491">
        <v>-1</v>
      </c>
      <c r="X37" s="29">
        <f>B37/V37</f>
        <v>2.4823825503355703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2907</v>
      </c>
      <c r="C38" s="491">
        <v>1323</v>
      </c>
      <c r="D38" s="491">
        <v>1584</v>
      </c>
      <c r="E38" s="17">
        <f t="shared" si="1"/>
        <v>23</v>
      </c>
      <c r="F38" s="491">
        <v>1</v>
      </c>
      <c r="G38" s="491">
        <v>22</v>
      </c>
      <c r="H38" s="492">
        <v>-5</v>
      </c>
      <c r="I38" s="493">
        <v>-0.16897600540723218</v>
      </c>
      <c r="J38" s="491">
        <v>0</v>
      </c>
      <c r="K38" s="491">
        <v>0</v>
      </c>
      <c r="L38" s="491">
        <v>4</v>
      </c>
      <c r="M38" s="491">
        <v>0</v>
      </c>
      <c r="N38" s="492">
        <f t="shared" si="2"/>
        <v>-4</v>
      </c>
      <c r="O38" s="492">
        <f t="shared" si="2"/>
        <v>0</v>
      </c>
      <c r="P38" s="491">
        <v>1</v>
      </c>
      <c r="Q38" s="491">
        <v>0</v>
      </c>
      <c r="R38" s="491">
        <v>2</v>
      </c>
      <c r="S38" s="491">
        <v>0</v>
      </c>
      <c r="T38" s="492">
        <f t="shared" si="3"/>
        <v>-1</v>
      </c>
      <c r="U38" s="492">
        <f t="shared" si="3"/>
        <v>0</v>
      </c>
      <c r="V38" s="491">
        <v>1210</v>
      </c>
      <c r="W38" s="491">
        <v>18</v>
      </c>
      <c r="X38" s="29">
        <f>B38/V38</f>
        <v>2.402479338842975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2898</v>
      </c>
      <c r="C39" s="491">
        <v>1318</v>
      </c>
      <c r="D39" s="491">
        <v>1580</v>
      </c>
      <c r="E39" s="17">
        <f t="shared" si="1"/>
        <v>23</v>
      </c>
      <c r="F39" s="491">
        <v>1</v>
      </c>
      <c r="G39" s="491">
        <v>22</v>
      </c>
      <c r="H39" s="492">
        <v>-6</v>
      </c>
      <c r="I39" s="493">
        <v>-0.20639834881320948</v>
      </c>
      <c r="J39" s="491">
        <v>1</v>
      </c>
      <c r="K39" s="491">
        <v>0</v>
      </c>
      <c r="L39" s="491">
        <v>7</v>
      </c>
      <c r="M39" s="491">
        <v>0</v>
      </c>
      <c r="N39" s="492">
        <f t="shared" si="2"/>
        <v>-6</v>
      </c>
      <c r="O39" s="492">
        <f t="shared" si="2"/>
        <v>0</v>
      </c>
      <c r="P39" s="491">
        <v>1</v>
      </c>
      <c r="Q39" s="491">
        <v>0</v>
      </c>
      <c r="R39" s="491">
        <v>1</v>
      </c>
      <c r="S39" s="491">
        <v>0</v>
      </c>
      <c r="T39" s="492">
        <f t="shared" si="3"/>
        <v>0</v>
      </c>
      <c r="U39" s="492">
        <f t="shared" si="3"/>
        <v>0</v>
      </c>
      <c r="V39" s="491">
        <v>1207</v>
      </c>
      <c r="W39" s="491">
        <v>-3</v>
      </c>
      <c r="X39" s="29">
        <f>B39/V39</f>
        <v>2.4009942004971001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2897</v>
      </c>
      <c r="C40" s="491">
        <v>1318</v>
      </c>
      <c r="D40" s="491">
        <v>1579</v>
      </c>
      <c r="E40" s="17">
        <f t="shared" si="1"/>
        <v>23</v>
      </c>
      <c r="F40" s="491">
        <v>1</v>
      </c>
      <c r="G40" s="491">
        <v>22</v>
      </c>
      <c r="H40" s="492">
        <v>0</v>
      </c>
      <c r="I40" s="493">
        <v>0</v>
      </c>
      <c r="J40" s="491">
        <v>3</v>
      </c>
      <c r="K40" s="491">
        <v>0</v>
      </c>
      <c r="L40" s="491">
        <v>3</v>
      </c>
      <c r="M40" s="491">
        <v>0</v>
      </c>
      <c r="N40" s="492">
        <f t="shared" si="2"/>
        <v>0</v>
      </c>
      <c r="O40" s="492">
        <f t="shared" si="2"/>
        <v>0</v>
      </c>
      <c r="P40" s="491">
        <v>1</v>
      </c>
      <c r="Q40" s="491">
        <v>0</v>
      </c>
      <c r="R40" s="491">
        <v>1</v>
      </c>
      <c r="S40" s="491">
        <v>0</v>
      </c>
      <c r="T40" s="492">
        <f t="shared" si="3"/>
        <v>0</v>
      </c>
      <c r="U40" s="492">
        <f t="shared" si="3"/>
        <v>0</v>
      </c>
      <c r="V40" s="491">
        <v>1205</v>
      </c>
      <c r="W40" s="491">
        <v>-2</v>
      </c>
      <c r="X40" s="29">
        <f>B40/V40</f>
        <v>2.4041493775933609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2887</v>
      </c>
      <c r="C41" s="491">
        <v>1315</v>
      </c>
      <c r="D41" s="491">
        <v>1572</v>
      </c>
      <c r="E41" s="17">
        <f t="shared" si="1"/>
        <v>21</v>
      </c>
      <c r="F41" s="491">
        <v>1</v>
      </c>
      <c r="G41" s="491">
        <v>20</v>
      </c>
      <c r="H41" s="492">
        <v>-8</v>
      </c>
      <c r="I41" s="493">
        <v>-0.27614773904038659</v>
      </c>
      <c r="J41" s="491">
        <v>0</v>
      </c>
      <c r="K41" s="491">
        <v>0</v>
      </c>
      <c r="L41" s="491">
        <v>4</v>
      </c>
      <c r="M41" s="491">
        <v>0</v>
      </c>
      <c r="N41" s="492">
        <f t="shared" si="2"/>
        <v>-4</v>
      </c>
      <c r="O41" s="492">
        <f t="shared" si="2"/>
        <v>0</v>
      </c>
      <c r="P41" s="491">
        <v>1</v>
      </c>
      <c r="Q41" s="491">
        <v>0</v>
      </c>
      <c r="R41" s="491">
        <v>5</v>
      </c>
      <c r="S41" s="491">
        <v>2</v>
      </c>
      <c r="T41" s="492">
        <f t="shared" si="3"/>
        <v>-4</v>
      </c>
      <c r="U41" s="492">
        <f t="shared" si="3"/>
        <v>-2</v>
      </c>
      <c r="V41" s="491">
        <v>1202</v>
      </c>
      <c r="W41" s="491">
        <v>-3</v>
      </c>
      <c r="X41" s="29">
        <f>B41/V41</f>
        <v>2.4018302828618969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2876</v>
      </c>
      <c r="C42" s="491">
        <v>1312</v>
      </c>
      <c r="D42" s="491">
        <v>1564</v>
      </c>
      <c r="E42" s="17">
        <f t="shared" si="1"/>
        <v>21</v>
      </c>
      <c r="F42" s="491">
        <v>1</v>
      </c>
      <c r="G42" s="491">
        <v>20</v>
      </c>
      <c r="H42" s="492">
        <v>-7</v>
      </c>
      <c r="I42" s="493">
        <v>-0.24246622791825423</v>
      </c>
      <c r="J42" s="491">
        <v>1</v>
      </c>
      <c r="K42" s="491">
        <v>0</v>
      </c>
      <c r="L42" s="491">
        <v>9</v>
      </c>
      <c r="M42" s="491">
        <v>0</v>
      </c>
      <c r="N42" s="492">
        <f t="shared" si="2"/>
        <v>-8</v>
      </c>
      <c r="O42" s="492">
        <f t="shared" si="2"/>
        <v>0</v>
      </c>
      <c r="P42" s="491">
        <v>2</v>
      </c>
      <c r="Q42" s="491">
        <v>0</v>
      </c>
      <c r="R42" s="491">
        <v>1</v>
      </c>
      <c r="S42" s="491">
        <v>0</v>
      </c>
      <c r="T42" s="492">
        <f t="shared" si="3"/>
        <v>1</v>
      </c>
      <c r="U42" s="492">
        <f t="shared" si="3"/>
        <v>0</v>
      </c>
      <c r="V42" s="491">
        <v>1199</v>
      </c>
      <c r="W42" s="491">
        <v>-3</v>
      </c>
      <c r="X42" s="29">
        <f>B42/V42</f>
        <v>2.3986655546288573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2870</v>
      </c>
      <c r="C43" s="491">
        <v>1307</v>
      </c>
      <c r="D43" s="491">
        <v>1563</v>
      </c>
      <c r="E43" s="17">
        <f t="shared" si="1"/>
        <v>21</v>
      </c>
      <c r="F43" s="491">
        <v>1</v>
      </c>
      <c r="G43" s="491">
        <v>20</v>
      </c>
      <c r="H43" s="492">
        <v>-3</v>
      </c>
      <c r="I43" s="493">
        <v>-0.10431154381084839</v>
      </c>
      <c r="J43" s="491">
        <v>1</v>
      </c>
      <c r="K43" s="491">
        <v>0</v>
      </c>
      <c r="L43" s="491">
        <v>6</v>
      </c>
      <c r="M43" s="491">
        <v>0</v>
      </c>
      <c r="N43" s="492">
        <f t="shared" si="2"/>
        <v>-5</v>
      </c>
      <c r="O43" s="492">
        <f t="shared" si="2"/>
        <v>0</v>
      </c>
      <c r="P43" s="491">
        <v>3</v>
      </c>
      <c r="Q43" s="491">
        <v>0</v>
      </c>
      <c r="R43" s="491">
        <v>1</v>
      </c>
      <c r="S43" s="491">
        <v>0</v>
      </c>
      <c r="T43" s="492">
        <f t="shared" si="3"/>
        <v>2</v>
      </c>
      <c r="U43" s="492">
        <f t="shared" si="3"/>
        <v>0</v>
      </c>
      <c r="V43" s="491">
        <v>1194</v>
      </c>
      <c r="W43" s="491">
        <v>-5</v>
      </c>
      <c r="X43" s="29">
        <f>B43/V43</f>
        <v>2.403685092127303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2857</v>
      </c>
      <c r="C44" s="491">
        <v>1303</v>
      </c>
      <c r="D44" s="491">
        <v>1554</v>
      </c>
      <c r="E44" s="17">
        <f t="shared" si="1"/>
        <v>21</v>
      </c>
      <c r="F44" s="491">
        <v>1</v>
      </c>
      <c r="G44" s="491">
        <v>20</v>
      </c>
      <c r="H44" s="492">
        <v>-12</v>
      </c>
      <c r="I44" s="493">
        <v>-0.41811846689895471</v>
      </c>
      <c r="J44" s="491">
        <v>1</v>
      </c>
      <c r="K44" s="491">
        <v>0</v>
      </c>
      <c r="L44" s="491">
        <v>6</v>
      </c>
      <c r="M44" s="491">
        <v>0</v>
      </c>
      <c r="N44" s="492">
        <f t="shared" si="2"/>
        <v>-5</v>
      </c>
      <c r="O44" s="492">
        <f t="shared" si="2"/>
        <v>0</v>
      </c>
      <c r="P44" s="491">
        <v>3</v>
      </c>
      <c r="Q44" s="491">
        <v>0</v>
      </c>
      <c r="R44" s="491">
        <v>10</v>
      </c>
      <c r="S44" s="491">
        <v>0</v>
      </c>
      <c r="T44" s="492">
        <f t="shared" si="3"/>
        <v>-7</v>
      </c>
      <c r="U44" s="492">
        <f t="shared" si="3"/>
        <v>0</v>
      </c>
      <c r="V44" s="491">
        <v>1189</v>
      </c>
      <c r="W44" s="491">
        <v>-5</v>
      </c>
      <c r="X44" s="29">
        <f>B44/V44</f>
        <v>2.4028595458368378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2860</v>
      </c>
      <c r="C45" s="491">
        <v>1304</v>
      </c>
      <c r="D45" s="491">
        <v>1556</v>
      </c>
      <c r="E45" s="17">
        <f t="shared" si="1"/>
        <v>19</v>
      </c>
      <c r="F45" s="491">
        <v>1</v>
      </c>
      <c r="G45" s="491">
        <v>18</v>
      </c>
      <c r="H45" s="492">
        <v>5</v>
      </c>
      <c r="I45" s="493">
        <v>0.17500875043752187</v>
      </c>
      <c r="J45" s="491">
        <v>0</v>
      </c>
      <c r="K45" s="491">
        <v>0</v>
      </c>
      <c r="L45" s="491">
        <v>4</v>
      </c>
      <c r="M45" s="491">
        <v>0</v>
      </c>
      <c r="N45" s="492">
        <f t="shared" si="2"/>
        <v>-4</v>
      </c>
      <c r="O45" s="492">
        <f t="shared" si="2"/>
        <v>0</v>
      </c>
      <c r="P45" s="491">
        <v>14</v>
      </c>
      <c r="Q45" s="491">
        <v>0</v>
      </c>
      <c r="R45" s="491">
        <v>5</v>
      </c>
      <c r="S45" s="491">
        <v>2</v>
      </c>
      <c r="T45" s="492">
        <f t="shared" si="3"/>
        <v>9</v>
      </c>
      <c r="U45" s="492">
        <f t="shared" si="3"/>
        <v>-2</v>
      </c>
      <c r="V45" s="491">
        <v>1202</v>
      </c>
      <c r="W45" s="491">
        <v>13</v>
      </c>
      <c r="X45" s="29">
        <f>B45/V45</f>
        <v>2.3793677204658903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2857</v>
      </c>
      <c r="C46" s="491">
        <v>1303</v>
      </c>
      <c r="D46" s="491">
        <v>1554</v>
      </c>
      <c r="E46" s="17">
        <f t="shared" si="1"/>
        <v>18</v>
      </c>
      <c r="F46" s="491">
        <v>1</v>
      </c>
      <c r="G46" s="491">
        <v>17</v>
      </c>
      <c r="H46" s="492">
        <v>-6</v>
      </c>
      <c r="I46" s="493">
        <v>-0.20979020979020979</v>
      </c>
      <c r="J46" s="491">
        <v>1</v>
      </c>
      <c r="K46" s="491">
        <v>0</v>
      </c>
      <c r="L46" s="491">
        <v>2</v>
      </c>
      <c r="M46" s="491">
        <v>0</v>
      </c>
      <c r="N46" s="492">
        <f>J46-L46</f>
        <v>-1</v>
      </c>
      <c r="O46" s="492">
        <f t="shared" si="2"/>
        <v>0</v>
      </c>
      <c r="P46" s="491">
        <v>1</v>
      </c>
      <c r="Q46" s="491">
        <v>0</v>
      </c>
      <c r="R46" s="491">
        <v>6</v>
      </c>
      <c r="S46" s="491">
        <v>1</v>
      </c>
      <c r="T46" s="492">
        <f t="shared" si="3"/>
        <v>-5</v>
      </c>
      <c r="U46" s="492">
        <f t="shared" si="3"/>
        <v>-1</v>
      </c>
      <c r="V46" s="491">
        <v>1204</v>
      </c>
      <c r="W46" s="491">
        <v>2</v>
      </c>
      <c r="X46" s="29">
        <f>B46/V46</f>
        <v>2.3729235880398671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2852</v>
      </c>
      <c r="C47" s="491">
        <v>1300</v>
      </c>
      <c r="D47" s="491">
        <v>1552</v>
      </c>
      <c r="E47" s="17">
        <f t="shared" si="1"/>
        <v>18</v>
      </c>
      <c r="F47" s="491">
        <v>1</v>
      </c>
      <c r="G47" s="491">
        <v>17</v>
      </c>
      <c r="H47" s="492">
        <v>-5</v>
      </c>
      <c r="I47" s="493">
        <v>-0.17500875043752187</v>
      </c>
      <c r="J47" s="491">
        <v>0</v>
      </c>
      <c r="K47" s="491">
        <v>0</v>
      </c>
      <c r="L47" s="491">
        <v>6</v>
      </c>
      <c r="M47" s="491">
        <v>0</v>
      </c>
      <c r="N47" s="492">
        <f t="shared" si="2"/>
        <v>-6</v>
      </c>
      <c r="O47" s="492">
        <f t="shared" si="2"/>
        <v>0</v>
      </c>
      <c r="P47" s="491">
        <v>2</v>
      </c>
      <c r="Q47" s="491">
        <v>0</v>
      </c>
      <c r="R47" s="491">
        <v>1</v>
      </c>
      <c r="S47" s="491">
        <v>0</v>
      </c>
      <c r="T47" s="492">
        <f t="shared" si="3"/>
        <v>1</v>
      </c>
      <c r="U47" s="492">
        <f t="shared" si="3"/>
        <v>0</v>
      </c>
      <c r="V47" s="491">
        <v>1204</v>
      </c>
      <c r="W47" s="491">
        <v>0</v>
      </c>
      <c r="X47" s="29">
        <f>B47/V47</f>
        <v>2.3687707641196014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2843</v>
      </c>
      <c r="C48" s="491">
        <v>1297</v>
      </c>
      <c r="D48" s="491">
        <v>1546</v>
      </c>
      <c r="E48" s="17">
        <f t="shared" si="1"/>
        <v>18</v>
      </c>
      <c r="F48" s="491">
        <v>1</v>
      </c>
      <c r="G48" s="491">
        <v>17</v>
      </c>
      <c r="H48" s="492">
        <v>-10</v>
      </c>
      <c r="I48" s="493">
        <v>-0.35063113604488078</v>
      </c>
      <c r="J48" s="491">
        <v>1</v>
      </c>
      <c r="K48" s="491">
        <v>0</v>
      </c>
      <c r="L48" s="491">
        <v>10</v>
      </c>
      <c r="M48" s="491">
        <v>0</v>
      </c>
      <c r="N48" s="492">
        <f t="shared" si="2"/>
        <v>-9</v>
      </c>
      <c r="O48" s="492">
        <f t="shared" si="2"/>
        <v>0</v>
      </c>
      <c r="P48" s="491">
        <v>2</v>
      </c>
      <c r="Q48" s="491">
        <v>0</v>
      </c>
      <c r="R48" s="491">
        <v>3</v>
      </c>
      <c r="S48" s="491">
        <v>0</v>
      </c>
      <c r="T48" s="492">
        <f t="shared" si="3"/>
        <v>-1</v>
      </c>
      <c r="U48" s="492">
        <f t="shared" si="3"/>
        <v>0</v>
      </c>
      <c r="V48" s="491">
        <v>1200</v>
      </c>
      <c r="W48" s="491">
        <v>-4</v>
      </c>
      <c r="X48" s="29">
        <f>B48/V48</f>
        <v>2.3691666666666666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2830</v>
      </c>
      <c r="C49" s="491">
        <v>1293</v>
      </c>
      <c r="D49" s="491">
        <v>1537</v>
      </c>
      <c r="E49" s="17">
        <f t="shared" si="1"/>
        <v>17</v>
      </c>
      <c r="F49" s="491">
        <v>1</v>
      </c>
      <c r="G49" s="491">
        <v>16</v>
      </c>
      <c r="H49" s="492">
        <v>-10</v>
      </c>
      <c r="I49" s="493">
        <v>-0.35174111853675694</v>
      </c>
      <c r="J49" s="491">
        <v>1</v>
      </c>
      <c r="K49" s="491">
        <v>0</v>
      </c>
      <c r="L49" s="491">
        <v>9</v>
      </c>
      <c r="M49" s="491">
        <v>0</v>
      </c>
      <c r="N49" s="492">
        <f t="shared" si="2"/>
        <v>-8</v>
      </c>
      <c r="O49" s="492">
        <f t="shared" si="2"/>
        <v>0</v>
      </c>
      <c r="P49" s="491">
        <v>2</v>
      </c>
      <c r="Q49" s="491">
        <v>0</v>
      </c>
      <c r="R49" s="491">
        <v>4</v>
      </c>
      <c r="S49" s="491">
        <v>0</v>
      </c>
      <c r="T49" s="492">
        <f t="shared" si="3"/>
        <v>-2</v>
      </c>
      <c r="U49" s="492">
        <f t="shared" si="3"/>
        <v>0</v>
      </c>
      <c r="V49" s="491">
        <v>1198</v>
      </c>
      <c r="W49" s="491">
        <v>-2</v>
      </c>
      <c r="X49" s="29">
        <f>B49/V49</f>
        <v>2.362270450751252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2822</v>
      </c>
      <c r="C50" s="491">
        <v>1287</v>
      </c>
      <c r="D50" s="491">
        <v>1535</v>
      </c>
      <c r="E50" s="17">
        <f t="shared" si="1"/>
        <v>17</v>
      </c>
      <c r="F50" s="491">
        <v>1</v>
      </c>
      <c r="G50" s="491">
        <v>16</v>
      </c>
      <c r="H50" s="492">
        <v>-7</v>
      </c>
      <c r="I50" s="493">
        <v>-0.24734982332155478</v>
      </c>
      <c r="J50" s="491">
        <v>0</v>
      </c>
      <c r="K50" s="491">
        <v>0</v>
      </c>
      <c r="L50" s="491">
        <v>6</v>
      </c>
      <c r="M50" s="491">
        <v>0</v>
      </c>
      <c r="N50" s="492">
        <f t="shared" si="2"/>
        <v>-6</v>
      </c>
      <c r="O50" s="492">
        <f t="shared" si="2"/>
        <v>0</v>
      </c>
      <c r="P50" s="491">
        <v>2</v>
      </c>
      <c r="Q50" s="491">
        <v>0</v>
      </c>
      <c r="R50" s="491">
        <v>3</v>
      </c>
      <c r="S50" s="491">
        <v>0</v>
      </c>
      <c r="T50" s="492">
        <f t="shared" si="3"/>
        <v>-1</v>
      </c>
      <c r="U50" s="492">
        <f t="shared" si="3"/>
        <v>0</v>
      </c>
      <c r="V50" s="491">
        <v>1197</v>
      </c>
      <c r="W50" s="491">
        <v>-1</v>
      </c>
      <c r="X50" s="29">
        <f>B50/V50</f>
        <v>2.3575605680868841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2819</v>
      </c>
      <c r="C51" s="491">
        <v>1285</v>
      </c>
      <c r="D51" s="491">
        <v>1534</v>
      </c>
      <c r="E51" s="17">
        <f t="shared" si="1"/>
        <v>17</v>
      </c>
      <c r="F51" s="491">
        <v>1</v>
      </c>
      <c r="G51" s="491">
        <v>16</v>
      </c>
      <c r="H51" s="492">
        <v>-2</v>
      </c>
      <c r="I51" s="493">
        <v>-7.087172218284904E-2</v>
      </c>
      <c r="J51" s="491">
        <v>1</v>
      </c>
      <c r="K51" s="491">
        <v>0</v>
      </c>
      <c r="L51" s="491">
        <v>5</v>
      </c>
      <c r="M51" s="491">
        <v>0</v>
      </c>
      <c r="N51" s="492">
        <f t="shared" si="2"/>
        <v>-4</v>
      </c>
      <c r="O51" s="492">
        <f t="shared" si="2"/>
        <v>0</v>
      </c>
      <c r="P51" s="491">
        <v>2</v>
      </c>
      <c r="Q51" s="491">
        <v>0</v>
      </c>
      <c r="R51" s="491">
        <v>0</v>
      </c>
      <c r="S51" s="491">
        <v>0</v>
      </c>
      <c r="T51" s="492">
        <f t="shared" si="3"/>
        <v>2</v>
      </c>
      <c r="U51" s="492">
        <f t="shared" si="3"/>
        <v>0</v>
      </c>
      <c r="V51" s="491">
        <v>1197</v>
      </c>
      <c r="W51" s="491">
        <v>0</v>
      </c>
      <c r="X51" s="29">
        <f>B51/V51</f>
        <v>2.3550543024227233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2814</v>
      </c>
      <c r="C52" s="491">
        <v>1283</v>
      </c>
      <c r="D52" s="491">
        <v>1531</v>
      </c>
      <c r="E52" s="17">
        <f t="shared" si="1"/>
        <v>16</v>
      </c>
      <c r="F52" s="491">
        <v>1</v>
      </c>
      <c r="G52" s="491">
        <v>15</v>
      </c>
      <c r="H52" s="492">
        <v>-4</v>
      </c>
      <c r="I52" s="493">
        <v>-0.14189428875487761</v>
      </c>
      <c r="J52" s="491">
        <v>1</v>
      </c>
      <c r="K52" s="491">
        <v>0</v>
      </c>
      <c r="L52" s="491">
        <v>4</v>
      </c>
      <c r="M52" s="491">
        <v>0</v>
      </c>
      <c r="N52" s="492">
        <f t="shared" si="2"/>
        <v>-3</v>
      </c>
      <c r="O52" s="492">
        <f t="shared" si="2"/>
        <v>0</v>
      </c>
      <c r="P52" s="491">
        <v>1</v>
      </c>
      <c r="Q52" s="491">
        <v>0</v>
      </c>
      <c r="R52" s="491">
        <v>2</v>
      </c>
      <c r="S52" s="491">
        <v>1</v>
      </c>
      <c r="T52" s="492">
        <f t="shared" si="3"/>
        <v>-1</v>
      </c>
      <c r="U52" s="492">
        <f t="shared" si="3"/>
        <v>-1</v>
      </c>
      <c r="V52" s="491">
        <v>1195</v>
      </c>
      <c r="W52" s="491">
        <v>-2</v>
      </c>
      <c r="X52" s="29">
        <f>B52/V52</f>
        <v>2.3548117154811714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2814</v>
      </c>
      <c r="C53" s="491">
        <v>1283</v>
      </c>
      <c r="D53" s="491">
        <v>1531</v>
      </c>
      <c r="E53" s="17">
        <f t="shared" si="1"/>
        <v>15</v>
      </c>
      <c r="F53" s="491">
        <v>1</v>
      </c>
      <c r="G53" s="491">
        <v>14</v>
      </c>
      <c r="H53" s="492">
        <v>-1</v>
      </c>
      <c r="I53" s="493">
        <v>-3.5536602700781808E-2</v>
      </c>
      <c r="J53" s="491">
        <v>1</v>
      </c>
      <c r="K53" s="491">
        <v>0</v>
      </c>
      <c r="L53" s="491">
        <v>2</v>
      </c>
      <c r="M53" s="491">
        <v>0</v>
      </c>
      <c r="N53" s="492">
        <f t="shared" si="2"/>
        <v>-1</v>
      </c>
      <c r="O53" s="492">
        <f t="shared" si="2"/>
        <v>0</v>
      </c>
      <c r="P53" s="491">
        <v>1</v>
      </c>
      <c r="Q53" s="491">
        <v>0</v>
      </c>
      <c r="R53" s="491">
        <v>1</v>
      </c>
      <c r="S53" s="491">
        <v>1</v>
      </c>
      <c r="T53" s="492">
        <f t="shared" si="3"/>
        <v>0</v>
      </c>
      <c r="U53" s="492">
        <f t="shared" si="3"/>
        <v>-1</v>
      </c>
      <c r="V53" s="491">
        <v>1194</v>
      </c>
      <c r="W53" s="491">
        <v>-1</v>
      </c>
      <c r="X53" s="29">
        <f>B53/V53</f>
        <v>2.3567839195979898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2814</v>
      </c>
      <c r="C54" s="491">
        <v>1284</v>
      </c>
      <c r="D54" s="491">
        <v>1530</v>
      </c>
      <c r="E54" s="17">
        <f t="shared" si="1"/>
        <v>14</v>
      </c>
      <c r="F54" s="491">
        <v>1</v>
      </c>
      <c r="G54" s="491">
        <v>13</v>
      </c>
      <c r="H54" s="492">
        <v>2</v>
      </c>
      <c r="I54" s="493">
        <v>7.1073205401563616E-2</v>
      </c>
      <c r="J54" s="491">
        <v>1</v>
      </c>
      <c r="K54" s="491">
        <v>0</v>
      </c>
      <c r="L54" s="491">
        <v>5</v>
      </c>
      <c r="M54" s="491">
        <v>0</v>
      </c>
      <c r="N54" s="492">
        <f t="shared" si="2"/>
        <v>-4</v>
      </c>
      <c r="O54" s="492">
        <f t="shared" si="2"/>
        <v>0</v>
      </c>
      <c r="P54" s="491">
        <v>8</v>
      </c>
      <c r="Q54" s="491">
        <v>0</v>
      </c>
      <c r="R54" s="491">
        <v>2</v>
      </c>
      <c r="S54" s="491">
        <v>1</v>
      </c>
      <c r="T54" s="492">
        <f t="shared" si="3"/>
        <v>6</v>
      </c>
      <c r="U54" s="492">
        <f t="shared" si="3"/>
        <v>-1</v>
      </c>
      <c r="V54" s="491">
        <v>1191</v>
      </c>
      <c r="W54" s="491">
        <v>-3</v>
      </c>
      <c r="X54" s="29">
        <f>B54/V54</f>
        <v>2.3627204030226698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2809</v>
      </c>
      <c r="C55" s="491">
        <v>1282</v>
      </c>
      <c r="D55" s="491">
        <v>1527</v>
      </c>
      <c r="E55" s="17">
        <f t="shared" si="1"/>
        <v>14</v>
      </c>
      <c r="F55" s="491">
        <v>1</v>
      </c>
      <c r="G55" s="491">
        <v>13</v>
      </c>
      <c r="H55" s="492">
        <v>-6</v>
      </c>
      <c r="I55" s="493">
        <v>-0.21321961620469082</v>
      </c>
      <c r="J55" s="491">
        <v>0</v>
      </c>
      <c r="K55" s="491">
        <v>0</v>
      </c>
      <c r="L55" s="491">
        <v>6</v>
      </c>
      <c r="M55" s="491">
        <v>0</v>
      </c>
      <c r="N55" s="492">
        <f t="shared" si="2"/>
        <v>-6</v>
      </c>
      <c r="O55" s="492">
        <f t="shared" si="2"/>
        <v>0</v>
      </c>
      <c r="P55" s="491">
        <v>2</v>
      </c>
      <c r="Q55" s="491">
        <v>0</v>
      </c>
      <c r="R55" s="491">
        <v>2</v>
      </c>
      <c r="S55" s="491">
        <v>0</v>
      </c>
      <c r="T55" s="492">
        <f t="shared" si="3"/>
        <v>0</v>
      </c>
      <c r="U55" s="492">
        <f t="shared" si="3"/>
        <v>0</v>
      </c>
      <c r="V55" s="491">
        <v>1187</v>
      </c>
      <c r="W55" s="491">
        <v>-4</v>
      </c>
      <c r="X55" s="29">
        <f>B55/V55</f>
        <v>2.3664700926705979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2792</v>
      </c>
      <c r="C56" s="491">
        <v>1274</v>
      </c>
      <c r="D56" s="491">
        <v>1518</v>
      </c>
      <c r="E56" s="17">
        <f t="shared" si="1"/>
        <v>13</v>
      </c>
      <c r="F56" s="491">
        <v>1</v>
      </c>
      <c r="G56" s="491">
        <v>12</v>
      </c>
      <c r="H56" s="492">
        <v>-14</v>
      </c>
      <c r="I56" s="493">
        <v>-0.49839800640797438</v>
      </c>
      <c r="J56" s="491">
        <v>0</v>
      </c>
      <c r="K56" s="491">
        <v>0</v>
      </c>
      <c r="L56" s="491">
        <v>8</v>
      </c>
      <c r="M56" s="491">
        <v>0</v>
      </c>
      <c r="N56" s="492">
        <f t="shared" si="2"/>
        <v>-8</v>
      </c>
      <c r="O56" s="492">
        <f t="shared" si="2"/>
        <v>0</v>
      </c>
      <c r="P56" s="491">
        <v>8</v>
      </c>
      <c r="Q56" s="491">
        <v>0</v>
      </c>
      <c r="R56" s="491">
        <v>14</v>
      </c>
      <c r="S56" s="491">
        <v>1</v>
      </c>
      <c r="T56" s="492">
        <f t="shared" si="3"/>
        <v>-6</v>
      </c>
      <c r="U56" s="492">
        <f t="shared" si="3"/>
        <v>-1</v>
      </c>
      <c r="V56" s="491">
        <v>1174</v>
      </c>
      <c r="W56" s="491">
        <v>-13</v>
      </c>
      <c r="X56" s="29">
        <f>B56/V56</f>
        <v>2.3781942078364566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2803</v>
      </c>
      <c r="C57" s="491">
        <v>1281</v>
      </c>
      <c r="D57" s="491">
        <v>1522</v>
      </c>
      <c r="E57" s="17">
        <f t="shared" si="1"/>
        <v>14</v>
      </c>
      <c r="F57" s="491">
        <v>1</v>
      </c>
      <c r="G57" s="491">
        <v>13</v>
      </c>
      <c r="H57" s="492">
        <v>9</v>
      </c>
      <c r="I57" s="493">
        <v>0.32234957020057309</v>
      </c>
      <c r="J57" s="491">
        <v>0</v>
      </c>
      <c r="K57" s="491">
        <v>0</v>
      </c>
      <c r="L57" s="491">
        <v>5</v>
      </c>
      <c r="M57" s="491">
        <v>0</v>
      </c>
      <c r="N57" s="492">
        <f t="shared" si="2"/>
        <v>-5</v>
      </c>
      <c r="O57" s="492">
        <f t="shared" si="2"/>
        <v>0</v>
      </c>
      <c r="P57" s="491">
        <v>17</v>
      </c>
      <c r="Q57" s="491">
        <v>0</v>
      </c>
      <c r="R57" s="491">
        <v>3</v>
      </c>
      <c r="S57" s="491">
        <v>0</v>
      </c>
      <c r="T57" s="492">
        <f>P57-R57</f>
        <v>14</v>
      </c>
      <c r="U57" s="492">
        <f t="shared" si="3"/>
        <v>0</v>
      </c>
      <c r="V57" s="491">
        <v>1191</v>
      </c>
      <c r="W57" s="491">
        <v>17</v>
      </c>
      <c r="X57" s="29">
        <f>B57/V57</f>
        <v>2.3534844668345927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2803</v>
      </c>
      <c r="C58" s="491">
        <v>1280</v>
      </c>
      <c r="D58" s="491">
        <v>1523</v>
      </c>
      <c r="E58" s="17">
        <f t="shared" si="1"/>
        <v>16</v>
      </c>
      <c r="F58" s="491">
        <v>3</v>
      </c>
      <c r="G58" s="491">
        <v>13</v>
      </c>
      <c r="H58" s="492">
        <v>1</v>
      </c>
      <c r="I58" s="493">
        <v>3.5676061362825542E-2</v>
      </c>
      <c r="J58" s="491">
        <v>3</v>
      </c>
      <c r="K58" s="491">
        <v>0</v>
      </c>
      <c r="L58" s="491">
        <v>3</v>
      </c>
      <c r="M58" s="491">
        <v>0</v>
      </c>
      <c r="N58" s="492">
        <f t="shared" si="2"/>
        <v>0</v>
      </c>
      <c r="O58" s="492">
        <f t="shared" si="2"/>
        <v>0</v>
      </c>
      <c r="P58" s="491">
        <v>2</v>
      </c>
      <c r="Q58" s="491">
        <v>2</v>
      </c>
      <c r="R58" s="491">
        <v>1</v>
      </c>
      <c r="S58" s="491">
        <v>0</v>
      </c>
      <c r="T58" s="492">
        <f t="shared" si="3"/>
        <v>1</v>
      </c>
      <c r="U58" s="492">
        <f t="shared" si="3"/>
        <v>2</v>
      </c>
      <c r="V58" s="491">
        <v>1189</v>
      </c>
      <c r="W58" s="491">
        <v>-2</v>
      </c>
      <c r="X58" s="29">
        <f>B58/V58</f>
        <v>2.3574432296047099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2813</v>
      </c>
      <c r="C59" s="491">
        <v>1286</v>
      </c>
      <c r="D59" s="491">
        <v>1527</v>
      </c>
      <c r="E59" s="17">
        <f t="shared" si="1"/>
        <v>18</v>
      </c>
      <c r="F59" s="491">
        <v>3</v>
      </c>
      <c r="G59" s="491">
        <v>15</v>
      </c>
      <c r="H59" s="492">
        <v>6</v>
      </c>
      <c r="I59" s="493">
        <v>0.21405636817695325</v>
      </c>
      <c r="J59" s="491">
        <v>2</v>
      </c>
      <c r="K59" s="491">
        <v>0</v>
      </c>
      <c r="L59" s="491">
        <v>6</v>
      </c>
      <c r="M59" s="491">
        <v>0</v>
      </c>
      <c r="N59" s="492">
        <f t="shared" si="2"/>
        <v>-4</v>
      </c>
      <c r="O59" s="492">
        <f t="shared" si="2"/>
        <v>0</v>
      </c>
      <c r="P59" s="491">
        <v>13</v>
      </c>
      <c r="Q59" s="491">
        <v>4</v>
      </c>
      <c r="R59" s="491">
        <v>3</v>
      </c>
      <c r="S59" s="491">
        <v>2</v>
      </c>
      <c r="T59" s="492">
        <f t="shared" si="3"/>
        <v>10</v>
      </c>
      <c r="U59" s="492">
        <f t="shared" si="3"/>
        <v>2</v>
      </c>
      <c r="V59" s="491">
        <v>1193</v>
      </c>
      <c r="W59" s="491">
        <v>4</v>
      </c>
      <c r="X59" s="29">
        <f>B59/V59</f>
        <v>2.3579212070410729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9" t="s">
        <v>16</v>
      </c>
      <c r="B4" s="469" t="s">
        <v>0</v>
      </c>
      <c r="C4" s="53"/>
      <c r="D4" s="53"/>
      <c r="E4" s="53"/>
      <c r="F4" s="53"/>
      <c r="G4" s="53"/>
      <c r="H4" s="470" t="s">
        <v>81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2"/>
      <c r="V4" s="473" t="s">
        <v>1</v>
      </c>
      <c r="W4" s="474"/>
      <c r="X4" s="475" t="s">
        <v>2</v>
      </c>
    </row>
    <row r="5" spans="1:26" ht="24" customHeight="1" x14ac:dyDescent="0.2">
      <c r="A5" s="41"/>
      <c r="B5" s="55"/>
      <c r="C5" s="12"/>
      <c r="D5" s="13"/>
      <c r="E5" s="476" t="s">
        <v>7</v>
      </c>
      <c r="F5" s="476"/>
      <c r="G5" s="476"/>
      <c r="H5" s="477" t="s">
        <v>9</v>
      </c>
      <c r="I5" s="478"/>
      <c r="J5" s="477" t="s">
        <v>10</v>
      </c>
      <c r="K5" s="479"/>
      <c r="L5" s="479"/>
      <c r="M5" s="479"/>
      <c r="N5" s="479"/>
      <c r="O5" s="478"/>
      <c r="P5" s="477" t="s">
        <v>11</v>
      </c>
      <c r="Q5" s="479"/>
      <c r="R5" s="479"/>
      <c r="S5" s="479"/>
      <c r="T5" s="479"/>
      <c r="U5" s="478"/>
      <c r="V5" s="27"/>
      <c r="W5" s="25"/>
      <c r="X5" s="43"/>
    </row>
    <row r="6" spans="1:26" ht="24" customHeight="1" x14ac:dyDescent="0.2">
      <c r="A6" s="41"/>
      <c r="B6" s="480" t="s">
        <v>6</v>
      </c>
      <c r="C6" s="481" t="s">
        <v>4</v>
      </c>
      <c r="D6" s="482" t="s">
        <v>5</v>
      </c>
      <c r="E6" s="483" t="s">
        <v>6</v>
      </c>
      <c r="F6" s="483" t="s">
        <v>4</v>
      </c>
      <c r="G6" s="483" t="s">
        <v>5</v>
      </c>
      <c r="H6" s="484" t="s">
        <v>12</v>
      </c>
      <c r="I6" s="484" t="s">
        <v>13</v>
      </c>
      <c r="J6" s="485" t="s">
        <v>14</v>
      </c>
      <c r="K6" s="486"/>
      <c r="L6" s="485" t="s">
        <v>19</v>
      </c>
      <c r="M6" s="486"/>
      <c r="N6" s="485" t="s">
        <v>20</v>
      </c>
      <c r="O6" s="486"/>
      <c r="P6" s="487" t="s">
        <v>82</v>
      </c>
      <c r="Q6" s="488"/>
      <c r="R6" s="487" t="s">
        <v>83</v>
      </c>
      <c r="S6" s="488"/>
      <c r="T6" s="485" t="s">
        <v>15</v>
      </c>
      <c r="U6" s="486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489"/>
      <c r="F7" s="489"/>
      <c r="G7" s="489"/>
      <c r="H7" s="68"/>
      <c r="I7" s="68"/>
      <c r="J7" s="32"/>
      <c r="K7" s="490" t="s">
        <v>84</v>
      </c>
      <c r="L7" s="32"/>
      <c r="M7" s="490" t="s">
        <v>84</v>
      </c>
      <c r="N7" s="32"/>
      <c r="O7" s="490" t="s">
        <v>84</v>
      </c>
      <c r="P7" s="70"/>
      <c r="Q7" s="490" t="s">
        <v>84</v>
      </c>
      <c r="R7" s="70"/>
      <c r="S7" s="490" t="s">
        <v>84</v>
      </c>
      <c r="T7" s="32"/>
      <c r="U7" s="490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489"/>
      <c r="F8" s="489"/>
      <c r="G8" s="489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489"/>
      <c r="F9" s="489"/>
      <c r="G9" s="489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193717</v>
      </c>
      <c r="C15" s="491">
        <v>94151</v>
      </c>
      <c r="D15" s="491">
        <v>99566</v>
      </c>
      <c r="E15" s="17">
        <f t="shared" ref="E15:E59" si="1">F15+G15</f>
        <v>2047</v>
      </c>
      <c r="F15" s="491">
        <v>999</v>
      </c>
      <c r="G15" s="491">
        <v>1048</v>
      </c>
      <c r="H15" s="492">
        <v>-646</v>
      </c>
      <c r="I15" s="493">
        <v>-0.33236778604981398</v>
      </c>
      <c r="J15" s="491">
        <v>1641</v>
      </c>
      <c r="K15" s="491">
        <v>3</v>
      </c>
      <c r="L15" s="491">
        <v>2103</v>
      </c>
      <c r="M15" s="491">
        <v>2</v>
      </c>
      <c r="N15" s="492">
        <f t="shared" ref="N15:O59" si="2">J15-L15</f>
        <v>-462</v>
      </c>
      <c r="O15" s="492">
        <f t="shared" si="2"/>
        <v>1</v>
      </c>
      <c r="P15" s="491">
        <v>3531</v>
      </c>
      <c r="Q15" s="491">
        <v>393</v>
      </c>
      <c r="R15" s="491">
        <v>4127</v>
      </c>
      <c r="S15" s="491">
        <v>348</v>
      </c>
      <c r="T15" s="492">
        <f t="shared" ref="T15:U59" si="3">P15-R15</f>
        <v>-596</v>
      </c>
      <c r="U15" s="492">
        <f t="shared" si="3"/>
        <v>45</v>
      </c>
      <c r="V15" s="491">
        <v>75941</v>
      </c>
      <c r="W15" s="491" t="s">
        <v>46</v>
      </c>
      <c r="X15" s="494">
        <f>B15/V15</f>
        <v>2.5508881895155451</v>
      </c>
    </row>
    <row r="16" spans="1:26" ht="24" customHeight="1" x14ac:dyDescent="0.2">
      <c r="A16" s="23" t="s">
        <v>59</v>
      </c>
      <c r="B16" s="491">
        <f t="shared" si="0"/>
        <v>192814</v>
      </c>
      <c r="C16" s="491">
        <v>93658</v>
      </c>
      <c r="D16" s="491">
        <v>99156</v>
      </c>
      <c r="E16" s="17">
        <f t="shared" si="1"/>
        <v>2257</v>
      </c>
      <c r="F16" s="491">
        <v>1095</v>
      </c>
      <c r="G16" s="491">
        <v>1162</v>
      </c>
      <c r="H16" s="492">
        <v>-903</v>
      </c>
      <c r="I16" s="493">
        <v>-0.46614391096289948</v>
      </c>
      <c r="J16" s="491">
        <v>1613</v>
      </c>
      <c r="K16" s="491">
        <v>8</v>
      </c>
      <c r="L16" s="491">
        <v>2214</v>
      </c>
      <c r="M16" s="491">
        <v>5</v>
      </c>
      <c r="N16" s="492">
        <f t="shared" si="2"/>
        <v>-601</v>
      </c>
      <c r="O16" s="492">
        <f t="shared" si="2"/>
        <v>3</v>
      </c>
      <c r="P16" s="491">
        <v>3636</v>
      </c>
      <c r="Q16" s="491">
        <v>375</v>
      </c>
      <c r="R16" s="491">
        <v>4127</v>
      </c>
      <c r="S16" s="491">
        <v>336</v>
      </c>
      <c r="T16" s="492">
        <f t="shared" si="3"/>
        <v>-491</v>
      </c>
      <c r="U16" s="492">
        <f t="shared" si="3"/>
        <v>39</v>
      </c>
      <c r="V16" s="491">
        <v>76127</v>
      </c>
      <c r="W16" s="491" t="s">
        <v>46</v>
      </c>
      <c r="X16" s="494">
        <f>B16/V16</f>
        <v>2.5327938839045281</v>
      </c>
    </row>
    <row r="17" spans="1:26" ht="24" customHeight="1" x14ac:dyDescent="0.2">
      <c r="A17" s="23" t="s">
        <v>60</v>
      </c>
      <c r="B17" s="491">
        <f t="shared" si="0"/>
        <v>191913</v>
      </c>
      <c r="C17" s="491">
        <v>93181</v>
      </c>
      <c r="D17" s="491">
        <v>98732</v>
      </c>
      <c r="E17" s="17">
        <f t="shared" si="1"/>
        <v>2525</v>
      </c>
      <c r="F17" s="491">
        <v>1226</v>
      </c>
      <c r="G17" s="491">
        <v>1299</v>
      </c>
      <c r="H17" s="492">
        <v>-901</v>
      </c>
      <c r="I17" s="493">
        <v>-0.46728971962616817</v>
      </c>
      <c r="J17" s="491">
        <v>1423</v>
      </c>
      <c r="K17" s="491">
        <v>7</v>
      </c>
      <c r="L17" s="491">
        <v>2201</v>
      </c>
      <c r="M17" s="491">
        <v>6</v>
      </c>
      <c r="N17" s="492">
        <f t="shared" si="2"/>
        <v>-778</v>
      </c>
      <c r="O17" s="492">
        <f t="shared" si="2"/>
        <v>1</v>
      </c>
      <c r="P17" s="491">
        <v>3597</v>
      </c>
      <c r="Q17" s="491">
        <v>463</v>
      </c>
      <c r="R17" s="491">
        <v>4044</v>
      </c>
      <c r="S17" s="491">
        <v>360</v>
      </c>
      <c r="T17" s="492">
        <f t="shared" si="3"/>
        <v>-447</v>
      </c>
      <c r="U17" s="492">
        <f t="shared" si="3"/>
        <v>103</v>
      </c>
      <c r="V17" s="491">
        <v>76560</v>
      </c>
      <c r="W17" s="491" t="s">
        <v>46</v>
      </c>
      <c r="X17" s="494">
        <f>B17/V17</f>
        <v>2.5067006269592476</v>
      </c>
    </row>
    <row r="18" spans="1:26" ht="24" customHeight="1" x14ac:dyDescent="0.2">
      <c r="A18" s="23" t="s">
        <v>61</v>
      </c>
      <c r="B18" s="491">
        <f t="shared" si="0"/>
        <v>190558</v>
      </c>
      <c r="C18" s="491">
        <v>92465</v>
      </c>
      <c r="D18" s="491">
        <v>98093</v>
      </c>
      <c r="E18" s="17">
        <f t="shared" si="1"/>
        <v>2739</v>
      </c>
      <c r="F18" s="491">
        <v>1362</v>
      </c>
      <c r="G18" s="491">
        <v>1377</v>
      </c>
      <c r="H18" s="492">
        <v>-1355</v>
      </c>
      <c r="I18" s="493">
        <v>-0.70604909516291237</v>
      </c>
      <c r="J18" s="491">
        <v>1441</v>
      </c>
      <c r="K18" s="491">
        <v>7</v>
      </c>
      <c r="L18" s="491">
        <v>2206</v>
      </c>
      <c r="M18" s="491">
        <v>3</v>
      </c>
      <c r="N18" s="492">
        <f t="shared" si="2"/>
        <v>-765</v>
      </c>
      <c r="O18" s="492">
        <f t="shared" si="2"/>
        <v>4</v>
      </c>
      <c r="P18" s="491">
        <v>3322</v>
      </c>
      <c r="Q18" s="491">
        <v>426</v>
      </c>
      <c r="R18" s="491">
        <v>4117</v>
      </c>
      <c r="S18" s="491">
        <v>387</v>
      </c>
      <c r="T18" s="492">
        <f t="shared" si="3"/>
        <v>-795</v>
      </c>
      <c r="U18" s="492">
        <f t="shared" si="3"/>
        <v>39</v>
      </c>
      <c r="V18" s="491">
        <v>76522</v>
      </c>
      <c r="W18" s="491" t="s">
        <v>46</v>
      </c>
      <c r="X18" s="494">
        <f>B18/V18</f>
        <v>2.4902381014610175</v>
      </c>
    </row>
    <row r="19" spans="1:26" ht="24" customHeight="1" x14ac:dyDescent="0.2">
      <c r="A19" s="23" t="s">
        <v>62</v>
      </c>
      <c r="B19" s="491">
        <f t="shared" si="0"/>
        <v>189364</v>
      </c>
      <c r="C19" s="491">
        <v>91822</v>
      </c>
      <c r="D19" s="491">
        <v>97542</v>
      </c>
      <c r="E19" s="17">
        <f t="shared" si="1"/>
        <v>3094</v>
      </c>
      <c r="F19" s="491">
        <v>1532</v>
      </c>
      <c r="G19" s="491">
        <v>1562</v>
      </c>
      <c r="H19" s="492">
        <v>-1194</v>
      </c>
      <c r="I19" s="493">
        <v>-0.6265808835105322</v>
      </c>
      <c r="J19" s="491">
        <v>1372</v>
      </c>
      <c r="K19" s="491">
        <v>9</v>
      </c>
      <c r="L19" s="491">
        <v>2279</v>
      </c>
      <c r="M19" s="491">
        <v>4</v>
      </c>
      <c r="N19" s="492">
        <f t="shared" si="2"/>
        <v>-907</v>
      </c>
      <c r="O19" s="492">
        <f t="shared" si="2"/>
        <v>5</v>
      </c>
      <c r="P19" s="491">
        <v>3405</v>
      </c>
      <c r="Q19" s="491">
        <v>587</v>
      </c>
      <c r="R19" s="491">
        <v>3968</v>
      </c>
      <c r="S19" s="491">
        <v>403</v>
      </c>
      <c r="T19" s="492">
        <f t="shared" si="3"/>
        <v>-563</v>
      </c>
      <c r="U19" s="492">
        <f t="shared" si="3"/>
        <v>184</v>
      </c>
      <c r="V19" s="491">
        <v>76759</v>
      </c>
      <c r="W19" s="491" t="s">
        <v>46</v>
      </c>
      <c r="X19" s="494">
        <f>B19/V19</f>
        <v>2.4669940984119125</v>
      </c>
    </row>
    <row r="20" spans="1:26" ht="24" customHeight="1" x14ac:dyDescent="0.2">
      <c r="A20" s="23" t="s">
        <v>63</v>
      </c>
      <c r="B20" s="491">
        <f t="shared" si="0"/>
        <v>188465</v>
      </c>
      <c r="C20" s="491">
        <v>91356</v>
      </c>
      <c r="D20" s="491">
        <v>97109</v>
      </c>
      <c r="E20" s="17">
        <f t="shared" si="1"/>
        <v>3224</v>
      </c>
      <c r="F20" s="491">
        <v>1615</v>
      </c>
      <c r="G20" s="491">
        <v>1609</v>
      </c>
      <c r="H20" s="492">
        <v>-899</v>
      </c>
      <c r="I20" s="493">
        <v>-0.47474704801334988</v>
      </c>
      <c r="J20" s="491">
        <v>1341</v>
      </c>
      <c r="K20" s="491">
        <v>7</v>
      </c>
      <c r="L20" s="491">
        <v>2103</v>
      </c>
      <c r="M20" s="491">
        <v>3</v>
      </c>
      <c r="N20" s="492">
        <f t="shared" si="2"/>
        <v>-762</v>
      </c>
      <c r="O20" s="492">
        <f t="shared" si="2"/>
        <v>4</v>
      </c>
      <c r="P20" s="491">
        <v>3180</v>
      </c>
      <c r="Q20" s="491">
        <v>296</v>
      </c>
      <c r="R20" s="491">
        <v>3587</v>
      </c>
      <c r="S20" s="491">
        <v>316</v>
      </c>
      <c r="T20" s="492">
        <f t="shared" si="3"/>
        <v>-407</v>
      </c>
      <c r="U20" s="492">
        <f t="shared" si="3"/>
        <v>-20</v>
      </c>
      <c r="V20" s="491">
        <v>77029</v>
      </c>
      <c r="W20" s="491" t="s">
        <v>46</v>
      </c>
      <c r="X20" s="494">
        <f>B20/V20</f>
        <v>2.4466759272481791</v>
      </c>
    </row>
    <row r="21" spans="1:26" ht="24" customHeight="1" x14ac:dyDescent="0.25">
      <c r="A21" s="15" t="s">
        <v>64</v>
      </c>
      <c r="B21" s="491">
        <f t="shared" si="0"/>
        <v>187238</v>
      </c>
      <c r="C21" s="491">
        <v>90767</v>
      </c>
      <c r="D21" s="491">
        <v>96471</v>
      </c>
      <c r="E21" s="17">
        <f t="shared" si="1"/>
        <v>3201</v>
      </c>
      <c r="F21" s="491">
        <v>1612</v>
      </c>
      <c r="G21" s="491">
        <v>1589</v>
      </c>
      <c r="H21" s="492">
        <v>-1227</v>
      </c>
      <c r="I21" s="493">
        <v>-0.65104926644204497</v>
      </c>
      <c r="J21" s="491">
        <v>1311</v>
      </c>
      <c r="K21" s="491">
        <v>5</v>
      </c>
      <c r="L21" s="491">
        <v>2257</v>
      </c>
      <c r="M21" s="491">
        <v>4</v>
      </c>
      <c r="N21" s="492">
        <f t="shared" si="2"/>
        <v>-946</v>
      </c>
      <c r="O21" s="492">
        <f t="shared" si="2"/>
        <v>1</v>
      </c>
      <c r="P21" s="491">
        <v>3072</v>
      </c>
      <c r="Q21" s="491">
        <v>283</v>
      </c>
      <c r="R21" s="491">
        <v>3508</v>
      </c>
      <c r="S21" s="491">
        <v>299</v>
      </c>
      <c r="T21" s="492">
        <f t="shared" si="3"/>
        <v>-436</v>
      </c>
      <c r="U21" s="492">
        <f t="shared" si="3"/>
        <v>-16</v>
      </c>
      <c r="V21" s="491">
        <v>77411</v>
      </c>
      <c r="W21" s="491" t="s">
        <v>46</v>
      </c>
      <c r="X21" s="494">
        <f>B21/V21</f>
        <v>2.4187518569712316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189593</v>
      </c>
      <c r="C23" s="491">
        <v>91946</v>
      </c>
      <c r="D23" s="491">
        <v>97647</v>
      </c>
      <c r="E23" s="17">
        <f t="shared" si="1"/>
        <v>3024</v>
      </c>
      <c r="F23" s="491">
        <v>1495</v>
      </c>
      <c r="G23" s="491">
        <v>1529</v>
      </c>
      <c r="H23" s="492">
        <v>-27</v>
      </c>
      <c r="I23" s="493">
        <v>-1.4240205902829055E-2</v>
      </c>
      <c r="J23" s="491">
        <v>132</v>
      </c>
      <c r="K23" s="491">
        <v>1</v>
      </c>
      <c r="L23" s="491">
        <v>152</v>
      </c>
      <c r="M23" s="491">
        <v>0</v>
      </c>
      <c r="N23" s="492">
        <f t="shared" si="2"/>
        <v>-20</v>
      </c>
      <c r="O23" s="492">
        <f t="shared" si="2"/>
        <v>1</v>
      </c>
      <c r="P23" s="491">
        <v>184</v>
      </c>
      <c r="Q23" s="491">
        <v>31</v>
      </c>
      <c r="R23" s="491">
        <v>191</v>
      </c>
      <c r="S23" s="491">
        <v>13</v>
      </c>
      <c r="T23" s="492">
        <f t="shared" si="3"/>
        <v>-7</v>
      </c>
      <c r="U23" s="492">
        <f t="shared" si="3"/>
        <v>18</v>
      </c>
      <c r="V23" s="491">
        <v>76726</v>
      </c>
      <c r="W23" s="491">
        <v>37</v>
      </c>
      <c r="X23" s="28">
        <f>B23/V23</f>
        <v>2.4710398039777912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189585</v>
      </c>
      <c r="C24" s="491">
        <v>91925</v>
      </c>
      <c r="D24" s="491">
        <v>97660</v>
      </c>
      <c r="E24" s="17">
        <f t="shared" si="1"/>
        <v>3077</v>
      </c>
      <c r="F24" s="491">
        <v>1515</v>
      </c>
      <c r="G24" s="491">
        <v>1562</v>
      </c>
      <c r="H24" s="492">
        <v>-55</v>
      </c>
      <c r="I24" s="493">
        <v>-2.9009509844772748E-2</v>
      </c>
      <c r="J24" s="491">
        <v>120</v>
      </c>
      <c r="K24" s="491">
        <v>1</v>
      </c>
      <c r="L24" s="491">
        <v>161</v>
      </c>
      <c r="M24" s="491">
        <v>0</v>
      </c>
      <c r="N24" s="492">
        <f t="shared" si="2"/>
        <v>-41</v>
      </c>
      <c r="O24" s="492">
        <f t="shared" si="2"/>
        <v>1</v>
      </c>
      <c r="P24" s="491">
        <v>280</v>
      </c>
      <c r="Q24" s="491">
        <v>72</v>
      </c>
      <c r="R24" s="491">
        <v>294</v>
      </c>
      <c r="S24" s="491">
        <v>40</v>
      </c>
      <c r="T24" s="492">
        <f t="shared" si="3"/>
        <v>-14</v>
      </c>
      <c r="U24" s="492">
        <f t="shared" si="3"/>
        <v>32</v>
      </c>
      <c r="V24" s="491">
        <v>76799</v>
      </c>
      <c r="W24" s="491">
        <v>73</v>
      </c>
      <c r="X24" s="28">
        <f>B24/V24</f>
        <v>2.4685868305576895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189432</v>
      </c>
      <c r="C25" s="491">
        <v>91842</v>
      </c>
      <c r="D25" s="491">
        <v>97590</v>
      </c>
      <c r="E25" s="17">
        <f t="shared" si="1"/>
        <v>3042</v>
      </c>
      <c r="F25" s="491">
        <v>1503</v>
      </c>
      <c r="G25" s="491">
        <v>1539</v>
      </c>
      <c r="H25" s="492">
        <v>-167</v>
      </c>
      <c r="I25" s="493">
        <v>-8.8087137695492784E-2</v>
      </c>
      <c r="J25" s="491">
        <v>114</v>
      </c>
      <c r="K25" s="491">
        <v>0</v>
      </c>
      <c r="L25" s="491">
        <v>174</v>
      </c>
      <c r="M25" s="491">
        <v>0</v>
      </c>
      <c r="N25" s="492">
        <f t="shared" si="2"/>
        <v>-60</v>
      </c>
      <c r="O25" s="492">
        <f t="shared" si="2"/>
        <v>0</v>
      </c>
      <c r="P25" s="491">
        <v>191</v>
      </c>
      <c r="Q25" s="491">
        <v>34</v>
      </c>
      <c r="R25" s="491">
        <v>298</v>
      </c>
      <c r="S25" s="491">
        <v>73</v>
      </c>
      <c r="T25" s="492">
        <f t="shared" si="3"/>
        <v>-107</v>
      </c>
      <c r="U25" s="492">
        <f t="shared" si="3"/>
        <v>-39</v>
      </c>
      <c r="V25" s="491">
        <v>76748</v>
      </c>
      <c r="W25" s="491">
        <v>-51</v>
      </c>
      <c r="X25" s="28">
        <f>B25/V25</f>
        <v>2.4682336999009746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189364</v>
      </c>
      <c r="C26" s="491">
        <v>91822</v>
      </c>
      <c r="D26" s="491">
        <v>97542</v>
      </c>
      <c r="E26" s="17">
        <f t="shared" si="1"/>
        <v>3094</v>
      </c>
      <c r="F26" s="491">
        <v>1532</v>
      </c>
      <c r="G26" s="491">
        <v>1562</v>
      </c>
      <c r="H26" s="492">
        <v>-83</v>
      </c>
      <c r="I26" s="493">
        <v>-4.3815194898433212E-2</v>
      </c>
      <c r="J26" s="491">
        <v>118</v>
      </c>
      <c r="K26" s="491">
        <v>1</v>
      </c>
      <c r="L26" s="491">
        <v>175</v>
      </c>
      <c r="M26" s="491">
        <v>1</v>
      </c>
      <c r="N26" s="492">
        <f t="shared" si="2"/>
        <v>-57</v>
      </c>
      <c r="O26" s="492">
        <f t="shared" si="2"/>
        <v>0</v>
      </c>
      <c r="P26" s="491">
        <v>221</v>
      </c>
      <c r="Q26" s="491">
        <v>66</v>
      </c>
      <c r="R26" s="491">
        <v>247</v>
      </c>
      <c r="S26" s="491">
        <v>28</v>
      </c>
      <c r="T26" s="492">
        <f t="shared" si="3"/>
        <v>-26</v>
      </c>
      <c r="U26" s="492">
        <f t="shared" si="3"/>
        <v>38</v>
      </c>
      <c r="V26" s="491">
        <v>76759</v>
      </c>
      <c r="W26" s="491">
        <v>11</v>
      </c>
      <c r="X26" s="28">
        <f>B26/V26</f>
        <v>2.4669940984119125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189317</v>
      </c>
      <c r="C27" s="491">
        <v>91816</v>
      </c>
      <c r="D27" s="491">
        <v>97501</v>
      </c>
      <c r="E27" s="17">
        <f t="shared" si="1"/>
        <v>3135</v>
      </c>
      <c r="F27" s="491">
        <v>1560</v>
      </c>
      <c r="G27" s="491">
        <v>1575</v>
      </c>
      <c r="H27" s="492">
        <v>-51</v>
      </c>
      <c r="I27" s="493">
        <v>-2.6932257451257897E-2</v>
      </c>
      <c r="J27" s="491">
        <v>123</v>
      </c>
      <c r="K27" s="491">
        <v>0</v>
      </c>
      <c r="L27" s="491">
        <v>181</v>
      </c>
      <c r="M27" s="491">
        <v>0</v>
      </c>
      <c r="N27" s="492">
        <f t="shared" si="2"/>
        <v>-58</v>
      </c>
      <c r="O27" s="492">
        <f t="shared" si="2"/>
        <v>0</v>
      </c>
      <c r="P27" s="491">
        <v>217</v>
      </c>
      <c r="Q27" s="491">
        <v>64</v>
      </c>
      <c r="R27" s="491">
        <v>210</v>
      </c>
      <c r="S27" s="491">
        <v>35</v>
      </c>
      <c r="T27" s="492">
        <f t="shared" si="3"/>
        <v>7</v>
      </c>
      <c r="U27" s="492">
        <f t="shared" si="3"/>
        <v>29</v>
      </c>
      <c r="V27" s="491">
        <v>76814</v>
      </c>
      <c r="W27" s="491">
        <v>55</v>
      </c>
      <c r="X27" s="28">
        <f>B27/V27</f>
        <v>2.4646158252401906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189272</v>
      </c>
      <c r="C28" s="491">
        <v>91782</v>
      </c>
      <c r="D28" s="491">
        <v>97490</v>
      </c>
      <c r="E28" s="17">
        <f t="shared" si="1"/>
        <v>3146</v>
      </c>
      <c r="F28" s="491">
        <v>1565</v>
      </c>
      <c r="G28" s="491">
        <v>1581</v>
      </c>
      <c r="H28" s="492">
        <v>-72</v>
      </c>
      <c r="I28" s="493">
        <v>-3.8031449896205834E-2</v>
      </c>
      <c r="J28" s="491">
        <v>109</v>
      </c>
      <c r="K28" s="491">
        <v>1</v>
      </c>
      <c r="L28" s="491">
        <v>192</v>
      </c>
      <c r="M28" s="491">
        <v>0</v>
      </c>
      <c r="N28" s="492">
        <f t="shared" si="2"/>
        <v>-83</v>
      </c>
      <c r="O28" s="492">
        <f t="shared" si="2"/>
        <v>1</v>
      </c>
      <c r="P28" s="491">
        <v>157</v>
      </c>
      <c r="Q28" s="491">
        <v>27</v>
      </c>
      <c r="R28" s="491">
        <v>146</v>
      </c>
      <c r="S28" s="491">
        <v>29</v>
      </c>
      <c r="T28" s="492">
        <f t="shared" si="3"/>
        <v>11</v>
      </c>
      <c r="U28" s="492">
        <f t="shared" si="3"/>
        <v>-2</v>
      </c>
      <c r="V28" s="491">
        <v>76816</v>
      </c>
      <c r="W28" s="491">
        <v>2</v>
      </c>
      <c r="X28" s="28">
        <f>B28/V28</f>
        <v>2.4639658404499061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189214</v>
      </c>
      <c r="C29" s="491">
        <v>91755</v>
      </c>
      <c r="D29" s="491">
        <v>97459</v>
      </c>
      <c r="E29" s="17">
        <f t="shared" si="1"/>
        <v>3160</v>
      </c>
      <c r="F29" s="491">
        <v>1573</v>
      </c>
      <c r="G29" s="491">
        <v>1587</v>
      </c>
      <c r="H29" s="492">
        <v>-102</v>
      </c>
      <c r="I29" s="493">
        <v>-5.3890696986347686E-2</v>
      </c>
      <c r="J29" s="491">
        <v>97</v>
      </c>
      <c r="K29" s="491">
        <v>1</v>
      </c>
      <c r="L29" s="491">
        <v>205</v>
      </c>
      <c r="M29" s="491">
        <v>1</v>
      </c>
      <c r="N29" s="492">
        <f t="shared" si="2"/>
        <v>-108</v>
      </c>
      <c r="O29" s="492">
        <f t="shared" si="2"/>
        <v>0</v>
      </c>
      <c r="P29" s="491">
        <v>166</v>
      </c>
      <c r="Q29" s="491">
        <v>28</v>
      </c>
      <c r="R29" s="491">
        <v>160</v>
      </c>
      <c r="S29" s="491">
        <v>24</v>
      </c>
      <c r="T29" s="492">
        <f t="shared" si="3"/>
        <v>6</v>
      </c>
      <c r="U29" s="492">
        <f t="shared" si="3"/>
        <v>4</v>
      </c>
      <c r="V29" s="491">
        <v>76799</v>
      </c>
      <c r="W29" s="491">
        <v>-17</v>
      </c>
      <c r="X29" s="28">
        <f>B29/V29</f>
        <v>2.4637560384900845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189196</v>
      </c>
      <c r="C30" s="491">
        <v>91737</v>
      </c>
      <c r="D30" s="491">
        <v>97459</v>
      </c>
      <c r="E30" s="17">
        <f t="shared" si="1"/>
        <v>3180</v>
      </c>
      <c r="F30" s="491">
        <v>1577</v>
      </c>
      <c r="G30" s="491">
        <v>1603</v>
      </c>
      <c r="H30" s="492">
        <v>-64</v>
      </c>
      <c r="I30" s="493">
        <v>-3.3824135634783897E-2</v>
      </c>
      <c r="J30" s="491">
        <v>114</v>
      </c>
      <c r="K30" s="491">
        <v>0</v>
      </c>
      <c r="L30" s="491">
        <v>205</v>
      </c>
      <c r="M30" s="491">
        <v>0</v>
      </c>
      <c r="N30" s="492">
        <f t="shared" si="2"/>
        <v>-91</v>
      </c>
      <c r="O30" s="492">
        <f t="shared" si="2"/>
        <v>0</v>
      </c>
      <c r="P30" s="491">
        <v>179</v>
      </c>
      <c r="Q30" s="491">
        <v>27</v>
      </c>
      <c r="R30" s="491">
        <v>152</v>
      </c>
      <c r="S30" s="491">
        <v>21</v>
      </c>
      <c r="T30" s="492">
        <f t="shared" si="3"/>
        <v>27</v>
      </c>
      <c r="U30" s="492">
        <f t="shared" si="3"/>
        <v>6</v>
      </c>
      <c r="V30" s="491">
        <v>76799</v>
      </c>
      <c r="W30" s="491">
        <v>0</v>
      </c>
      <c r="X30" s="28">
        <f>B30/V30</f>
        <v>2.4635216604382868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189010</v>
      </c>
      <c r="C31" s="491">
        <v>91645</v>
      </c>
      <c r="D31" s="491">
        <v>97365</v>
      </c>
      <c r="E31" s="17">
        <f t="shared" si="1"/>
        <v>3177</v>
      </c>
      <c r="F31" s="491">
        <v>1582</v>
      </c>
      <c r="G31" s="491">
        <v>1595</v>
      </c>
      <c r="H31" s="492">
        <v>-212</v>
      </c>
      <c r="I31" s="493">
        <v>-0.11205310894522083</v>
      </c>
      <c r="J31" s="491">
        <v>108</v>
      </c>
      <c r="K31" s="491">
        <v>0</v>
      </c>
      <c r="L31" s="491">
        <v>184</v>
      </c>
      <c r="M31" s="491">
        <v>0</v>
      </c>
      <c r="N31" s="492">
        <f t="shared" si="2"/>
        <v>-76</v>
      </c>
      <c r="O31" s="492">
        <f t="shared" si="2"/>
        <v>0</v>
      </c>
      <c r="P31" s="491">
        <v>146</v>
      </c>
      <c r="Q31" s="491">
        <v>27</v>
      </c>
      <c r="R31" s="491">
        <v>282</v>
      </c>
      <c r="S31" s="491">
        <v>44</v>
      </c>
      <c r="T31" s="492">
        <f t="shared" si="3"/>
        <v>-136</v>
      </c>
      <c r="U31" s="492">
        <f t="shared" si="3"/>
        <v>-17</v>
      </c>
      <c r="V31" s="491">
        <v>76694</v>
      </c>
      <c r="W31" s="491">
        <v>-105</v>
      </c>
      <c r="X31" s="28">
        <f>B31/V31</f>
        <v>2.4644691892455732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188531</v>
      </c>
      <c r="C32" s="491">
        <v>91344</v>
      </c>
      <c r="D32" s="491">
        <v>97187</v>
      </c>
      <c r="E32" s="17">
        <f t="shared" si="1"/>
        <v>3182</v>
      </c>
      <c r="F32" s="491">
        <v>1580</v>
      </c>
      <c r="G32" s="491">
        <v>1602</v>
      </c>
      <c r="H32" s="492">
        <v>-527</v>
      </c>
      <c r="I32" s="493">
        <v>-0.27882122639013807</v>
      </c>
      <c r="J32" s="491">
        <v>102</v>
      </c>
      <c r="K32" s="491">
        <v>0</v>
      </c>
      <c r="L32" s="491">
        <v>177</v>
      </c>
      <c r="M32" s="491">
        <v>0</v>
      </c>
      <c r="N32" s="492">
        <f t="shared" si="2"/>
        <v>-75</v>
      </c>
      <c r="O32" s="492">
        <f t="shared" si="2"/>
        <v>0</v>
      </c>
      <c r="P32" s="491">
        <v>725</v>
      </c>
      <c r="Q32" s="491">
        <v>48</v>
      </c>
      <c r="R32" s="491">
        <v>1177</v>
      </c>
      <c r="S32" s="491">
        <v>60</v>
      </c>
      <c r="T32" s="492">
        <f t="shared" si="3"/>
        <v>-452</v>
      </c>
      <c r="U32" s="492">
        <f t="shared" si="3"/>
        <v>-12</v>
      </c>
      <c r="V32" s="491">
        <v>76709</v>
      </c>
      <c r="W32" s="491">
        <v>15</v>
      </c>
      <c r="X32" s="28">
        <f>B32/V32</f>
        <v>2.457742898486488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188612</v>
      </c>
      <c r="C33" s="491">
        <v>91405</v>
      </c>
      <c r="D33" s="491">
        <v>97207</v>
      </c>
      <c r="E33" s="17">
        <f t="shared" si="1"/>
        <v>3215</v>
      </c>
      <c r="F33" s="491">
        <v>1603</v>
      </c>
      <c r="G33" s="491">
        <v>1612</v>
      </c>
      <c r="H33" s="492">
        <v>77</v>
      </c>
      <c r="I33" s="493">
        <v>4.0842089629822151E-2</v>
      </c>
      <c r="J33" s="491">
        <v>121</v>
      </c>
      <c r="K33" s="491">
        <v>1</v>
      </c>
      <c r="L33" s="491">
        <v>182</v>
      </c>
      <c r="M33" s="491">
        <v>1</v>
      </c>
      <c r="N33" s="492">
        <f t="shared" si="2"/>
        <v>-61</v>
      </c>
      <c r="O33" s="492">
        <f t="shared" si="2"/>
        <v>0</v>
      </c>
      <c r="P33" s="491">
        <v>704</v>
      </c>
      <c r="Q33" s="491">
        <v>31</v>
      </c>
      <c r="R33" s="491">
        <v>566</v>
      </c>
      <c r="S33" s="491">
        <v>12</v>
      </c>
      <c r="T33" s="492">
        <f t="shared" si="3"/>
        <v>138</v>
      </c>
      <c r="U33" s="492">
        <f t="shared" si="3"/>
        <v>19</v>
      </c>
      <c r="V33" s="491">
        <v>76979</v>
      </c>
      <c r="W33" s="491">
        <v>270</v>
      </c>
      <c r="X33" s="28">
        <f>B33/V33</f>
        <v>2.4501747229763962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188553</v>
      </c>
      <c r="C34" s="491">
        <v>91373</v>
      </c>
      <c r="D34" s="491">
        <v>97180</v>
      </c>
      <c r="E34" s="17">
        <f t="shared" si="1"/>
        <v>3220</v>
      </c>
      <c r="F34" s="491">
        <v>1607</v>
      </c>
      <c r="G34" s="491">
        <v>1613</v>
      </c>
      <c r="H34" s="492">
        <v>-78</v>
      </c>
      <c r="I34" s="493">
        <v>-4.135473882891863E-2</v>
      </c>
      <c r="J34" s="491">
        <v>108</v>
      </c>
      <c r="K34" s="491">
        <v>0</v>
      </c>
      <c r="L34" s="491">
        <v>186</v>
      </c>
      <c r="M34" s="491">
        <v>1</v>
      </c>
      <c r="N34" s="492">
        <f t="shared" si="2"/>
        <v>-78</v>
      </c>
      <c r="O34" s="492">
        <f t="shared" si="2"/>
        <v>-1</v>
      </c>
      <c r="P34" s="491">
        <v>146</v>
      </c>
      <c r="Q34" s="491">
        <v>6</v>
      </c>
      <c r="R34" s="491">
        <v>146</v>
      </c>
      <c r="S34" s="491">
        <v>13</v>
      </c>
      <c r="T34" s="492">
        <f t="shared" si="3"/>
        <v>0</v>
      </c>
      <c r="U34" s="492">
        <f t="shared" si="3"/>
        <v>-7</v>
      </c>
      <c r="V34" s="491">
        <v>76984</v>
      </c>
      <c r="W34" s="491">
        <v>5</v>
      </c>
      <c r="X34" s="28">
        <f>B34/V34</f>
        <v>2.4492491946378467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188582</v>
      </c>
      <c r="C35" s="491">
        <v>91393</v>
      </c>
      <c r="D35" s="491">
        <v>97189</v>
      </c>
      <c r="E35" s="17">
        <f t="shared" si="1"/>
        <v>3230</v>
      </c>
      <c r="F35" s="491">
        <v>1613</v>
      </c>
      <c r="G35" s="491">
        <v>1617</v>
      </c>
      <c r="H35" s="492">
        <v>-12</v>
      </c>
      <c r="I35" s="493">
        <v>-6.3642583252454211E-3</v>
      </c>
      <c r="J35" s="491">
        <v>120</v>
      </c>
      <c r="K35" s="491">
        <v>0</v>
      </c>
      <c r="L35" s="491">
        <v>143</v>
      </c>
      <c r="M35" s="491">
        <v>0</v>
      </c>
      <c r="N35" s="492">
        <f t="shared" si="2"/>
        <v>-23</v>
      </c>
      <c r="O35" s="492">
        <f t="shared" si="2"/>
        <v>0</v>
      </c>
      <c r="P35" s="491">
        <v>162</v>
      </c>
      <c r="Q35" s="491">
        <v>3</v>
      </c>
      <c r="R35" s="491">
        <v>151</v>
      </c>
      <c r="S35" s="491">
        <v>8</v>
      </c>
      <c r="T35" s="492">
        <f t="shared" si="3"/>
        <v>11</v>
      </c>
      <c r="U35" s="492">
        <f t="shared" si="3"/>
        <v>-5</v>
      </c>
      <c r="V35" s="491">
        <v>77013</v>
      </c>
      <c r="W35" s="491">
        <v>29</v>
      </c>
      <c r="X35" s="28">
        <f>B35/V35</f>
        <v>2.4487034656486566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188515</v>
      </c>
      <c r="C36" s="491">
        <v>91380</v>
      </c>
      <c r="D36" s="491">
        <v>97135</v>
      </c>
      <c r="E36" s="17">
        <f t="shared" si="1"/>
        <v>3236</v>
      </c>
      <c r="F36" s="491">
        <v>1619</v>
      </c>
      <c r="G36" s="491">
        <v>1617</v>
      </c>
      <c r="H36" s="492">
        <v>-71</v>
      </c>
      <c r="I36" s="493">
        <v>-3.7649404503080887E-2</v>
      </c>
      <c r="J36" s="491">
        <v>100</v>
      </c>
      <c r="K36" s="491">
        <v>3</v>
      </c>
      <c r="L36" s="491">
        <v>140</v>
      </c>
      <c r="M36" s="491">
        <v>0</v>
      </c>
      <c r="N36" s="492">
        <f t="shared" si="2"/>
        <v>-40</v>
      </c>
      <c r="O36" s="492">
        <f t="shared" si="2"/>
        <v>3</v>
      </c>
      <c r="P36" s="491">
        <v>160</v>
      </c>
      <c r="Q36" s="491">
        <v>3</v>
      </c>
      <c r="R36" s="491">
        <v>191</v>
      </c>
      <c r="S36" s="491">
        <v>14</v>
      </c>
      <c r="T36" s="492">
        <f t="shared" si="3"/>
        <v>-31</v>
      </c>
      <c r="U36" s="492">
        <f t="shared" si="3"/>
        <v>-11</v>
      </c>
      <c r="V36" s="491">
        <v>77016</v>
      </c>
      <c r="W36" s="491">
        <v>3</v>
      </c>
      <c r="X36" s="28">
        <f>B36/V36</f>
        <v>2.4477381323361378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188488</v>
      </c>
      <c r="C37" s="491">
        <v>91366</v>
      </c>
      <c r="D37" s="491">
        <v>97122</v>
      </c>
      <c r="E37" s="17">
        <f t="shared" si="1"/>
        <v>3225</v>
      </c>
      <c r="F37" s="491">
        <v>1613</v>
      </c>
      <c r="G37" s="491">
        <v>1612</v>
      </c>
      <c r="H37" s="492">
        <v>-20</v>
      </c>
      <c r="I37" s="493">
        <v>-1.0609235339362914E-2</v>
      </c>
      <c r="J37" s="491">
        <v>111</v>
      </c>
      <c r="K37" s="491">
        <v>1</v>
      </c>
      <c r="L37" s="491">
        <v>150</v>
      </c>
      <c r="M37" s="491">
        <v>0</v>
      </c>
      <c r="N37" s="492">
        <f t="shared" si="2"/>
        <v>-39</v>
      </c>
      <c r="O37" s="492">
        <f t="shared" si="2"/>
        <v>1</v>
      </c>
      <c r="P37" s="491">
        <v>220</v>
      </c>
      <c r="Q37" s="491">
        <v>3</v>
      </c>
      <c r="R37" s="491">
        <v>201</v>
      </c>
      <c r="S37" s="491">
        <v>29</v>
      </c>
      <c r="T37" s="492">
        <f t="shared" si="3"/>
        <v>19</v>
      </c>
      <c r="U37" s="492">
        <f t="shared" si="3"/>
        <v>-26</v>
      </c>
      <c r="V37" s="491">
        <v>77028</v>
      </c>
      <c r="W37" s="491">
        <v>12</v>
      </c>
      <c r="X37" s="29">
        <f>B37/V37</f>
        <v>2.4470062834294022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188465</v>
      </c>
      <c r="C38" s="491">
        <v>91356</v>
      </c>
      <c r="D38" s="491">
        <v>97109</v>
      </c>
      <c r="E38" s="17">
        <f t="shared" si="1"/>
        <v>3224</v>
      </c>
      <c r="F38" s="491">
        <v>1615</v>
      </c>
      <c r="G38" s="491">
        <v>1609</v>
      </c>
      <c r="H38" s="492">
        <v>-37</v>
      </c>
      <c r="I38" s="493">
        <v>-1.9629896863460804E-2</v>
      </c>
      <c r="J38" s="491">
        <v>128</v>
      </c>
      <c r="K38" s="491">
        <v>0</v>
      </c>
      <c r="L38" s="491">
        <v>158</v>
      </c>
      <c r="M38" s="491">
        <v>0</v>
      </c>
      <c r="N38" s="492">
        <f t="shared" si="2"/>
        <v>-30</v>
      </c>
      <c r="O38" s="492">
        <f t="shared" si="2"/>
        <v>0</v>
      </c>
      <c r="P38" s="491">
        <v>198</v>
      </c>
      <c r="Q38" s="491">
        <v>29</v>
      </c>
      <c r="R38" s="491">
        <v>205</v>
      </c>
      <c r="S38" s="491">
        <v>27</v>
      </c>
      <c r="T38" s="492">
        <f t="shared" si="3"/>
        <v>-7</v>
      </c>
      <c r="U38" s="492">
        <f t="shared" si="3"/>
        <v>2</v>
      </c>
      <c r="V38" s="491">
        <v>77029</v>
      </c>
      <c r="W38" s="491">
        <v>1</v>
      </c>
      <c r="X38" s="29">
        <f>B38/V38</f>
        <v>2.4466759272481791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188401</v>
      </c>
      <c r="C39" s="491">
        <v>91338</v>
      </c>
      <c r="D39" s="491">
        <v>97063</v>
      </c>
      <c r="E39" s="17">
        <f t="shared" si="1"/>
        <v>3212</v>
      </c>
      <c r="F39" s="491">
        <v>1620</v>
      </c>
      <c r="G39" s="491">
        <v>1592</v>
      </c>
      <c r="H39" s="492">
        <v>-77</v>
      </c>
      <c r="I39" s="493">
        <v>-4.0856392433608363E-2</v>
      </c>
      <c r="J39" s="491">
        <v>122</v>
      </c>
      <c r="K39" s="491">
        <v>0</v>
      </c>
      <c r="L39" s="491">
        <v>195</v>
      </c>
      <c r="M39" s="491">
        <v>0</v>
      </c>
      <c r="N39" s="492">
        <f t="shared" si="2"/>
        <v>-73</v>
      </c>
      <c r="O39" s="492">
        <f t="shared" si="2"/>
        <v>0</v>
      </c>
      <c r="P39" s="491">
        <v>175</v>
      </c>
      <c r="Q39" s="491">
        <v>19</v>
      </c>
      <c r="R39" s="491">
        <v>179</v>
      </c>
      <c r="S39" s="491">
        <v>29</v>
      </c>
      <c r="T39" s="492">
        <f t="shared" si="3"/>
        <v>-4</v>
      </c>
      <c r="U39" s="492">
        <f t="shared" si="3"/>
        <v>-10</v>
      </c>
      <c r="V39" s="491">
        <v>77045</v>
      </c>
      <c r="W39" s="491">
        <v>16</v>
      </c>
      <c r="X39" s="29">
        <f>B39/V39</f>
        <v>2.4453371406320983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188367</v>
      </c>
      <c r="C40" s="491">
        <v>91319</v>
      </c>
      <c r="D40" s="491">
        <v>97048</v>
      </c>
      <c r="E40" s="17">
        <f t="shared" si="1"/>
        <v>3250</v>
      </c>
      <c r="F40" s="491">
        <v>1652</v>
      </c>
      <c r="G40" s="491">
        <v>1598</v>
      </c>
      <c r="H40" s="492">
        <v>-55</v>
      </c>
      <c r="I40" s="493">
        <v>-2.9193050992298342E-2</v>
      </c>
      <c r="J40" s="491">
        <v>93</v>
      </c>
      <c r="K40" s="491">
        <v>1</v>
      </c>
      <c r="L40" s="491">
        <v>183</v>
      </c>
      <c r="M40" s="491">
        <v>0</v>
      </c>
      <c r="N40" s="492">
        <f t="shared" si="2"/>
        <v>-90</v>
      </c>
      <c r="O40" s="492">
        <f t="shared" si="2"/>
        <v>1</v>
      </c>
      <c r="P40" s="491">
        <v>175</v>
      </c>
      <c r="Q40" s="491">
        <v>68</v>
      </c>
      <c r="R40" s="491">
        <v>140</v>
      </c>
      <c r="S40" s="491">
        <v>30</v>
      </c>
      <c r="T40" s="492">
        <f t="shared" si="3"/>
        <v>35</v>
      </c>
      <c r="U40" s="492">
        <f t="shared" si="3"/>
        <v>38</v>
      </c>
      <c r="V40" s="491">
        <v>77087</v>
      </c>
      <c r="W40" s="491">
        <v>42</v>
      </c>
      <c r="X40" s="29">
        <f>B40/V40</f>
        <v>2.4435637656154734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188309</v>
      </c>
      <c r="C41" s="491">
        <v>91295</v>
      </c>
      <c r="D41" s="491">
        <v>97014</v>
      </c>
      <c r="E41" s="17">
        <f t="shared" si="1"/>
        <v>3257</v>
      </c>
      <c r="F41" s="491">
        <v>1653</v>
      </c>
      <c r="G41" s="491">
        <v>1604</v>
      </c>
      <c r="H41" s="492">
        <v>-72</v>
      </c>
      <c r="I41" s="493">
        <v>-3.8223255665801335E-2</v>
      </c>
      <c r="J41" s="491">
        <v>129</v>
      </c>
      <c r="K41" s="491">
        <v>1</v>
      </c>
      <c r="L41" s="491">
        <v>218</v>
      </c>
      <c r="M41" s="491">
        <v>1</v>
      </c>
      <c r="N41" s="492">
        <f t="shared" si="2"/>
        <v>-89</v>
      </c>
      <c r="O41" s="492">
        <f t="shared" si="2"/>
        <v>0</v>
      </c>
      <c r="P41" s="491">
        <v>179</v>
      </c>
      <c r="Q41" s="491">
        <v>22</v>
      </c>
      <c r="R41" s="491">
        <v>162</v>
      </c>
      <c r="S41" s="491">
        <v>14</v>
      </c>
      <c r="T41" s="492">
        <f t="shared" si="3"/>
        <v>17</v>
      </c>
      <c r="U41" s="492">
        <f t="shared" si="3"/>
        <v>8</v>
      </c>
      <c r="V41" s="491">
        <v>77089</v>
      </c>
      <c r="W41" s="491">
        <v>2</v>
      </c>
      <c r="X41" s="29">
        <f>B41/V41</f>
        <v>2.4427479925800051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188223</v>
      </c>
      <c r="C42" s="491">
        <v>91241</v>
      </c>
      <c r="D42" s="491">
        <v>96982</v>
      </c>
      <c r="E42" s="17">
        <f t="shared" si="1"/>
        <v>3305</v>
      </c>
      <c r="F42" s="491">
        <v>1670</v>
      </c>
      <c r="G42" s="491">
        <v>1635</v>
      </c>
      <c r="H42" s="492">
        <v>-93</v>
      </c>
      <c r="I42" s="493">
        <v>-4.9386911937294553E-2</v>
      </c>
      <c r="J42" s="491">
        <v>106</v>
      </c>
      <c r="K42" s="491">
        <v>0</v>
      </c>
      <c r="L42" s="491">
        <v>245</v>
      </c>
      <c r="M42" s="491">
        <v>1</v>
      </c>
      <c r="N42" s="492">
        <f t="shared" si="2"/>
        <v>-139</v>
      </c>
      <c r="O42" s="492">
        <f t="shared" si="2"/>
        <v>-1</v>
      </c>
      <c r="P42" s="491">
        <v>183</v>
      </c>
      <c r="Q42" s="491">
        <v>62</v>
      </c>
      <c r="R42" s="491">
        <v>137</v>
      </c>
      <c r="S42" s="491">
        <v>13</v>
      </c>
      <c r="T42" s="492">
        <f t="shared" si="3"/>
        <v>46</v>
      </c>
      <c r="U42" s="492">
        <f t="shared" si="3"/>
        <v>49</v>
      </c>
      <c r="V42" s="491">
        <v>77103</v>
      </c>
      <c r="W42" s="491">
        <v>14</v>
      </c>
      <c r="X42" s="29">
        <f>B42/V42</f>
        <v>2.4411890587914868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188104</v>
      </c>
      <c r="C43" s="491">
        <v>91182</v>
      </c>
      <c r="D43" s="491">
        <v>96922</v>
      </c>
      <c r="E43" s="17">
        <f t="shared" si="1"/>
        <v>3308</v>
      </c>
      <c r="F43" s="491">
        <v>1669</v>
      </c>
      <c r="G43" s="491">
        <v>1639</v>
      </c>
      <c r="H43" s="492">
        <v>-117</v>
      </c>
      <c r="I43" s="493">
        <v>-6.2160309845236766E-2</v>
      </c>
      <c r="J43" s="491">
        <v>101</v>
      </c>
      <c r="K43" s="491">
        <v>0</v>
      </c>
      <c r="L43" s="491">
        <v>177</v>
      </c>
      <c r="M43" s="491">
        <v>0</v>
      </c>
      <c r="N43" s="492">
        <f t="shared" si="2"/>
        <v>-76</v>
      </c>
      <c r="O43" s="492">
        <f t="shared" si="2"/>
        <v>0</v>
      </c>
      <c r="P43" s="491">
        <v>157</v>
      </c>
      <c r="Q43" s="491">
        <v>22</v>
      </c>
      <c r="R43" s="491">
        <v>198</v>
      </c>
      <c r="S43" s="491">
        <v>21</v>
      </c>
      <c r="T43" s="492">
        <f t="shared" si="3"/>
        <v>-41</v>
      </c>
      <c r="U43" s="492">
        <f t="shared" si="3"/>
        <v>1</v>
      </c>
      <c r="V43" s="491">
        <v>77056</v>
      </c>
      <c r="W43" s="491">
        <v>-47</v>
      </c>
      <c r="X43" s="29">
        <f>B43/V43</f>
        <v>2.4411337209302326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187602</v>
      </c>
      <c r="C44" s="491">
        <v>90941</v>
      </c>
      <c r="D44" s="491">
        <v>96661</v>
      </c>
      <c r="E44" s="17">
        <f t="shared" si="1"/>
        <v>3301</v>
      </c>
      <c r="F44" s="491">
        <v>1677</v>
      </c>
      <c r="G44" s="491">
        <v>1624</v>
      </c>
      <c r="H44" s="492">
        <v>-552</v>
      </c>
      <c r="I44" s="493">
        <v>-0.29345468464253815</v>
      </c>
      <c r="J44" s="491">
        <v>112</v>
      </c>
      <c r="K44" s="491">
        <v>0</v>
      </c>
      <c r="L44" s="491">
        <v>198</v>
      </c>
      <c r="M44" s="491">
        <v>0</v>
      </c>
      <c r="N44" s="492">
        <f t="shared" si="2"/>
        <v>-86</v>
      </c>
      <c r="O44" s="492">
        <f t="shared" si="2"/>
        <v>0</v>
      </c>
      <c r="P44" s="491">
        <v>701</v>
      </c>
      <c r="Q44" s="491">
        <v>30</v>
      </c>
      <c r="R44" s="491">
        <v>1167</v>
      </c>
      <c r="S44" s="491">
        <v>36</v>
      </c>
      <c r="T44" s="492">
        <f t="shared" si="3"/>
        <v>-466</v>
      </c>
      <c r="U44" s="492">
        <f t="shared" si="3"/>
        <v>-6</v>
      </c>
      <c r="V44" s="491">
        <v>77092</v>
      </c>
      <c r="W44" s="491">
        <v>36</v>
      </c>
      <c r="X44" s="29">
        <f>B44/V44</f>
        <v>2.4334820733668865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187679</v>
      </c>
      <c r="C45" s="491">
        <v>90994</v>
      </c>
      <c r="D45" s="491">
        <v>96685</v>
      </c>
      <c r="E45" s="17">
        <f t="shared" si="1"/>
        <v>3300</v>
      </c>
      <c r="F45" s="491">
        <v>1672</v>
      </c>
      <c r="G45" s="491">
        <v>1628</v>
      </c>
      <c r="H45" s="492">
        <v>29</v>
      </c>
      <c r="I45" s="493">
        <v>1.5458257374654854E-2</v>
      </c>
      <c r="J45" s="491">
        <v>100</v>
      </c>
      <c r="K45" s="491">
        <v>1</v>
      </c>
      <c r="L45" s="491">
        <v>184</v>
      </c>
      <c r="M45" s="491">
        <v>0</v>
      </c>
      <c r="N45" s="492">
        <f t="shared" si="2"/>
        <v>-84</v>
      </c>
      <c r="O45" s="492">
        <f t="shared" si="2"/>
        <v>1</v>
      </c>
      <c r="P45" s="491">
        <v>666</v>
      </c>
      <c r="Q45" s="491">
        <v>17</v>
      </c>
      <c r="R45" s="491">
        <v>553</v>
      </c>
      <c r="S45" s="491">
        <v>19</v>
      </c>
      <c r="T45" s="492">
        <f t="shared" si="3"/>
        <v>113</v>
      </c>
      <c r="U45" s="492">
        <f t="shared" si="3"/>
        <v>-2</v>
      </c>
      <c r="V45" s="491">
        <v>77373</v>
      </c>
      <c r="W45" s="491">
        <v>281</v>
      </c>
      <c r="X45" s="29">
        <f>B45/V45</f>
        <v>2.4256394349450066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187613</v>
      </c>
      <c r="C46" s="491">
        <v>90974</v>
      </c>
      <c r="D46" s="491">
        <v>96639</v>
      </c>
      <c r="E46" s="17">
        <f t="shared" si="1"/>
        <v>3293</v>
      </c>
      <c r="F46" s="491">
        <v>1670</v>
      </c>
      <c r="G46" s="491">
        <v>1623</v>
      </c>
      <c r="H46" s="492">
        <v>-61</v>
      </c>
      <c r="I46" s="493">
        <v>-3.250230446666915E-2</v>
      </c>
      <c r="J46" s="491">
        <v>117</v>
      </c>
      <c r="K46" s="491">
        <v>0</v>
      </c>
      <c r="L46" s="491">
        <v>167</v>
      </c>
      <c r="M46" s="491">
        <v>0</v>
      </c>
      <c r="N46" s="492">
        <f>J46-L46</f>
        <v>-50</v>
      </c>
      <c r="O46" s="492">
        <f t="shared" si="2"/>
        <v>0</v>
      </c>
      <c r="P46" s="491">
        <v>171</v>
      </c>
      <c r="Q46" s="491">
        <v>11</v>
      </c>
      <c r="R46" s="491">
        <v>182</v>
      </c>
      <c r="S46" s="491">
        <v>17</v>
      </c>
      <c r="T46" s="492">
        <f t="shared" si="3"/>
        <v>-11</v>
      </c>
      <c r="U46" s="492">
        <f t="shared" si="3"/>
        <v>-6</v>
      </c>
      <c r="V46" s="491">
        <v>77432</v>
      </c>
      <c r="W46" s="491">
        <v>59</v>
      </c>
      <c r="X46" s="29">
        <f>B46/V46</f>
        <v>2.4229388366566793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187503</v>
      </c>
      <c r="C47" s="491">
        <v>90925</v>
      </c>
      <c r="D47" s="491">
        <v>96578</v>
      </c>
      <c r="E47" s="17">
        <f t="shared" si="1"/>
        <v>3241</v>
      </c>
      <c r="F47" s="491">
        <v>1632</v>
      </c>
      <c r="G47" s="491">
        <v>1609</v>
      </c>
      <c r="H47" s="492">
        <v>-117</v>
      </c>
      <c r="I47" s="493">
        <v>-6.2362416250473049E-2</v>
      </c>
      <c r="J47" s="491">
        <v>112</v>
      </c>
      <c r="K47" s="491">
        <v>0</v>
      </c>
      <c r="L47" s="491">
        <v>170</v>
      </c>
      <c r="M47" s="491">
        <v>0</v>
      </c>
      <c r="N47" s="492">
        <f t="shared" si="2"/>
        <v>-58</v>
      </c>
      <c r="O47" s="492">
        <f t="shared" si="2"/>
        <v>0</v>
      </c>
      <c r="P47" s="491">
        <v>152</v>
      </c>
      <c r="Q47" s="491">
        <v>9</v>
      </c>
      <c r="R47" s="491">
        <v>211</v>
      </c>
      <c r="S47" s="491">
        <v>56</v>
      </c>
      <c r="T47" s="492">
        <f t="shared" si="3"/>
        <v>-59</v>
      </c>
      <c r="U47" s="492">
        <f t="shared" si="3"/>
        <v>-47</v>
      </c>
      <c r="V47" s="491">
        <v>77452</v>
      </c>
      <c r="W47" s="491">
        <v>20</v>
      </c>
      <c r="X47" s="29">
        <f>B47/V47</f>
        <v>2.4208929401435726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187410</v>
      </c>
      <c r="C48" s="491">
        <v>90882</v>
      </c>
      <c r="D48" s="491">
        <v>96528</v>
      </c>
      <c r="E48" s="17">
        <f t="shared" si="1"/>
        <v>3221</v>
      </c>
      <c r="F48" s="491">
        <v>1618</v>
      </c>
      <c r="G48" s="491">
        <v>1603</v>
      </c>
      <c r="H48" s="492">
        <v>-90</v>
      </c>
      <c r="I48" s="493">
        <v>-4.7999232012287799E-2</v>
      </c>
      <c r="J48" s="491">
        <v>103</v>
      </c>
      <c r="K48" s="491">
        <v>0</v>
      </c>
      <c r="L48" s="491">
        <v>163</v>
      </c>
      <c r="M48" s="491">
        <v>0</v>
      </c>
      <c r="N48" s="492">
        <f t="shared" si="2"/>
        <v>-60</v>
      </c>
      <c r="O48" s="492">
        <f t="shared" si="2"/>
        <v>0</v>
      </c>
      <c r="P48" s="491">
        <v>176</v>
      </c>
      <c r="Q48" s="491">
        <v>7</v>
      </c>
      <c r="R48" s="491">
        <v>206</v>
      </c>
      <c r="S48" s="491">
        <v>26</v>
      </c>
      <c r="T48" s="492">
        <f t="shared" si="3"/>
        <v>-30</v>
      </c>
      <c r="U48" s="492">
        <f t="shared" si="3"/>
        <v>-19</v>
      </c>
      <c r="V48" s="491">
        <v>77429</v>
      </c>
      <c r="W48" s="491">
        <v>-23</v>
      </c>
      <c r="X48" s="29">
        <f>B48/V48</f>
        <v>2.4204109571349237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187364</v>
      </c>
      <c r="C49" s="491">
        <v>90854</v>
      </c>
      <c r="D49" s="491">
        <v>96510</v>
      </c>
      <c r="E49" s="17">
        <f t="shared" si="1"/>
        <v>3220</v>
      </c>
      <c r="F49" s="491">
        <v>1616</v>
      </c>
      <c r="G49" s="491">
        <v>1604</v>
      </c>
      <c r="H49" s="492">
        <v>-63</v>
      </c>
      <c r="I49" s="493">
        <v>-3.3616135745157677E-2</v>
      </c>
      <c r="J49" s="491">
        <v>109</v>
      </c>
      <c r="K49" s="491">
        <v>2</v>
      </c>
      <c r="L49" s="491">
        <v>191</v>
      </c>
      <c r="M49" s="491">
        <v>0</v>
      </c>
      <c r="N49" s="492">
        <f t="shared" si="2"/>
        <v>-82</v>
      </c>
      <c r="O49" s="492">
        <f t="shared" si="2"/>
        <v>2</v>
      </c>
      <c r="P49" s="491">
        <v>181</v>
      </c>
      <c r="Q49" s="491">
        <v>6</v>
      </c>
      <c r="R49" s="491">
        <v>162</v>
      </c>
      <c r="S49" s="491">
        <v>11</v>
      </c>
      <c r="T49" s="492">
        <f t="shared" si="3"/>
        <v>19</v>
      </c>
      <c r="U49" s="492">
        <f t="shared" si="3"/>
        <v>-5</v>
      </c>
      <c r="V49" s="491">
        <v>77450</v>
      </c>
      <c r="W49" s="491">
        <v>21</v>
      </c>
      <c r="X49" s="29">
        <f>B49/V49</f>
        <v>2.4191607488702389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187238</v>
      </c>
      <c r="C50" s="491">
        <v>90767</v>
      </c>
      <c r="D50" s="491">
        <v>96471</v>
      </c>
      <c r="E50" s="17">
        <f t="shared" si="1"/>
        <v>3201</v>
      </c>
      <c r="F50" s="491">
        <v>1612</v>
      </c>
      <c r="G50" s="491">
        <v>1589</v>
      </c>
      <c r="H50" s="492">
        <v>-114</v>
      </c>
      <c r="I50" s="493">
        <v>-6.0844132277278459E-2</v>
      </c>
      <c r="J50" s="491">
        <v>107</v>
      </c>
      <c r="K50" s="491">
        <v>0</v>
      </c>
      <c r="L50" s="491">
        <v>166</v>
      </c>
      <c r="M50" s="491">
        <v>2</v>
      </c>
      <c r="N50" s="492">
        <f t="shared" si="2"/>
        <v>-59</v>
      </c>
      <c r="O50" s="492">
        <f t="shared" si="2"/>
        <v>-2</v>
      </c>
      <c r="P50" s="491">
        <v>156</v>
      </c>
      <c r="Q50" s="491">
        <v>10</v>
      </c>
      <c r="R50" s="491">
        <v>211</v>
      </c>
      <c r="S50" s="491">
        <v>27</v>
      </c>
      <c r="T50" s="492">
        <f t="shared" si="3"/>
        <v>-55</v>
      </c>
      <c r="U50" s="492">
        <f t="shared" si="3"/>
        <v>-17</v>
      </c>
      <c r="V50" s="491">
        <v>77411</v>
      </c>
      <c r="W50" s="491">
        <v>-39</v>
      </c>
      <c r="X50" s="29">
        <f>B50/V50</f>
        <v>2.4187518569712316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187110</v>
      </c>
      <c r="C51" s="491">
        <v>90679</v>
      </c>
      <c r="D51" s="491">
        <v>96431</v>
      </c>
      <c r="E51" s="17">
        <f t="shared" si="1"/>
        <v>3198</v>
      </c>
      <c r="F51" s="491">
        <v>1607</v>
      </c>
      <c r="G51" s="491">
        <v>1591</v>
      </c>
      <c r="H51" s="492">
        <v>-94</v>
      </c>
      <c r="I51" s="493">
        <v>-5.0203484335444734E-2</v>
      </c>
      <c r="J51" s="491">
        <v>107</v>
      </c>
      <c r="K51" s="491">
        <v>0</v>
      </c>
      <c r="L51" s="491">
        <v>199</v>
      </c>
      <c r="M51" s="491">
        <v>0</v>
      </c>
      <c r="N51" s="492">
        <f t="shared" si="2"/>
        <v>-92</v>
      </c>
      <c r="O51" s="492">
        <f t="shared" si="2"/>
        <v>0</v>
      </c>
      <c r="P51" s="491">
        <v>201</v>
      </c>
      <c r="Q51" s="491">
        <v>38</v>
      </c>
      <c r="R51" s="491">
        <v>203</v>
      </c>
      <c r="S51" s="491">
        <v>37</v>
      </c>
      <c r="T51" s="492">
        <f t="shared" si="3"/>
        <v>-2</v>
      </c>
      <c r="U51" s="492">
        <f t="shared" si="3"/>
        <v>1</v>
      </c>
      <c r="V51" s="491">
        <v>77364</v>
      </c>
      <c r="W51" s="491">
        <v>-47</v>
      </c>
      <c r="X51" s="29">
        <f>B51/V51</f>
        <v>2.4185667752442996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187042</v>
      </c>
      <c r="C52" s="491">
        <v>90666</v>
      </c>
      <c r="D52" s="491">
        <v>96376</v>
      </c>
      <c r="E52" s="17">
        <f t="shared" si="1"/>
        <v>3214</v>
      </c>
      <c r="F52" s="491">
        <v>1616</v>
      </c>
      <c r="G52" s="491">
        <v>1598</v>
      </c>
      <c r="H52" s="492">
        <v>-73</v>
      </c>
      <c r="I52" s="493">
        <v>-3.9014483458927898E-2</v>
      </c>
      <c r="J52" s="491">
        <v>116</v>
      </c>
      <c r="K52" s="491">
        <v>1</v>
      </c>
      <c r="L52" s="491">
        <v>203</v>
      </c>
      <c r="M52" s="491">
        <v>2</v>
      </c>
      <c r="N52" s="492">
        <f t="shared" si="2"/>
        <v>-87</v>
      </c>
      <c r="O52" s="492">
        <f t="shared" si="2"/>
        <v>-1</v>
      </c>
      <c r="P52" s="491">
        <v>167</v>
      </c>
      <c r="Q52" s="491">
        <v>33</v>
      </c>
      <c r="R52" s="491">
        <v>153</v>
      </c>
      <c r="S52" s="491">
        <v>17</v>
      </c>
      <c r="T52" s="492">
        <f t="shared" si="3"/>
        <v>14</v>
      </c>
      <c r="U52" s="492">
        <f t="shared" si="3"/>
        <v>16</v>
      </c>
      <c r="V52" s="491">
        <v>77398</v>
      </c>
      <c r="W52" s="491">
        <v>34</v>
      </c>
      <c r="X52" s="29">
        <f>B52/V52</f>
        <v>2.4166257526034265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186994</v>
      </c>
      <c r="C53" s="491">
        <v>90627</v>
      </c>
      <c r="D53" s="491">
        <v>96367</v>
      </c>
      <c r="E53" s="17">
        <f t="shared" si="1"/>
        <v>3201</v>
      </c>
      <c r="F53" s="491">
        <v>1611</v>
      </c>
      <c r="G53" s="491">
        <v>1590</v>
      </c>
      <c r="H53" s="492">
        <v>-94</v>
      </c>
      <c r="I53" s="493">
        <v>-5.0256092214582819E-2</v>
      </c>
      <c r="J53" s="491">
        <v>106</v>
      </c>
      <c r="K53" s="491">
        <v>0</v>
      </c>
      <c r="L53" s="491">
        <v>210</v>
      </c>
      <c r="M53" s="491">
        <v>0</v>
      </c>
      <c r="N53" s="492">
        <f t="shared" si="2"/>
        <v>-104</v>
      </c>
      <c r="O53" s="492">
        <f t="shared" si="2"/>
        <v>0</v>
      </c>
      <c r="P53" s="491">
        <v>145</v>
      </c>
      <c r="Q53" s="491">
        <v>10</v>
      </c>
      <c r="R53" s="491">
        <v>135</v>
      </c>
      <c r="S53" s="491">
        <v>25</v>
      </c>
      <c r="T53" s="492">
        <f t="shared" si="3"/>
        <v>10</v>
      </c>
      <c r="U53" s="492">
        <f t="shared" si="3"/>
        <v>-15</v>
      </c>
      <c r="V53" s="491">
        <v>77400</v>
      </c>
      <c r="W53" s="491">
        <v>2</v>
      </c>
      <c r="X53" s="29">
        <f>B53/V53</f>
        <v>2.4159431524547803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186821</v>
      </c>
      <c r="C54" s="491">
        <v>90557</v>
      </c>
      <c r="D54" s="491">
        <v>96264</v>
      </c>
      <c r="E54" s="17">
        <f t="shared" si="1"/>
        <v>3185</v>
      </c>
      <c r="F54" s="491">
        <v>1604</v>
      </c>
      <c r="G54" s="491">
        <v>1581</v>
      </c>
      <c r="H54" s="492">
        <v>-187</v>
      </c>
      <c r="I54" s="493">
        <v>-0.10000320865910135</v>
      </c>
      <c r="J54" s="491">
        <v>77</v>
      </c>
      <c r="K54" s="491">
        <v>0</v>
      </c>
      <c r="L54" s="491">
        <v>239</v>
      </c>
      <c r="M54" s="491">
        <v>0</v>
      </c>
      <c r="N54" s="492">
        <f t="shared" si="2"/>
        <v>-162</v>
      </c>
      <c r="O54" s="492">
        <f t="shared" si="2"/>
        <v>0</v>
      </c>
      <c r="P54" s="491">
        <v>136</v>
      </c>
      <c r="Q54" s="491">
        <v>5</v>
      </c>
      <c r="R54" s="491">
        <v>161</v>
      </c>
      <c r="S54" s="491">
        <v>20</v>
      </c>
      <c r="T54" s="492">
        <f t="shared" si="3"/>
        <v>-25</v>
      </c>
      <c r="U54" s="492">
        <f t="shared" si="3"/>
        <v>-15</v>
      </c>
      <c r="V54" s="491">
        <v>77401</v>
      </c>
      <c r="W54" s="491">
        <v>1</v>
      </c>
      <c r="X54" s="29">
        <f>B54/V54</f>
        <v>2.4136768258808026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186627</v>
      </c>
      <c r="C55" s="491">
        <v>90456</v>
      </c>
      <c r="D55" s="491">
        <v>96171</v>
      </c>
      <c r="E55" s="17">
        <f t="shared" si="1"/>
        <v>3185</v>
      </c>
      <c r="F55" s="491">
        <v>1597</v>
      </c>
      <c r="G55" s="491">
        <v>1588</v>
      </c>
      <c r="H55" s="492">
        <v>-162</v>
      </c>
      <c r="I55" s="493">
        <v>-8.6714020372442066E-2</v>
      </c>
      <c r="J55" s="491">
        <v>95</v>
      </c>
      <c r="K55" s="491">
        <v>0</v>
      </c>
      <c r="L55" s="491">
        <v>201</v>
      </c>
      <c r="M55" s="491">
        <v>1</v>
      </c>
      <c r="N55" s="492">
        <f t="shared" si="2"/>
        <v>-106</v>
      </c>
      <c r="O55" s="492">
        <f t="shared" si="2"/>
        <v>-1</v>
      </c>
      <c r="P55" s="491">
        <v>147</v>
      </c>
      <c r="Q55" s="491">
        <v>17</v>
      </c>
      <c r="R55" s="491">
        <v>203</v>
      </c>
      <c r="S55" s="491">
        <v>16</v>
      </c>
      <c r="T55" s="492">
        <f t="shared" si="3"/>
        <v>-56</v>
      </c>
      <c r="U55" s="492">
        <f t="shared" si="3"/>
        <v>1</v>
      </c>
      <c r="V55" s="491">
        <v>77351</v>
      </c>
      <c r="W55" s="491">
        <v>-50</v>
      </c>
      <c r="X55" s="29">
        <f>B55/V55</f>
        <v>2.4127289886362169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186128</v>
      </c>
      <c r="C56" s="491">
        <v>90200</v>
      </c>
      <c r="D56" s="491">
        <v>95928</v>
      </c>
      <c r="E56" s="17">
        <f t="shared" si="1"/>
        <v>3160</v>
      </c>
      <c r="F56" s="491">
        <v>1586</v>
      </c>
      <c r="G56" s="491">
        <v>1574</v>
      </c>
      <c r="H56" s="492">
        <v>-579</v>
      </c>
      <c r="I56" s="493">
        <v>-0.31024449838447815</v>
      </c>
      <c r="J56" s="491">
        <v>101</v>
      </c>
      <c r="K56" s="491">
        <v>1</v>
      </c>
      <c r="L56" s="491">
        <v>199</v>
      </c>
      <c r="M56" s="491">
        <v>1</v>
      </c>
      <c r="N56" s="492">
        <f t="shared" si="2"/>
        <v>-98</v>
      </c>
      <c r="O56" s="492">
        <f t="shared" si="2"/>
        <v>0</v>
      </c>
      <c r="P56" s="491">
        <v>617</v>
      </c>
      <c r="Q56" s="491">
        <v>23</v>
      </c>
      <c r="R56" s="491">
        <v>1098</v>
      </c>
      <c r="S56" s="491">
        <v>48</v>
      </c>
      <c r="T56" s="492">
        <f t="shared" si="3"/>
        <v>-481</v>
      </c>
      <c r="U56" s="492">
        <f t="shared" si="3"/>
        <v>-25</v>
      </c>
      <c r="V56" s="491">
        <v>77354</v>
      </c>
      <c r="W56" s="491">
        <v>3</v>
      </c>
      <c r="X56" s="29">
        <f>B56/V56</f>
        <v>2.4061845541277762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186281</v>
      </c>
      <c r="C57" s="491">
        <v>90286</v>
      </c>
      <c r="D57" s="491">
        <v>95995</v>
      </c>
      <c r="E57" s="17">
        <f t="shared" si="1"/>
        <v>3245</v>
      </c>
      <c r="F57" s="491">
        <v>1624</v>
      </c>
      <c r="G57" s="491">
        <v>1621</v>
      </c>
      <c r="H57" s="492">
        <v>131</v>
      </c>
      <c r="I57" s="493">
        <v>7.038167282730165E-2</v>
      </c>
      <c r="J57" s="491">
        <v>122</v>
      </c>
      <c r="K57" s="491">
        <v>0</v>
      </c>
      <c r="L57" s="491">
        <v>179</v>
      </c>
      <c r="M57" s="491">
        <v>0</v>
      </c>
      <c r="N57" s="492">
        <f t="shared" si="2"/>
        <v>-57</v>
      </c>
      <c r="O57" s="492">
        <f t="shared" si="2"/>
        <v>0</v>
      </c>
      <c r="P57" s="491">
        <v>764</v>
      </c>
      <c r="Q57" s="491">
        <v>117</v>
      </c>
      <c r="R57" s="491">
        <v>576</v>
      </c>
      <c r="S57" s="491">
        <v>32</v>
      </c>
      <c r="T57" s="492">
        <f>P57-R57</f>
        <v>188</v>
      </c>
      <c r="U57" s="492">
        <f t="shared" si="3"/>
        <v>85</v>
      </c>
      <c r="V57" s="491">
        <v>77776</v>
      </c>
      <c r="W57" s="491">
        <v>422</v>
      </c>
      <c r="X57" s="29">
        <f>B57/V57</f>
        <v>2.3950961736268259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186259</v>
      </c>
      <c r="C58" s="491">
        <v>90273</v>
      </c>
      <c r="D58" s="491">
        <v>95986</v>
      </c>
      <c r="E58" s="17">
        <f t="shared" si="1"/>
        <v>3312</v>
      </c>
      <c r="F58" s="491">
        <v>1668</v>
      </c>
      <c r="G58" s="491">
        <v>1644</v>
      </c>
      <c r="H58" s="492">
        <v>-1</v>
      </c>
      <c r="I58" s="493">
        <v>-5.3682340120570534E-4</v>
      </c>
      <c r="J58" s="491">
        <v>114</v>
      </c>
      <c r="K58" s="491">
        <v>0</v>
      </c>
      <c r="L58" s="491">
        <v>185</v>
      </c>
      <c r="M58" s="491">
        <v>0</v>
      </c>
      <c r="N58" s="492">
        <f t="shared" si="2"/>
        <v>-71</v>
      </c>
      <c r="O58" s="492">
        <f t="shared" si="2"/>
        <v>0</v>
      </c>
      <c r="P58" s="491">
        <v>281</v>
      </c>
      <c r="Q58" s="491">
        <v>89</v>
      </c>
      <c r="R58" s="491">
        <v>211</v>
      </c>
      <c r="S58" s="491">
        <v>21</v>
      </c>
      <c r="T58" s="492">
        <f t="shared" si="3"/>
        <v>70</v>
      </c>
      <c r="U58" s="492">
        <f t="shared" si="3"/>
        <v>68</v>
      </c>
      <c r="V58" s="491">
        <v>77892</v>
      </c>
      <c r="W58" s="491">
        <v>116</v>
      </c>
      <c r="X58" s="29">
        <f>B58/V58</f>
        <v>2.3912468546192165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186247</v>
      </c>
      <c r="C59" s="491">
        <v>90289</v>
      </c>
      <c r="D59" s="491">
        <v>95958</v>
      </c>
      <c r="E59" s="17">
        <f t="shared" si="1"/>
        <v>3353</v>
      </c>
      <c r="F59" s="491">
        <v>1687</v>
      </c>
      <c r="G59" s="491">
        <v>1666</v>
      </c>
      <c r="H59" s="492">
        <v>-15</v>
      </c>
      <c r="I59" s="493">
        <v>-8.0533021223135517E-3</v>
      </c>
      <c r="J59" s="491">
        <v>106</v>
      </c>
      <c r="K59" s="491">
        <v>0</v>
      </c>
      <c r="L59" s="491">
        <v>175</v>
      </c>
      <c r="M59" s="491">
        <v>0</v>
      </c>
      <c r="N59" s="492">
        <f t="shared" si="2"/>
        <v>-69</v>
      </c>
      <c r="O59" s="492">
        <f t="shared" si="2"/>
        <v>0</v>
      </c>
      <c r="P59" s="491">
        <v>249</v>
      </c>
      <c r="Q59" s="491">
        <v>85</v>
      </c>
      <c r="R59" s="491">
        <v>195</v>
      </c>
      <c r="S59" s="491">
        <v>42</v>
      </c>
      <c r="T59" s="492">
        <f t="shared" si="3"/>
        <v>54</v>
      </c>
      <c r="U59" s="492">
        <f t="shared" si="3"/>
        <v>43</v>
      </c>
      <c r="V59" s="491">
        <v>77972</v>
      </c>
      <c r="W59" s="491">
        <v>80</v>
      </c>
      <c r="X59" s="29">
        <f>B59/V59</f>
        <v>2.3886395116195556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4" t="s">
        <v>16</v>
      </c>
      <c r="B4" s="74" t="s">
        <v>0</v>
      </c>
      <c r="C4" s="53"/>
      <c r="D4" s="53"/>
      <c r="E4" s="53"/>
      <c r="F4" s="53"/>
      <c r="G4" s="53"/>
      <c r="H4" s="75" t="s">
        <v>81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8" t="s">
        <v>1</v>
      </c>
      <c r="W4" s="79"/>
      <c r="X4" s="80" t="s">
        <v>2</v>
      </c>
    </row>
    <row r="5" spans="1:26" ht="24" customHeight="1" x14ac:dyDescent="0.2">
      <c r="A5" s="41"/>
      <c r="B5" s="55"/>
      <c r="C5" s="12"/>
      <c r="D5" s="13"/>
      <c r="E5" s="81" t="s">
        <v>7</v>
      </c>
      <c r="F5" s="81"/>
      <c r="G5" s="81"/>
      <c r="H5" s="82" t="s">
        <v>9</v>
      </c>
      <c r="I5" s="83"/>
      <c r="J5" s="82" t="s">
        <v>10</v>
      </c>
      <c r="K5" s="76"/>
      <c r="L5" s="76"/>
      <c r="M5" s="76"/>
      <c r="N5" s="76"/>
      <c r="O5" s="83"/>
      <c r="P5" s="82" t="s">
        <v>11</v>
      </c>
      <c r="Q5" s="76"/>
      <c r="R5" s="76"/>
      <c r="S5" s="76"/>
      <c r="T5" s="76"/>
      <c r="U5" s="83"/>
      <c r="V5" s="27"/>
      <c r="W5" s="25"/>
      <c r="X5" s="43"/>
    </row>
    <row r="6" spans="1:26" ht="24" customHeight="1" x14ac:dyDescent="0.2">
      <c r="A6" s="41"/>
      <c r="B6" s="84" t="s">
        <v>6</v>
      </c>
      <c r="C6" s="85" t="s">
        <v>4</v>
      </c>
      <c r="D6" s="86" t="s">
        <v>5</v>
      </c>
      <c r="E6" s="87" t="s">
        <v>6</v>
      </c>
      <c r="F6" s="87" t="s">
        <v>4</v>
      </c>
      <c r="G6" s="87" t="s">
        <v>5</v>
      </c>
      <c r="H6" s="88" t="s">
        <v>12</v>
      </c>
      <c r="I6" s="88" t="s">
        <v>13</v>
      </c>
      <c r="J6" s="89" t="s">
        <v>14</v>
      </c>
      <c r="K6" s="90"/>
      <c r="L6" s="89" t="s">
        <v>19</v>
      </c>
      <c r="M6" s="90"/>
      <c r="N6" s="89" t="s">
        <v>20</v>
      </c>
      <c r="O6" s="90"/>
      <c r="P6" s="91" t="s">
        <v>82</v>
      </c>
      <c r="Q6" s="92"/>
      <c r="R6" s="91" t="s">
        <v>83</v>
      </c>
      <c r="S6" s="92"/>
      <c r="T6" s="89" t="s">
        <v>15</v>
      </c>
      <c r="U6" s="90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93"/>
      <c r="F7" s="93"/>
      <c r="G7" s="93"/>
      <c r="H7" s="68"/>
      <c r="I7" s="68"/>
      <c r="J7" s="32"/>
      <c r="K7" s="94" t="s">
        <v>84</v>
      </c>
      <c r="L7" s="32"/>
      <c r="M7" s="94" t="s">
        <v>84</v>
      </c>
      <c r="N7" s="32"/>
      <c r="O7" s="94" t="s">
        <v>84</v>
      </c>
      <c r="P7" s="70"/>
      <c r="Q7" s="94" t="s">
        <v>84</v>
      </c>
      <c r="R7" s="70"/>
      <c r="S7" s="94" t="s">
        <v>84</v>
      </c>
      <c r="T7" s="32"/>
      <c r="U7" s="94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93"/>
      <c r="F8" s="93"/>
      <c r="G8" s="93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93"/>
      <c r="F9" s="93"/>
      <c r="G9" s="93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3004</v>
      </c>
      <c r="C15" s="491">
        <v>1402</v>
      </c>
      <c r="D15" s="491">
        <v>1602</v>
      </c>
      <c r="E15" s="17">
        <f t="shared" ref="E15:E59" si="1">F15+G15</f>
        <v>7</v>
      </c>
      <c r="F15" s="491">
        <v>0</v>
      </c>
      <c r="G15" s="491">
        <v>7</v>
      </c>
      <c r="H15" s="492">
        <v>-64</v>
      </c>
      <c r="I15" s="493">
        <v>-2.0860495436766624</v>
      </c>
      <c r="J15" s="491">
        <v>18</v>
      </c>
      <c r="K15" s="491">
        <v>0</v>
      </c>
      <c r="L15" s="491">
        <v>62</v>
      </c>
      <c r="M15" s="491">
        <v>0</v>
      </c>
      <c r="N15" s="492">
        <f t="shared" ref="N15:O59" si="2">J15-L15</f>
        <v>-44</v>
      </c>
      <c r="O15" s="492">
        <f t="shared" si="2"/>
        <v>0</v>
      </c>
      <c r="P15" s="491">
        <v>28</v>
      </c>
      <c r="Q15" s="491">
        <v>2</v>
      </c>
      <c r="R15" s="491">
        <v>30</v>
      </c>
      <c r="S15" s="491">
        <v>0</v>
      </c>
      <c r="T15" s="492">
        <f t="shared" ref="T15:U59" si="3">P15-R15</f>
        <v>-2</v>
      </c>
      <c r="U15" s="492">
        <f t="shared" si="3"/>
        <v>2</v>
      </c>
      <c r="V15" s="491">
        <v>1010</v>
      </c>
      <c r="W15" s="491" t="s">
        <v>46</v>
      </c>
      <c r="X15" s="494">
        <f>B15/V15</f>
        <v>2.9742574257425742</v>
      </c>
    </row>
    <row r="16" spans="1:26" ht="24" customHeight="1" x14ac:dyDescent="0.2">
      <c r="A16" s="23" t="s">
        <v>59</v>
      </c>
      <c r="B16" s="491">
        <f t="shared" si="0"/>
        <v>2950</v>
      </c>
      <c r="C16" s="491">
        <v>1367</v>
      </c>
      <c r="D16" s="491">
        <v>1583</v>
      </c>
      <c r="E16" s="17">
        <f t="shared" si="1"/>
        <v>10</v>
      </c>
      <c r="F16" s="491">
        <v>0</v>
      </c>
      <c r="G16" s="491">
        <v>10</v>
      </c>
      <c r="H16" s="492">
        <v>-54</v>
      </c>
      <c r="I16" s="493">
        <v>-1.7976031957390146</v>
      </c>
      <c r="J16" s="491">
        <v>8</v>
      </c>
      <c r="K16" s="491">
        <v>0</v>
      </c>
      <c r="L16" s="491">
        <v>58</v>
      </c>
      <c r="M16" s="491">
        <v>0</v>
      </c>
      <c r="N16" s="492">
        <f t="shared" si="2"/>
        <v>-50</v>
      </c>
      <c r="O16" s="492">
        <f t="shared" si="2"/>
        <v>0</v>
      </c>
      <c r="P16" s="491">
        <v>27</v>
      </c>
      <c r="Q16" s="491">
        <v>3</v>
      </c>
      <c r="R16" s="491">
        <v>26</v>
      </c>
      <c r="S16" s="491">
        <v>0</v>
      </c>
      <c r="T16" s="492">
        <f t="shared" si="3"/>
        <v>1</v>
      </c>
      <c r="U16" s="492">
        <f t="shared" si="3"/>
        <v>3</v>
      </c>
      <c r="V16" s="491">
        <v>999</v>
      </c>
      <c r="W16" s="491" t="s">
        <v>46</v>
      </c>
      <c r="X16" s="494">
        <f>B16/V16</f>
        <v>2.9529529529529528</v>
      </c>
    </row>
    <row r="17" spans="1:26" ht="24" customHeight="1" x14ac:dyDescent="0.2">
      <c r="A17" s="23" t="s">
        <v>60</v>
      </c>
      <c r="B17" s="491">
        <f t="shared" si="0"/>
        <v>2891</v>
      </c>
      <c r="C17" s="491">
        <v>1337</v>
      </c>
      <c r="D17" s="491">
        <v>1554</v>
      </c>
      <c r="E17" s="17">
        <f t="shared" si="1"/>
        <v>16</v>
      </c>
      <c r="F17" s="491">
        <v>3</v>
      </c>
      <c r="G17" s="491">
        <v>13</v>
      </c>
      <c r="H17" s="492">
        <v>-59</v>
      </c>
      <c r="I17" s="493">
        <v>-2</v>
      </c>
      <c r="J17" s="491">
        <v>17</v>
      </c>
      <c r="K17" s="491">
        <v>0</v>
      </c>
      <c r="L17" s="491">
        <v>70</v>
      </c>
      <c r="M17" s="491">
        <v>0</v>
      </c>
      <c r="N17" s="492">
        <f t="shared" si="2"/>
        <v>-53</v>
      </c>
      <c r="O17" s="492">
        <f t="shared" si="2"/>
        <v>0</v>
      </c>
      <c r="P17" s="491">
        <v>36</v>
      </c>
      <c r="Q17" s="491">
        <v>9</v>
      </c>
      <c r="R17" s="491">
        <v>36</v>
      </c>
      <c r="S17" s="491">
        <v>4</v>
      </c>
      <c r="T17" s="492">
        <f t="shared" si="3"/>
        <v>0</v>
      </c>
      <c r="U17" s="492">
        <f t="shared" si="3"/>
        <v>5</v>
      </c>
      <c r="V17" s="491">
        <v>989</v>
      </c>
      <c r="W17" s="491" t="s">
        <v>46</v>
      </c>
      <c r="X17" s="494">
        <f>B17/V17</f>
        <v>2.9231547017189081</v>
      </c>
    </row>
    <row r="18" spans="1:26" ht="24" customHeight="1" x14ac:dyDescent="0.2">
      <c r="A18" s="23" t="s">
        <v>61</v>
      </c>
      <c r="B18" s="491">
        <f t="shared" si="0"/>
        <v>2790</v>
      </c>
      <c r="C18" s="491">
        <v>1292</v>
      </c>
      <c r="D18" s="491">
        <v>1498</v>
      </c>
      <c r="E18" s="17">
        <f t="shared" si="1"/>
        <v>14</v>
      </c>
      <c r="F18" s="491">
        <v>0</v>
      </c>
      <c r="G18" s="491">
        <v>14</v>
      </c>
      <c r="H18" s="492">
        <v>-101</v>
      </c>
      <c r="I18" s="493">
        <v>-3.4936008301625736</v>
      </c>
      <c r="J18" s="491">
        <v>12</v>
      </c>
      <c r="K18" s="491">
        <v>0</v>
      </c>
      <c r="L18" s="491">
        <v>55</v>
      </c>
      <c r="M18" s="491">
        <v>0</v>
      </c>
      <c r="N18" s="492">
        <f t="shared" si="2"/>
        <v>-43</v>
      </c>
      <c r="O18" s="492">
        <f t="shared" si="2"/>
        <v>0</v>
      </c>
      <c r="P18" s="491">
        <v>35</v>
      </c>
      <c r="Q18" s="491">
        <v>8</v>
      </c>
      <c r="R18" s="491">
        <v>43</v>
      </c>
      <c r="S18" s="491">
        <v>10</v>
      </c>
      <c r="T18" s="492">
        <f t="shared" si="3"/>
        <v>-8</v>
      </c>
      <c r="U18" s="492">
        <f t="shared" si="3"/>
        <v>-2</v>
      </c>
      <c r="V18" s="491">
        <v>971</v>
      </c>
      <c r="W18" s="491" t="s">
        <v>46</v>
      </c>
      <c r="X18" s="494">
        <f>B18/V18</f>
        <v>2.8733264675592172</v>
      </c>
    </row>
    <row r="19" spans="1:26" ht="24" customHeight="1" x14ac:dyDescent="0.2">
      <c r="A19" s="23" t="s">
        <v>62</v>
      </c>
      <c r="B19" s="491">
        <f t="shared" si="0"/>
        <v>2712</v>
      </c>
      <c r="C19" s="491">
        <v>1260</v>
      </c>
      <c r="D19" s="491">
        <v>1452</v>
      </c>
      <c r="E19" s="17">
        <f t="shared" si="1"/>
        <v>11</v>
      </c>
      <c r="F19" s="491">
        <v>0</v>
      </c>
      <c r="G19" s="491">
        <v>11</v>
      </c>
      <c r="H19" s="492">
        <v>-78</v>
      </c>
      <c r="I19" s="493">
        <v>-2.795698924731183</v>
      </c>
      <c r="J19" s="491">
        <v>8</v>
      </c>
      <c r="K19" s="491">
        <v>0</v>
      </c>
      <c r="L19" s="491">
        <v>59</v>
      </c>
      <c r="M19" s="491">
        <v>0</v>
      </c>
      <c r="N19" s="492">
        <f t="shared" si="2"/>
        <v>-51</v>
      </c>
      <c r="O19" s="492">
        <f t="shared" si="2"/>
        <v>0</v>
      </c>
      <c r="P19" s="491">
        <v>35</v>
      </c>
      <c r="Q19" s="491">
        <v>5</v>
      </c>
      <c r="R19" s="491">
        <v>40</v>
      </c>
      <c r="S19" s="491">
        <v>8</v>
      </c>
      <c r="T19" s="492">
        <f t="shared" si="3"/>
        <v>-5</v>
      </c>
      <c r="U19" s="492">
        <f t="shared" si="3"/>
        <v>-3</v>
      </c>
      <c r="V19" s="491">
        <v>956</v>
      </c>
      <c r="W19" s="491" t="s">
        <v>46</v>
      </c>
      <c r="X19" s="494">
        <f>B19/V19</f>
        <v>2.8368200836820083</v>
      </c>
    </row>
    <row r="20" spans="1:26" ht="24" customHeight="1" x14ac:dyDescent="0.2">
      <c r="A20" s="23" t="s">
        <v>63</v>
      </c>
      <c r="B20" s="491">
        <f t="shared" si="0"/>
        <v>2672</v>
      </c>
      <c r="C20" s="491">
        <v>1241</v>
      </c>
      <c r="D20" s="491">
        <v>1431</v>
      </c>
      <c r="E20" s="17">
        <f t="shared" si="1"/>
        <v>10</v>
      </c>
      <c r="F20" s="491">
        <v>1</v>
      </c>
      <c r="G20" s="491">
        <v>9</v>
      </c>
      <c r="H20" s="492">
        <v>-40</v>
      </c>
      <c r="I20" s="493">
        <v>-1.4749262536873156</v>
      </c>
      <c r="J20" s="491">
        <v>9</v>
      </c>
      <c r="K20" s="491">
        <v>0</v>
      </c>
      <c r="L20" s="491">
        <v>55</v>
      </c>
      <c r="M20" s="491">
        <v>0</v>
      </c>
      <c r="N20" s="492">
        <f t="shared" si="2"/>
        <v>-46</v>
      </c>
      <c r="O20" s="492">
        <f t="shared" si="2"/>
        <v>0</v>
      </c>
      <c r="P20" s="491">
        <v>19</v>
      </c>
      <c r="Q20" s="491">
        <v>3</v>
      </c>
      <c r="R20" s="491">
        <v>36</v>
      </c>
      <c r="S20" s="491">
        <v>3</v>
      </c>
      <c r="T20" s="492">
        <f t="shared" si="3"/>
        <v>-17</v>
      </c>
      <c r="U20" s="492">
        <f t="shared" si="3"/>
        <v>0</v>
      </c>
      <c r="V20" s="491">
        <v>953</v>
      </c>
      <c r="W20" s="491" t="s">
        <v>46</v>
      </c>
      <c r="X20" s="494">
        <f>B20/V20</f>
        <v>2.8037775445960125</v>
      </c>
    </row>
    <row r="21" spans="1:26" ht="24" customHeight="1" x14ac:dyDescent="0.25">
      <c r="A21" s="15" t="s">
        <v>64</v>
      </c>
      <c r="B21" s="491">
        <f t="shared" si="0"/>
        <v>2595</v>
      </c>
      <c r="C21" s="491">
        <v>1199</v>
      </c>
      <c r="D21" s="491">
        <v>1396</v>
      </c>
      <c r="E21" s="17">
        <f t="shared" si="1"/>
        <v>9</v>
      </c>
      <c r="F21" s="491">
        <v>1</v>
      </c>
      <c r="G21" s="491">
        <v>8</v>
      </c>
      <c r="H21" s="492">
        <v>-77</v>
      </c>
      <c r="I21" s="493">
        <v>-2.8817365269461082</v>
      </c>
      <c r="J21" s="491">
        <v>12</v>
      </c>
      <c r="K21" s="491">
        <v>0</v>
      </c>
      <c r="L21" s="491">
        <v>75</v>
      </c>
      <c r="M21" s="491">
        <v>0</v>
      </c>
      <c r="N21" s="492">
        <f t="shared" si="2"/>
        <v>-63</v>
      </c>
      <c r="O21" s="492">
        <f t="shared" si="2"/>
        <v>0</v>
      </c>
      <c r="P21" s="491">
        <v>31</v>
      </c>
      <c r="Q21" s="491">
        <v>3</v>
      </c>
      <c r="R21" s="491">
        <v>31</v>
      </c>
      <c r="S21" s="491">
        <v>4</v>
      </c>
      <c r="T21" s="492">
        <f t="shared" si="3"/>
        <v>0</v>
      </c>
      <c r="U21" s="492">
        <f t="shared" si="3"/>
        <v>-1</v>
      </c>
      <c r="V21" s="491">
        <v>946</v>
      </c>
      <c r="W21" s="491" t="s">
        <v>46</v>
      </c>
      <c r="X21" s="494">
        <f>B21/V21</f>
        <v>2.7431289640591965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2733</v>
      </c>
      <c r="C23" s="491">
        <v>1265</v>
      </c>
      <c r="D23" s="491">
        <v>1468</v>
      </c>
      <c r="E23" s="17">
        <f t="shared" si="1"/>
        <v>10</v>
      </c>
      <c r="F23" s="491">
        <v>0</v>
      </c>
      <c r="G23" s="491">
        <v>10</v>
      </c>
      <c r="H23" s="492">
        <v>-4</v>
      </c>
      <c r="I23" s="493">
        <v>-0.14603870025556773</v>
      </c>
      <c r="J23" s="491">
        <v>0</v>
      </c>
      <c r="K23" s="491">
        <v>0</v>
      </c>
      <c r="L23" s="491">
        <v>3</v>
      </c>
      <c r="M23" s="491">
        <v>0</v>
      </c>
      <c r="N23" s="492">
        <f t="shared" si="2"/>
        <v>-3</v>
      </c>
      <c r="O23" s="492">
        <f t="shared" si="2"/>
        <v>0</v>
      </c>
      <c r="P23" s="491">
        <v>1</v>
      </c>
      <c r="Q23" s="491">
        <v>0</v>
      </c>
      <c r="R23" s="491">
        <v>2</v>
      </c>
      <c r="S23" s="491">
        <v>1</v>
      </c>
      <c r="T23" s="492">
        <f t="shared" si="3"/>
        <v>-1</v>
      </c>
      <c r="U23" s="492">
        <f t="shared" si="3"/>
        <v>-1</v>
      </c>
      <c r="V23" s="491">
        <v>960</v>
      </c>
      <c r="W23" s="491">
        <v>-3</v>
      </c>
      <c r="X23" s="28">
        <f>B23/V23</f>
        <v>2.8468749999999998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2725</v>
      </c>
      <c r="C24" s="491">
        <v>1264</v>
      </c>
      <c r="D24" s="491">
        <v>1461</v>
      </c>
      <c r="E24" s="17">
        <f t="shared" si="1"/>
        <v>10</v>
      </c>
      <c r="F24" s="491">
        <v>0</v>
      </c>
      <c r="G24" s="491">
        <v>10</v>
      </c>
      <c r="H24" s="492">
        <v>-10</v>
      </c>
      <c r="I24" s="493">
        <v>-0.36589828027808269</v>
      </c>
      <c r="J24" s="491">
        <v>0</v>
      </c>
      <c r="K24" s="491">
        <v>0</v>
      </c>
      <c r="L24" s="491">
        <v>8</v>
      </c>
      <c r="M24" s="491">
        <v>0</v>
      </c>
      <c r="N24" s="492">
        <f t="shared" si="2"/>
        <v>-8</v>
      </c>
      <c r="O24" s="492">
        <f t="shared" si="2"/>
        <v>0</v>
      </c>
      <c r="P24" s="491">
        <v>1</v>
      </c>
      <c r="Q24" s="491">
        <v>0</v>
      </c>
      <c r="R24" s="491">
        <v>3</v>
      </c>
      <c r="S24" s="491">
        <v>0</v>
      </c>
      <c r="T24" s="492">
        <f t="shared" si="3"/>
        <v>-2</v>
      </c>
      <c r="U24" s="492">
        <f t="shared" si="3"/>
        <v>0</v>
      </c>
      <c r="V24" s="491">
        <v>959</v>
      </c>
      <c r="W24" s="491">
        <v>-1</v>
      </c>
      <c r="X24" s="28">
        <f>B24/V24</f>
        <v>2.8415015641293015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2721</v>
      </c>
      <c r="C25" s="491">
        <v>1262</v>
      </c>
      <c r="D25" s="491">
        <v>1459</v>
      </c>
      <c r="E25" s="17">
        <f t="shared" si="1"/>
        <v>11</v>
      </c>
      <c r="F25" s="491">
        <v>0</v>
      </c>
      <c r="G25" s="491">
        <v>11</v>
      </c>
      <c r="H25" s="492">
        <v>-2</v>
      </c>
      <c r="I25" s="493">
        <v>-7.3394495412844041E-2</v>
      </c>
      <c r="J25" s="491">
        <v>2</v>
      </c>
      <c r="K25" s="491">
        <v>0</v>
      </c>
      <c r="L25" s="491">
        <v>3</v>
      </c>
      <c r="M25" s="491">
        <v>0</v>
      </c>
      <c r="N25" s="492">
        <f t="shared" si="2"/>
        <v>-1</v>
      </c>
      <c r="O25" s="492">
        <f t="shared" si="2"/>
        <v>0</v>
      </c>
      <c r="P25" s="491">
        <v>2</v>
      </c>
      <c r="Q25" s="491">
        <v>2</v>
      </c>
      <c r="R25" s="491">
        <v>3</v>
      </c>
      <c r="S25" s="491">
        <v>1</v>
      </c>
      <c r="T25" s="492">
        <f t="shared" si="3"/>
        <v>-1</v>
      </c>
      <c r="U25" s="492">
        <f t="shared" si="3"/>
        <v>1</v>
      </c>
      <c r="V25" s="491">
        <v>958</v>
      </c>
      <c r="W25" s="491">
        <v>-1</v>
      </c>
      <c r="X25" s="28">
        <f>B25/V25</f>
        <v>2.8402922755741127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2712</v>
      </c>
      <c r="C26" s="491">
        <v>1260</v>
      </c>
      <c r="D26" s="491">
        <v>1452</v>
      </c>
      <c r="E26" s="17">
        <f t="shared" si="1"/>
        <v>11</v>
      </c>
      <c r="F26" s="491">
        <v>0</v>
      </c>
      <c r="G26" s="491">
        <v>11</v>
      </c>
      <c r="H26" s="492">
        <v>-5</v>
      </c>
      <c r="I26" s="493">
        <v>-0.18375597206909225</v>
      </c>
      <c r="J26" s="491">
        <v>1</v>
      </c>
      <c r="K26" s="491">
        <v>0</v>
      </c>
      <c r="L26" s="491">
        <v>5</v>
      </c>
      <c r="M26" s="491">
        <v>0</v>
      </c>
      <c r="N26" s="492">
        <f t="shared" si="2"/>
        <v>-4</v>
      </c>
      <c r="O26" s="492">
        <f t="shared" si="2"/>
        <v>0</v>
      </c>
      <c r="P26" s="491">
        <v>1</v>
      </c>
      <c r="Q26" s="491">
        <v>0</v>
      </c>
      <c r="R26" s="491">
        <v>2</v>
      </c>
      <c r="S26" s="491">
        <v>0</v>
      </c>
      <c r="T26" s="492">
        <f t="shared" si="3"/>
        <v>-1</v>
      </c>
      <c r="U26" s="492">
        <f t="shared" si="3"/>
        <v>0</v>
      </c>
      <c r="V26" s="491">
        <v>956</v>
      </c>
      <c r="W26" s="491">
        <v>-2</v>
      </c>
      <c r="X26" s="28">
        <f>B26/V26</f>
        <v>2.8368200836820083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2708</v>
      </c>
      <c r="C27" s="491">
        <v>1257</v>
      </c>
      <c r="D27" s="491">
        <v>1451</v>
      </c>
      <c r="E27" s="17">
        <f t="shared" si="1"/>
        <v>10</v>
      </c>
      <c r="F27" s="491">
        <v>0</v>
      </c>
      <c r="G27" s="491">
        <v>10</v>
      </c>
      <c r="H27" s="492">
        <v>-9</v>
      </c>
      <c r="I27" s="493">
        <v>-0.33185840707964603</v>
      </c>
      <c r="J27" s="491">
        <v>0</v>
      </c>
      <c r="K27" s="491">
        <v>0</v>
      </c>
      <c r="L27" s="491">
        <v>8</v>
      </c>
      <c r="M27" s="491">
        <v>0</v>
      </c>
      <c r="N27" s="492">
        <f t="shared" si="2"/>
        <v>-8</v>
      </c>
      <c r="O27" s="492">
        <f t="shared" si="2"/>
        <v>0</v>
      </c>
      <c r="P27" s="491">
        <v>2</v>
      </c>
      <c r="Q27" s="491">
        <v>0</v>
      </c>
      <c r="R27" s="491">
        <v>3</v>
      </c>
      <c r="S27" s="491">
        <v>1</v>
      </c>
      <c r="T27" s="492">
        <f t="shared" si="3"/>
        <v>-1</v>
      </c>
      <c r="U27" s="492">
        <f t="shared" si="3"/>
        <v>-1</v>
      </c>
      <c r="V27" s="491">
        <v>955</v>
      </c>
      <c r="W27" s="491">
        <v>-1</v>
      </c>
      <c r="X27" s="28">
        <f>B27/V27</f>
        <v>2.8356020942408375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2703</v>
      </c>
      <c r="C28" s="491">
        <v>1254</v>
      </c>
      <c r="D28" s="491">
        <v>1449</v>
      </c>
      <c r="E28" s="17">
        <f t="shared" si="1"/>
        <v>11</v>
      </c>
      <c r="F28" s="491">
        <v>0</v>
      </c>
      <c r="G28" s="491">
        <v>11</v>
      </c>
      <c r="H28" s="492">
        <v>1</v>
      </c>
      <c r="I28" s="493">
        <v>3.6927621861152143E-2</v>
      </c>
      <c r="J28" s="491">
        <v>2</v>
      </c>
      <c r="K28" s="491">
        <v>0</v>
      </c>
      <c r="L28" s="491">
        <v>2</v>
      </c>
      <c r="M28" s="491">
        <v>0</v>
      </c>
      <c r="N28" s="492">
        <f t="shared" si="2"/>
        <v>0</v>
      </c>
      <c r="O28" s="492">
        <f t="shared" si="2"/>
        <v>0</v>
      </c>
      <c r="P28" s="491">
        <v>1</v>
      </c>
      <c r="Q28" s="491">
        <v>1</v>
      </c>
      <c r="R28" s="491">
        <v>0</v>
      </c>
      <c r="S28" s="491">
        <v>0</v>
      </c>
      <c r="T28" s="492">
        <f t="shared" si="3"/>
        <v>1</v>
      </c>
      <c r="U28" s="492">
        <f t="shared" si="3"/>
        <v>1</v>
      </c>
      <c r="V28" s="491">
        <v>956</v>
      </c>
      <c r="W28" s="491">
        <v>1</v>
      </c>
      <c r="X28" s="28">
        <f>B28/V28</f>
        <v>2.8274058577405858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2690</v>
      </c>
      <c r="C29" s="491">
        <v>1245</v>
      </c>
      <c r="D29" s="491">
        <v>1445</v>
      </c>
      <c r="E29" s="17">
        <f t="shared" si="1"/>
        <v>12</v>
      </c>
      <c r="F29" s="491">
        <v>0</v>
      </c>
      <c r="G29" s="491">
        <v>12</v>
      </c>
      <c r="H29" s="492">
        <v>-5</v>
      </c>
      <c r="I29" s="493">
        <v>-0.1849796522382538</v>
      </c>
      <c r="J29" s="491">
        <v>1</v>
      </c>
      <c r="K29" s="491">
        <v>0</v>
      </c>
      <c r="L29" s="491">
        <v>5</v>
      </c>
      <c r="M29" s="491">
        <v>0</v>
      </c>
      <c r="N29" s="492">
        <f t="shared" si="2"/>
        <v>-4</v>
      </c>
      <c r="O29" s="492">
        <f t="shared" si="2"/>
        <v>0</v>
      </c>
      <c r="P29" s="491">
        <v>3</v>
      </c>
      <c r="Q29" s="491">
        <v>1</v>
      </c>
      <c r="R29" s="491">
        <v>4</v>
      </c>
      <c r="S29" s="491">
        <v>0</v>
      </c>
      <c r="T29" s="492">
        <f t="shared" si="3"/>
        <v>-1</v>
      </c>
      <c r="U29" s="492">
        <f t="shared" si="3"/>
        <v>1</v>
      </c>
      <c r="V29" s="491">
        <v>954</v>
      </c>
      <c r="W29" s="491">
        <v>-2</v>
      </c>
      <c r="X29" s="28">
        <f>B29/V29</f>
        <v>2.8197064989517822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2677</v>
      </c>
      <c r="C30" s="491">
        <v>1238</v>
      </c>
      <c r="D30" s="491">
        <v>1439</v>
      </c>
      <c r="E30" s="17">
        <f t="shared" si="1"/>
        <v>11</v>
      </c>
      <c r="F30" s="491">
        <v>0</v>
      </c>
      <c r="G30" s="491">
        <v>11</v>
      </c>
      <c r="H30" s="492">
        <v>-6</v>
      </c>
      <c r="I30" s="493">
        <v>-0.22304832713754646</v>
      </c>
      <c r="J30" s="491">
        <v>1</v>
      </c>
      <c r="K30" s="491">
        <v>0</v>
      </c>
      <c r="L30" s="491">
        <v>5</v>
      </c>
      <c r="M30" s="491">
        <v>0</v>
      </c>
      <c r="N30" s="492">
        <f t="shared" si="2"/>
        <v>-4</v>
      </c>
      <c r="O30" s="492">
        <f t="shared" si="2"/>
        <v>0</v>
      </c>
      <c r="P30" s="491">
        <v>0</v>
      </c>
      <c r="Q30" s="491">
        <v>0</v>
      </c>
      <c r="R30" s="491">
        <v>2</v>
      </c>
      <c r="S30" s="491">
        <v>1</v>
      </c>
      <c r="T30" s="492">
        <f t="shared" si="3"/>
        <v>-2</v>
      </c>
      <c r="U30" s="492">
        <f t="shared" si="3"/>
        <v>-1</v>
      </c>
      <c r="V30" s="491">
        <v>951</v>
      </c>
      <c r="W30" s="491">
        <v>-3</v>
      </c>
      <c r="X30" s="28">
        <f>B30/V30</f>
        <v>2.8149316508937958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2674</v>
      </c>
      <c r="C31" s="491">
        <v>1236</v>
      </c>
      <c r="D31" s="491">
        <v>1438</v>
      </c>
      <c r="E31" s="17">
        <f t="shared" si="1"/>
        <v>11</v>
      </c>
      <c r="F31" s="491">
        <v>0</v>
      </c>
      <c r="G31" s="491">
        <v>11</v>
      </c>
      <c r="H31" s="492">
        <v>-5</v>
      </c>
      <c r="I31" s="493">
        <v>-0.18677624206200971</v>
      </c>
      <c r="J31" s="491">
        <v>0</v>
      </c>
      <c r="K31" s="491">
        <v>0</v>
      </c>
      <c r="L31" s="491">
        <v>3</v>
      </c>
      <c r="M31" s="491">
        <v>0</v>
      </c>
      <c r="N31" s="492">
        <f t="shared" si="2"/>
        <v>-3</v>
      </c>
      <c r="O31" s="492">
        <f t="shared" si="2"/>
        <v>0</v>
      </c>
      <c r="P31" s="491">
        <v>0</v>
      </c>
      <c r="Q31" s="491">
        <v>0</v>
      </c>
      <c r="R31" s="491">
        <v>2</v>
      </c>
      <c r="S31" s="491">
        <v>0</v>
      </c>
      <c r="T31" s="492">
        <f t="shared" si="3"/>
        <v>-2</v>
      </c>
      <c r="U31" s="492">
        <f t="shared" si="3"/>
        <v>0</v>
      </c>
      <c r="V31" s="491">
        <v>952</v>
      </c>
      <c r="W31" s="491">
        <v>1</v>
      </c>
      <c r="X31" s="28">
        <f>B31/V31</f>
        <v>2.8088235294117645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2654</v>
      </c>
      <c r="C32" s="491">
        <v>1228</v>
      </c>
      <c r="D32" s="491">
        <v>1426</v>
      </c>
      <c r="E32" s="17">
        <f t="shared" si="1"/>
        <v>11</v>
      </c>
      <c r="F32" s="491">
        <v>0</v>
      </c>
      <c r="G32" s="491">
        <v>11</v>
      </c>
      <c r="H32" s="492">
        <v>-10</v>
      </c>
      <c r="I32" s="493">
        <v>-0.37397157816005983</v>
      </c>
      <c r="J32" s="491">
        <v>1</v>
      </c>
      <c r="K32" s="491">
        <v>0</v>
      </c>
      <c r="L32" s="491">
        <v>6</v>
      </c>
      <c r="M32" s="491">
        <v>0</v>
      </c>
      <c r="N32" s="492">
        <f t="shared" si="2"/>
        <v>-5</v>
      </c>
      <c r="O32" s="492">
        <f t="shared" si="2"/>
        <v>0</v>
      </c>
      <c r="P32" s="491">
        <v>4</v>
      </c>
      <c r="Q32" s="491">
        <v>0</v>
      </c>
      <c r="R32" s="491">
        <v>9</v>
      </c>
      <c r="S32" s="491">
        <v>0</v>
      </c>
      <c r="T32" s="492">
        <f t="shared" si="3"/>
        <v>-5</v>
      </c>
      <c r="U32" s="492">
        <f t="shared" si="3"/>
        <v>0</v>
      </c>
      <c r="V32" s="491">
        <v>950</v>
      </c>
      <c r="W32" s="491">
        <v>-2</v>
      </c>
      <c r="X32" s="28">
        <f>B32/V32</f>
        <v>2.7936842105263158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2651</v>
      </c>
      <c r="C33" s="491">
        <v>1227</v>
      </c>
      <c r="D33" s="491">
        <v>1424</v>
      </c>
      <c r="E33" s="17">
        <f t="shared" si="1"/>
        <v>11</v>
      </c>
      <c r="F33" s="491">
        <v>0</v>
      </c>
      <c r="G33" s="491">
        <v>11</v>
      </c>
      <c r="H33" s="492">
        <v>-5</v>
      </c>
      <c r="I33" s="493">
        <v>-0.18839487565938207</v>
      </c>
      <c r="J33" s="491">
        <v>0</v>
      </c>
      <c r="K33" s="491">
        <v>0</v>
      </c>
      <c r="L33" s="491">
        <v>3</v>
      </c>
      <c r="M33" s="491">
        <v>0</v>
      </c>
      <c r="N33" s="492">
        <f t="shared" si="2"/>
        <v>-3</v>
      </c>
      <c r="O33" s="492">
        <f t="shared" si="2"/>
        <v>0</v>
      </c>
      <c r="P33" s="491">
        <v>1</v>
      </c>
      <c r="Q33" s="491">
        <v>0</v>
      </c>
      <c r="R33" s="491">
        <v>3</v>
      </c>
      <c r="S33" s="491">
        <v>0</v>
      </c>
      <c r="T33" s="492">
        <f t="shared" si="3"/>
        <v>-2</v>
      </c>
      <c r="U33" s="492">
        <f t="shared" si="3"/>
        <v>0</v>
      </c>
      <c r="V33" s="491">
        <v>947</v>
      </c>
      <c r="W33" s="491">
        <v>-3</v>
      </c>
      <c r="X33" s="28">
        <f>B33/V33</f>
        <v>2.7993664202745512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2648</v>
      </c>
      <c r="C34" s="491">
        <v>1225</v>
      </c>
      <c r="D34" s="491">
        <v>1423</v>
      </c>
      <c r="E34" s="17">
        <f t="shared" si="1"/>
        <v>11</v>
      </c>
      <c r="F34" s="491">
        <v>0</v>
      </c>
      <c r="G34" s="491">
        <v>11</v>
      </c>
      <c r="H34" s="492">
        <v>-2</v>
      </c>
      <c r="I34" s="493">
        <v>-7.5443228970199921E-2</v>
      </c>
      <c r="J34" s="491">
        <v>0</v>
      </c>
      <c r="K34" s="491">
        <v>0</v>
      </c>
      <c r="L34" s="491">
        <v>3</v>
      </c>
      <c r="M34" s="491">
        <v>0</v>
      </c>
      <c r="N34" s="492">
        <f t="shared" si="2"/>
        <v>-3</v>
      </c>
      <c r="O34" s="492">
        <f t="shared" si="2"/>
        <v>0</v>
      </c>
      <c r="P34" s="491">
        <v>2</v>
      </c>
      <c r="Q34" s="491">
        <v>0</v>
      </c>
      <c r="R34" s="491">
        <v>1</v>
      </c>
      <c r="S34" s="491">
        <v>0</v>
      </c>
      <c r="T34" s="492">
        <f t="shared" si="3"/>
        <v>1</v>
      </c>
      <c r="U34" s="492">
        <f t="shared" si="3"/>
        <v>0</v>
      </c>
      <c r="V34" s="491">
        <v>947</v>
      </c>
      <c r="W34" s="491">
        <v>0</v>
      </c>
      <c r="X34" s="28">
        <f>B34/V34</f>
        <v>2.7961985216473071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2642</v>
      </c>
      <c r="C35" s="491">
        <v>1223</v>
      </c>
      <c r="D35" s="491">
        <v>1419</v>
      </c>
      <c r="E35" s="17">
        <f t="shared" si="1"/>
        <v>14</v>
      </c>
      <c r="F35" s="491">
        <v>2</v>
      </c>
      <c r="G35" s="491">
        <v>12</v>
      </c>
      <c r="H35" s="492">
        <v>-5</v>
      </c>
      <c r="I35" s="493">
        <v>-0.18882175226586104</v>
      </c>
      <c r="J35" s="491">
        <v>1</v>
      </c>
      <c r="K35" s="491">
        <v>0</v>
      </c>
      <c r="L35" s="491">
        <v>3</v>
      </c>
      <c r="M35" s="491">
        <v>0</v>
      </c>
      <c r="N35" s="492">
        <f t="shared" si="2"/>
        <v>-2</v>
      </c>
      <c r="O35" s="492">
        <f t="shared" si="2"/>
        <v>0</v>
      </c>
      <c r="P35" s="491">
        <v>2</v>
      </c>
      <c r="Q35" s="491">
        <v>1</v>
      </c>
      <c r="R35" s="491">
        <v>5</v>
      </c>
      <c r="S35" s="491">
        <v>0</v>
      </c>
      <c r="T35" s="492">
        <f t="shared" si="3"/>
        <v>-3</v>
      </c>
      <c r="U35" s="492">
        <f t="shared" si="3"/>
        <v>1</v>
      </c>
      <c r="V35" s="491">
        <v>946</v>
      </c>
      <c r="W35" s="491">
        <v>-1</v>
      </c>
      <c r="X35" s="28">
        <f>B35/V35</f>
        <v>2.7928118393234671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2643</v>
      </c>
      <c r="C36" s="491">
        <v>1223</v>
      </c>
      <c r="D36" s="491">
        <v>1420</v>
      </c>
      <c r="E36" s="17">
        <f t="shared" si="1"/>
        <v>13</v>
      </c>
      <c r="F36" s="491">
        <v>2</v>
      </c>
      <c r="G36" s="491">
        <v>11</v>
      </c>
      <c r="H36" s="492">
        <v>-2</v>
      </c>
      <c r="I36" s="493">
        <v>-7.5700227100681305E-2</v>
      </c>
      <c r="J36" s="491">
        <v>2</v>
      </c>
      <c r="K36" s="491">
        <v>0</v>
      </c>
      <c r="L36" s="491">
        <v>5</v>
      </c>
      <c r="M36" s="491">
        <v>0</v>
      </c>
      <c r="N36" s="492">
        <f t="shared" si="2"/>
        <v>-3</v>
      </c>
      <c r="O36" s="492">
        <f t="shared" si="2"/>
        <v>0</v>
      </c>
      <c r="P36" s="491">
        <v>2</v>
      </c>
      <c r="Q36" s="491">
        <v>0</v>
      </c>
      <c r="R36" s="491">
        <v>1</v>
      </c>
      <c r="S36" s="491">
        <v>1</v>
      </c>
      <c r="T36" s="492">
        <f t="shared" si="3"/>
        <v>1</v>
      </c>
      <c r="U36" s="492">
        <f t="shared" si="3"/>
        <v>-1</v>
      </c>
      <c r="V36" s="491">
        <v>946</v>
      </c>
      <c r="W36" s="491">
        <v>0</v>
      </c>
      <c r="X36" s="28">
        <f>B36/V36</f>
        <v>2.7938689217758985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2637</v>
      </c>
      <c r="C37" s="491">
        <v>1220</v>
      </c>
      <c r="D37" s="491">
        <v>1417</v>
      </c>
      <c r="E37" s="17">
        <f t="shared" si="1"/>
        <v>13</v>
      </c>
      <c r="F37" s="491">
        <v>2</v>
      </c>
      <c r="G37" s="491">
        <v>11</v>
      </c>
      <c r="H37" s="492">
        <v>-5</v>
      </c>
      <c r="I37" s="493">
        <v>-0.18917896329928113</v>
      </c>
      <c r="J37" s="491">
        <v>1</v>
      </c>
      <c r="K37" s="491">
        <v>0</v>
      </c>
      <c r="L37" s="491">
        <v>5</v>
      </c>
      <c r="M37" s="491">
        <v>0</v>
      </c>
      <c r="N37" s="492">
        <f t="shared" si="2"/>
        <v>-4</v>
      </c>
      <c r="O37" s="492">
        <f t="shared" si="2"/>
        <v>0</v>
      </c>
      <c r="P37" s="491">
        <v>2</v>
      </c>
      <c r="Q37" s="491">
        <v>0</v>
      </c>
      <c r="R37" s="491">
        <v>3</v>
      </c>
      <c r="S37" s="491">
        <v>0</v>
      </c>
      <c r="T37" s="492">
        <f t="shared" si="3"/>
        <v>-1</v>
      </c>
      <c r="U37" s="492">
        <f t="shared" si="3"/>
        <v>0</v>
      </c>
      <c r="V37" s="491">
        <v>946</v>
      </c>
      <c r="W37" s="491">
        <v>0</v>
      </c>
      <c r="X37" s="29">
        <f>B37/V37</f>
        <v>2.7875264270613109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2672</v>
      </c>
      <c r="C38" s="491">
        <v>1241</v>
      </c>
      <c r="D38" s="491">
        <v>1431</v>
      </c>
      <c r="E38" s="17">
        <f t="shared" si="1"/>
        <v>10</v>
      </c>
      <c r="F38" s="491">
        <v>1</v>
      </c>
      <c r="G38" s="491">
        <v>9</v>
      </c>
      <c r="H38" s="492">
        <v>-10</v>
      </c>
      <c r="I38" s="493">
        <v>-0.37921880925293894</v>
      </c>
      <c r="J38" s="491">
        <v>0</v>
      </c>
      <c r="K38" s="491">
        <v>0</v>
      </c>
      <c r="L38" s="491">
        <v>7</v>
      </c>
      <c r="M38" s="491">
        <v>0</v>
      </c>
      <c r="N38" s="492">
        <f t="shared" si="2"/>
        <v>-7</v>
      </c>
      <c r="O38" s="492">
        <f t="shared" si="2"/>
        <v>0</v>
      </c>
      <c r="P38" s="491">
        <v>0</v>
      </c>
      <c r="Q38" s="491">
        <v>0</v>
      </c>
      <c r="R38" s="491">
        <v>3</v>
      </c>
      <c r="S38" s="491">
        <v>0</v>
      </c>
      <c r="T38" s="492">
        <f t="shared" si="3"/>
        <v>-3</v>
      </c>
      <c r="U38" s="492">
        <f t="shared" si="3"/>
        <v>0</v>
      </c>
      <c r="V38" s="491">
        <v>953</v>
      </c>
      <c r="W38" s="491">
        <v>7</v>
      </c>
      <c r="X38" s="29">
        <f>B38/V38</f>
        <v>2.8037775445960125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2670</v>
      </c>
      <c r="C39" s="491">
        <v>1244</v>
      </c>
      <c r="D39" s="491">
        <v>1426</v>
      </c>
      <c r="E39" s="17">
        <f t="shared" si="1"/>
        <v>8</v>
      </c>
      <c r="F39" s="491">
        <v>0</v>
      </c>
      <c r="G39" s="491">
        <v>8</v>
      </c>
      <c r="H39" s="492">
        <v>-3</v>
      </c>
      <c r="I39" s="493">
        <v>-0.1122754491017964</v>
      </c>
      <c r="J39" s="491">
        <v>1</v>
      </c>
      <c r="K39" s="491">
        <v>0</v>
      </c>
      <c r="L39" s="491">
        <v>4</v>
      </c>
      <c r="M39" s="491">
        <v>0</v>
      </c>
      <c r="N39" s="492">
        <f t="shared" si="2"/>
        <v>-3</v>
      </c>
      <c r="O39" s="492">
        <f t="shared" si="2"/>
        <v>0</v>
      </c>
      <c r="P39" s="491">
        <v>4</v>
      </c>
      <c r="Q39" s="491">
        <v>0</v>
      </c>
      <c r="R39" s="491">
        <v>4</v>
      </c>
      <c r="S39" s="491">
        <v>2</v>
      </c>
      <c r="T39" s="492">
        <f t="shared" si="3"/>
        <v>0</v>
      </c>
      <c r="U39" s="492">
        <f t="shared" si="3"/>
        <v>-2</v>
      </c>
      <c r="V39" s="491">
        <v>954</v>
      </c>
      <c r="W39" s="491">
        <v>1</v>
      </c>
      <c r="X39" s="29">
        <f>B39/V39</f>
        <v>2.7987421383647799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2665</v>
      </c>
      <c r="C40" s="491">
        <v>1238</v>
      </c>
      <c r="D40" s="491">
        <v>1427</v>
      </c>
      <c r="E40" s="17">
        <f t="shared" si="1"/>
        <v>8</v>
      </c>
      <c r="F40" s="491">
        <v>0</v>
      </c>
      <c r="G40" s="491">
        <v>8</v>
      </c>
      <c r="H40" s="492">
        <v>-8</v>
      </c>
      <c r="I40" s="493">
        <v>-0.29962546816479402</v>
      </c>
      <c r="J40" s="491">
        <v>1</v>
      </c>
      <c r="K40" s="491">
        <v>0</v>
      </c>
      <c r="L40" s="491">
        <v>8</v>
      </c>
      <c r="M40" s="491">
        <v>0</v>
      </c>
      <c r="N40" s="492">
        <f t="shared" si="2"/>
        <v>-7</v>
      </c>
      <c r="O40" s="492">
        <f t="shared" si="2"/>
        <v>0</v>
      </c>
      <c r="P40" s="491">
        <v>0</v>
      </c>
      <c r="Q40" s="491">
        <v>0</v>
      </c>
      <c r="R40" s="491">
        <v>1</v>
      </c>
      <c r="S40" s="491">
        <v>0</v>
      </c>
      <c r="T40" s="492">
        <f t="shared" si="3"/>
        <v>-1</v>
      </c>
      <c r="U40" s="492">
        <f t="shared" si="3"/>
        <v>0</v>
      </c>
      <c r="V40" s="491">
        <v>951</v>
      </c>
      <c r="W40" s="491">
        <v>-3</v>
      </c>
      <c r="X40" s="29">
        <f>B40/V40</f>
        <v>2.8023133543638274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2660</v>
      </c>
      <c r="C41" s="491">
        <v>1239</v>
      </c>
      <c r="D41" s="491">
        <v>1421</v>
      </c>
      <c r="E41" s="17">
        <f t="shared" si="1"/>
        <v>8</v>
      </c>
      <c r="F41" s="491">
        <v>0</v>
      </c>
      <c r="G41" s="491">
        <v>8</v>
      </c>
      <c r="H41" s="492">
        <v>-5</v>
      </c>
      <c r="I41" s="493">
        <v>-0.18761726078799248</v>
      </c>
      <c r="J41" s="491">
        <v>3</v>
      </c>
      <c r="K41" s="491">
        <v>0</v>
      </c>
      <c r="L41" s="491">
        <v>8</v>
      </c>
      <c r="M41" s="491">
        <v>0</v>
      </c>
      <c r="N41" s="492">
        <f t="shared" si="2"/>
        <v>-5</v>
      </c>
      <c r="O41" s="492">
        <f t="shared" si="2"/>
        <v>0</v>
      </c>
      <c r="P41" s="491">
        <v>1</v>
      </c>
      <c r="Q41" s="491">
        <v>0</v>
      </c>
      <c r="R41" s="491">
        <v>1</v>
      </c>
      <c r="S41" s="491">
        <v>0</v>
      </c>
      <c r="T41" s="492">
        <f t="shared" si="3"/>
        <v>0</v>
      </c>
      <c r="U41" s="492">
        <f t="shared" si="3"/>
        <v>0</v>
      </c>
      <c r="V41" s="491">
        <v>949</v>
      </c>
      <c r="W41" s="491">
        <v>-2</v>
      </c>
      <c r="X41" s="29">
        <f>B41/V41</f>
        <v>2.8029504741833509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2644</v>
      </c>
      <c r="C42" s="491">
        <v>1234</v>
      </c>
      <c r="D42" s="491">
        <v>1410</v>
      </c>
      <c r="E42" s="17">
        <f t="shared" si="1"/>
        <v>8</v>
      </c>
      <c r="F42" s="491">
        <v>0</v>
      </c>
      <c r="G42" s="491">
        <v>8</v>
      </c>
      <c r="H42" s="492">
        <v>-13</v>
      </c>
      <c r="I42" s="493">
        <v>-0.48872180451127822</v>
      </c>
      <c r="J42" s="491">
        <v>1</v>
      </c>
      <c r="K42" s="491">
        <v>0</v>
      </c>
      <c r="L42" s="491">
        <v>13</v>
      </c>
      <c r="M42" s="491">
        <v>0</v>
      </c>
      <c r="N42" s="492">
        <f t="shared" si="2"/>
        <v>-12</v>
      </c>
      <c r="O42" s="492">
        <f t="shared" si="2"/>
        <v>0</v>
      </c>
      <c r="P42" s="491">
        <v>0</v>
      </c>
      <c r="Q42" s="491">
        <v>0</v>
      </c>
      <c r="R42" s="491">
        <v>1</v>
      </c>
      <c r="S42" s="491">
        <v>0</v>
      </c>
      <c r="T42" s="492">
        <f t="shared" si="3"/>
        <v>-1</v>
      </c>
      <c r="U42" s="492">
        <f t="shared" si="3"/>
        <v>0</v>
      </c>
      <c r="V42" s="491">
        <v>945</v>
      </c>
      <c r="W42" s="491">
        <v>-4</v>
      </c>
      <c r="X42" s="29">
        <f>B42/V42</f>
        <v>2.7978835978835979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2632</v>
      </c>
      <c r="C43" s="491">
        <v>1226</v>
      </c>
      <c r="D43" s="491">
        <v>1406</v>
      </c>
      <c r="E43" s="17">
        <f t="shared" si="1"/>
        <v>11</v>
      </c>
      <c r="F43" s="491">
        <v>1</v>
      </c>
      <c r="G43" s="491">
        <v>10</v>
      </c>
      <c r="H43" s="492">
        <v>-8</v>
      </c>
      <c r="I43" s="493">
        <v>-0.30257186081694404</v>
      </c>
      <c r="J43" s="491">
        <v>0</v>
      </c>
      <c r="K43" s="491">
        <v>0</v>
      </c>
      <c r="L43" s="491">
        <v>9</v>
      </c>
      <c r="M43" s="491">
        <v>0</v>
      </c>
      <c r="N43" s="492">
        <f t="shared" si="2"/>
        <v>-9</v>
      </c>
      <c r="O43" s="492">
        <f t="shared" si="2"/>
        <v>0</v>
      </c>
      <c r="P43" s="491">
        <v>3</v>
      </c>
      <c r="Q43" s="491">
        <v>3</v>
      </c>
      <c r="R43" s="491">
        <v>2</v>
      </c>
      <c r="S43" s="491">
        <v>0</v>
      </c>
      <c r="T43" s="492">
        <f t="shared" si="3"/>
        <v>1</v>
      </c>
      <c r="U43" s="492">
        <f t="shared" si="3"/>
        <v>3</v>
      </c>
      <c r="V43" s="491">
        <v>948</v>
      </c>
      <c r="W43" s="491">
        <v>3</v>
      </c>
      <c r="X43" s="29">
        <f>B43/V43</f>
        <v>2.7763713080168775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2622</v>
      </c>
      <c r="C44" s="491">
        <v>1212</v>
      </c>
      <c r="D44" s="491">
        <v>1410</v>
      </c>
      <c r="E44" s="17">
        <f t="shared" si="1"/>
        <v>11</v>
      </c>
      <c r="F44" s="491">
        <v>1</v>
      </c>
      <c r="G44" s="491">
        <v>10</v>
      </c>
      <c r="H44" s="492">
        <v>-4</v>
      </c>
      <c r="I44" s="493">
        <v>-0.1519756838905775</v>
      </c>
      <c r="J44" s="491">
        <v>2</v>
      </c>
      <c r="K44" s="491">
        <v>0</v>
      </c>
      <c r="L44" s="491">
        <v>4</v>
      </c>
      <c r="M44" s="491">
        <v>0</v>
      </c>
      <c r="N44" s="492">
        <f t="shared" si="2"/>
        <v>-2</v>
      </c>
      <c r="O44" s="492">
        <f t="shared" si="2"/>
        <v>0</v>
      </c>
      <c r="P44" s="491">
        <v>9</v>
      </c>
      <c r="Q44" s="491">
        <v>0</v>
      </c>
      <c r="R44" s="491">
        <v>11</v>
      </c>
      <c r="S44" s="491">
        <v>0</v>
      </c>
      <c r="T44" s="492">
        <f t="shared" si="3"/>
        <v>-2</v>
      </c>
      <c r="U44" s="492">
        <f t="shared" si="3"/>
        <v>0</v>
      </c>
      <c r="V44" s="491">
        <v>953</v>
      </c>
      <c r="W44" s="491">
        <v>5</v>
      </c>
      <c r="X44" s="29">
        <f>B44/V44</f>
        <v>2.751311647429171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2618</v>
      </c>
      <c r="C45" s="491">
        <v>1212</v>
      </c>
      <c r="D45" s="491">
        <v>1406</v>
      </c>
      <c r="E45" s="17">
        <f t="shared" si="1"/>
        <v>11</v>
      </c>
      <c r="F45" s="491">
        <v>1</v>
      </c>
      <c r="G45" s="491">
        <v>10</v>
      </c>
      <c r="H45" s="492">
        <v>-5</v>
      </c>
      <c r="I45" s="493">
        <v>-0.19069412662090007</v>
      </c>
      <c r="J45" s="491">
        <v>0</v>
      </c>
      <c r="K45" s="491">
        <v>0</v>
      </c>
      <c r="L45" s="491">
        <v>3</v>
      </c>
      <c r="M45" s="491">
        <v>0</v>
      </c>
      <c r="N45" s="492">
        <f t="shared" si="2"/>
        <v>-3</v>
      </c>
      <c r="O45" s="492">
        <f t="shared" si="2"/>
        <v>0</v>
      </c>
      <c r="P45" s="491">
        <v>0</v>
      </c>
      <c r="Q45" s="491">
        <v>0</v>
      </c>
      <c r="R45" s="491">
        <v>2</v>
      </c>
      <c r="S45" s="491">
        <v>0</v>
      </c>
      <c r="T45" s="492">
        <f t="shared" si="3"/>
        <v>-2</v>
      </c>
      <c r="U45" s="492">
        <f t="shared" si="3"/>
        <v>0</v>
      </c>
      <c r="V45" s="491">
        <v>954</v>
      </c>
      <c r="W45" s="491">
        <v>1</v>
      </c>
      <c r="X45" s="29">
        <f>B45/V45</f>
        <v>2.7442348008385746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2612</v>
      </c>
      <c r="C46" s="491">
        <v>1208</v>
      </c>
      <c r="D46" s="491">
        <v>1404</v>
      </c>
      <c r="E46" s="17">
        <f t="shared" si="1"/>
        <v>11</v>
      </c>
      <c r="F46" s="491">
        <v>1</v>
      </c>
      <c r="G46" s="491">
        <v>10</v>
      </c>
      <c r="H46" s="492">
        <v>-5</v>
      </c>
      <c r="I46" s="493">
        <v>-0.19098548510313218</v>
      </c>
      <c r="J46" s="491">
        <v>1</v>
      </c>
      <c r="K46" s="491">
        <v>0</v>
      </c>
      <c r="L46" s="491">
        <v>7</v>
      </c>
      <c r="M46" s="491">
        <v>0</v>
      </c>
      <c r="N46" s="492">
        <f>J46-L46</f>
        <v>-6</v>
      </c>
      <c r="O46" s="492">
        <f t="shared" si="2"/>
        <v>0</v>
      </c>
      <c r="P46" s="491">
        <v>1</v>
      </c>
      <c r="Q46" s="491">
        <v>0</v>
      </c>
      <c r="R46" s="491">
        <v>0</v>
      </c>
      <c r="S46" s="491">
        <v>0</v>
      </c>
      <c r="T46" s="492">
        <f t="shared" si="3"/>
        <v>1</v>
      </c>
      <c r="U46" s="492">
        <f t="shared" si="3"/>
        <v>0</v>
      </c>
      <c r="V46" s="491">
        <v>954</v>
      </c>
      <c r="W46" s="491">
        <v>0</v>
      </c>
      <c r="X46" s="29">
        <f>B46/V46</f>
        <v>2.7379454926624738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2609</v>
      </c>
      <c r="C47" s="491">
        <v>1207</v>
      </c>
      <c r="D47" s="491">
        <v>1402</v>
      </c>
      <c r="E47" s="17">
        <f t="shared" si="1"/>
        <v>9</v>
      </c>
      <c r="F47" s="491">
        <v>1</v>
      </c>
      <c r="G47" s="491">
        <v>8</v>
      </c>
      <c r="H47" s="492">
        <v>-6</v>
      </c>
      <c r="I47" s="493">
        <v>-0.22970903522205208</v>
      </c>
      <c r="J47" s="491">
        <v>0</v>
      </c>
      <c r="K47" s="491">
        <v>0</v>
      </c>
      <c r="L47" s="491">
        <v>5</v>
      </c>
      <c r="M47" s="491">
        <v>0</v>
      </c>
      <c r="N47" s="492">
        <f t="shared" si="2"/>
        <v>-5</v>
      </c>
      <c r="O47" s="492">
        <f t="shared" si="2"/>
        <v>0</v>
      </c>
      <c r="P47" s="491">
        <v>3</v>
      </c>
      <c r="Q47" s="491">
        <v>0</v>
      </c>
      <c r="R47" s="491">
        <v>4</v>
      </c>
      <c r="S47" s="491">
        <v>2</v>
      </c>
      <c r="T47" s="492">
        <f t="shared" si="3"/>
        <v>-1</v>
      </c>
      <c r="U47" s="492">
        <f t="shared" si="3"/>
        <v>-2</v>
      </c>
      <c r="V47" s="491">
        <v>955</v>
      </c>
      <c r="W47" s="491">
        <v>1</v>
      </c>
      <c r="X47" s="29">
        <f>B47/V47</f>
        <v>2.7319371727748689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2606</v>
      </c>
      <c r="C48" s="491">
        <v>1205</v>
      </c>
      <c r="D48" s="491">
        <v>1401</v>
      </c>
      <c r="E48" s="17">
        <f t="shared" si="1"/>
        <v>9</v>
      </c>
      <c r="F48" s="491">
        <v>1</v>
      </c>
      <c r="G48" s="491">
        <v>8</v>
      </c>
      <c r="H48" s="492">
        <v>0</v>
      </c>
      <c r="I48" s="493">
        <v>0</v>
      </c>
      <c r="J48" s="491">
        <v>0</v>
      </c>
      <c r="K48" s="491">
        <v>0</v>
      </c>
      <c r="L48" s="491">
        <v>5</v>
      </c>
      <c r="M48" s="491">
        <v>0</v>
      </c>
      <c r="N48" s="492">
        <f t="shared" si="2"/>
        <v>-5</v>
      </c>
      <c r="O48" s="492">
        <f t="shared" si="2"/>
        <v>0</v>
      </c>
      <c r="P48" s="491">
        <v>6</v>
      </c>
      <c r="Q48" s="491">
        <v>0</v>
      </c>
      <c r="R48" s="491">
        <v>1</v>
      </c>
      <c r="S48" s="491">
        <v>0</v>
      </c>
      <c r="T48" s="492">
        <f t="shared" si="3"/>
        <v>5</v>
      </c>
      <c r="U48" s="492">
        <f t="shared" si="3"/>
        <v>0</v>
      </c>
      <c r="V48" s="491">
        <v>954</v>
      </c>
      <c r="W48" s="491">
        <v>-1</v>
      </c>
      <c r="X48" s="29">
        <f>B48/V48</f>
        <v>2.7316561844863734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2601</v>
      </c>
      <c r="C49" s="491">
        <v>1203</v>
      </c>
      <c r="D49" s="491">
        <v>1398</v>
      </c>
      <c r="E49" s="17">
        <f t="shared" si="1"/>
        <v>9</v>
      </c>
      <c r="F49" s="491">
        <v>1</v>
      </c>
      <c r="G49" s="491">
        <v>8</v>
      </c>
      <c r="H49" s="492">
        <v>-3</v>
      </c>
      <c r="I49" s="493">
        <v>-0.11511895625479662</v>
      </c>
      <c r="J49" s="491">
        <v>0</v>
      </c>
      <c r="K49" s="491">
        <v>0</v>
      </c>
      <c r="L49" s="491">
        <v>2</v>
      </c>
      <c r="M49" s="491">
        <v>0</v>
      </c>
      <c r="N49" s="492">
        <f t="shared" si="2"/>
        <v>-2</v>
      </c>
      <c r="O49" s="492">
        <f t="shared" si="2"/>
        <v>0</v>
      </c>
      <c r="P49" s="491">
        <v>2</v>
      </c>
      <c r="Q49" s="491">
        <v>0</v>
      </c>
      <c r="R49" s="491">
        <v>3</v>
      </c>
      <c r="S49" s="491">
        <v>0</v>
      </c>
      <c r="T49" s="492">
        <f t="shared" si="3"/>
        <v>-1</v>
      </c>
      <c r="U49" s="492">
        <f t="shared" si="3"/>
        <v>0</v>
      </c>
      <c r="V49" s="491">
        <v>951</v>
      </c>
      <c r="W49" s="491">
        <v>-3</v>
      </c>
      <c r="X49" s="29">
        <f>B49/V49</f>
        <v>2.7350157728706623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2595</v>
      </c>
      <c r="C50" s="491">
        <v>1199</v>
      </c>
      <c r="D50" s="491">
        <v>1396</v>
      </c>
      <c r="E50" s="17">
        <f t="shared" si="1"/>
        <v>9</v>
      </c>
      <c r="F50" s="491">
        <v>1</v>
      </c>
      <c r="G50" s="491">
        <v>8</v>
      </c>
      <c r="H50" s="492">
        <v>-3</v>
      </c>
      <c r="I50" s="493">
        <v>-0.11534025374855825</v>
      </c>
      <c r="J50" s="491">
        <v>3</v>
      </c>
      <c r="K50" s="491">
        <v>0</v>
      </c>
      <c r="L50" s="491">
        <v>7</v>
      </c>
      <c r="M50" s="491">
        <v>0</v>
      </c>
      <c r="N50" s="492">
        <f t="shared" si="2"/>
        <v>-4</v>
      </c>
      <c r="O50" s="492">
        <f t="shared" si="2"/>
        <v>0</v>
      </c>
      <c r="P50" s="491">
        <v>2</v>
      </c>
      <c r="Q50" s="491">
        <v>0</v>
      </c>
      <c r="R50" s="491">
        <v>1</v>
      </c>
      <c r="S50" s="491">
        <v>0</v>
      </c>
      <c r="T50" s="492">
        <f t="shared" si="3"/>
        <v>1</v>
      </c>
      <c r="U50" s="492">
        <f t="shared" si="3"/>
        <v>0</v>
      </c>
      <c r="V50" s="491">
        <v>946</v>
      </c>
      <c r="W50" s="491">
        <v>-5</v>
      </c>
      <c r="X50" s="29">
        <f>B50/V50</f>
        <v>2.7431289640591965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2590</v>
      </c>
      <c r="C51" s="491">
        <v>1198</v>
      </c>
      <c r="D51" s="491">
        <v>1392</v>
      </c>
      <c r="E51" s="17">
        <f t="shared" si="1"/>
        <v>9</v>
      </c>
      <c r="F51" s="491">
        <v>1</v>
      </c>
      <c r="G51" s="491">
        <v>8</v>
      </c>
      <c r="H51" s="492">
        <v>-5</v>
      </c>
      <c r="I51" s="493">
        <v>-0.19267822736030829</v>
      </c>
      <c r="J51" s="491">
        <v>1</v>
      </c>
      <c r="K51" s="491">
        <v>0</v>
      </c>
      <c r="L51" s="491">
        <v>5</v>
      </c>
      <c r="M51" s="491">
        <v>0</v>
      </c>
      <c r="N51" s="492">
        <f t="shared" si="2"/>
        <v>-4</v>
      </c>
      <c r="O51" s="492">
        <f t="shared" si="2"/>
        <v>0</v>
      </c>
      <c r="P51" s="491">
        <v>0</v>
      </c>
      <c r="Q51" s="491">
        <v>0</v>
      </c>
      <c r="R51" s="491">
        <v>1</v>
      </c>
      <c r="S51" s="491">
        <v>0</v>
      </c>
      <c r="T51" s="492">
        <f t="shared" si="3"/>
        <v>-1</v>
      </c>
      <c r="U51" s="492">
        <f t="shared" si="3"/>
        <v>0</v>
      </c>
      <c r="V51" s="491">
        <v>946</v>
      </c>
      <c r="W51" s="491">
        <v>0</v>
      </c>
      <c r="X51" s="29">
        <f>B51/V51</f>
        <v>2.7378435517970403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2580</v>
      </c>
      <c r="C52" s="491">
        <v>1194</v>
      </c>
      <c r="D52" s="491">
        <v>1386</v>
      </c>
      <c r="E52" s="17">
        <f t="shared" si="1"/>
        <v>8</v>
      </c>
      <c r="F52" s="491">
        <v>1</v>
      </c>
      <c r="G52" s="491">
        <v>7</v>
      </c>
      <c r="H52" s="492">
        <v>-6</v>
      </c>
      <c r="I52" s="493">
        <v>-0.23166023166023164</v>
      </c>
      <c r="J52" s="491">
        <v>1</v>
      </c>
      <c r="K52" s="491">
        <v>0</v>
      </c>
      <c r="L52" s="491">
        <v>8</v>
      </c>
      <c r="M52" s="491">
        <v>0</v>
      </c>
      <c r="N52" s="492">
        <f t="shared" si="2"/>
        <v>-7</v>
      </c>
      <c r="O52" s="492">
        <f t="shared" si="2"/>
        <v>0</v>
      </c>
      <c r="P52" s="491">
        <v>1</v>
      </c>
      <c r="Q52" s="491">
        <v>0</v>
      </c>
      <c r="R52" s="491">
        <v>0</v>
      </c>
      <c r="S52" s="491">
        <v>0</v>
      </c>
      <c r="T52" s="492">
        <f t="shared" si="3"/>
        <v>1</v>
      </c>
      <c r="U52" s="492">
        <f t="shared" si="3"/>
        <v>0</v>
      </c>
      <c r="V52" s="491">
        <v>945</v>
      </c>
      <c r="W52" s="491">
        <v>-1</v>
      </c>
      <c r="X52" s="29">
        <f>B52/V52</f>
        <v>2.7301587301587302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2571</v>
      </c>
      <c r="C53" s="491">
        <v>1189</v>
      </c>
      <c r="D53" s="491">
        <v>1382</v>
      </c>
      <c r="E53" s="17">
        <f t="shared" si="1"/>
        <v>8</v>
      </c>
      <c r="F53" s="491">
        <v>1</v>
      </c>
      <c r="G53" s="491">
        <v>7</v>
      </c>
      <c r="H53" s="492">
        <v>-3</v>
      </c>
      <c r="I53" s="493">
        <v>-0.11627906976744186</v>
      </c>
      <c r="J53" s="491">
        <v>1</v>
      </c>
      <c r="K53" s="491">
        <v>0</v>
      </c>
      <c r="L53" s="491">
        <v>3</v>
      </c>
      <c r="M53" s="491">
        <v>0</v>
      </c>
      <c r="N53" s="492">
        <f t="shared" si="2"/>
        <v>-2</v>
      </c>
      <c r="O53" s="492">
        <f t="shared" si="2"/>
        <v>0</v>
      </c>
      <c r="P53" s="491">
        <v>2</v>
      </c>
      <c r="Q53" s="491">
        <v>0</v>
      </c>
      <c r="R53" s="491">
        <v>3</v>
      </c>
      <c r="S53" s="491">
        <v>0</v>
      </c>
      <c r="T53" s="492">
        <f t="shared" si="3"/>
        <v>-1</v>
      </c>
      <c r="U53" s="492">
        <f t="shared" si="3"/>
        <v>0</v>
      </c>
      <c r="V53" s="491">
        <v>944</v>
      </c>
      <c r="W53" s="491">
        <v>-1</v>
      </c>
      <c r="X53" s="29">
        <f>B53/V53</f>
        <v>2.7235169491525424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2567</v>
      </c>
      <c r="C54" s="491">
        <v>1190</v>
      </c>
      <c r="D54" s="491">
        <v>1377</v>
      </c>
      <c r="E54" s="17">
        <f t="shared" si="1"/>
        <v>8</v>
      </c>
      <c r="F54" s="491">
        <v>1</v>
      </c>
      <c r="G54" s="491">
        <v>7</v>
      </c>
      <c r="H54" s="492">
        <v>-4</v>
      </c>
      <c r="I54" s="493">
        <v>-0.15558148580318942</v>
      </c>
      <c r="J54" s="491">
        <v>2</v>
      </c>
      <c r="K54" s="491">
        <v>0</v>
      </c>
      <c r="L54" s="491">
        <v>4</v>
      </c>
      <c r="M54" s="491">
        <v>0</v>
      </c>
      <c r="N54" s="492">
        <f t="shared" si="2"/>
        <v>-2</v>
      </c>
      <c r="O54" s="492">
        <f t="shared" si="2"/>
        <v>0</v>
      </c>
      <c r="P54" s="491">
        <v>0</v>
      </c>
      <c r="Q54" s="491">
        <v>0</v>
      </c>
      <c r="R54" s="491">
        <v>2</v>
      </c>
      <c r="S54" s="491">
        <v>0</v>
      </c>
      <c r="T54" s="492">
        <f t="shared" si="3"/>
        <v>-2</v>
      </c>
      <c r="U54" s="492">
        <f t="shared" si="3"/>
        <v>0</v>
      </c>
      <c r="V54" s="491">
        <v>944</v>
      </c>
      <c r="W54" s="491">
        <v>0</v>
      </c>
      <c r="X54" s="29">
        <f>B54/V54</f>
        <v>2.719279661016949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2558</v>
      </c>
      <c r="C55" s="491">
        <v>1186</v>
      </c>
      <c r="D55" s="491">
        <v>1372</v>
      </c>
      <c r="E55" s="17">
        <f t="shared" si="1"/>
        <v>8</v>
      </c>
      <c r="F55" s="491">
        <v>1</v>
      </c>
      <c r="G55" s="491">
        <v>7</v>
      </c>
      <c r="H55" s="492">
        <v>-7</v>
      </c>
      <c r="I55" s="493">
        <v>-0.27269185820023373</v>
      </c>
      <c r="J55" s="491">
        <v>0</v>
      </c>
      <c r="K55" s="491">
        <v>0</v>
      </c>
      <c r="L55" s="491">
        <v>5</v>
      </c>
      <c r="M55" s="491">
        <v>0</v>
      </c>
      <c r="N55" s="492">
        <f t="shared" si="2"/>
        <v>-5</v>
      </c>
      <c r="O55" s="492">
        <f t="shared" si="2"/>
        <v>0</v>
      </c>
      <c r="P55" s="491">
        <v>0</v>
      </c>
      <c r="Q55" s="491">
        <v>0</v>
      </c>
      <c r="R55" s="491">
        <v>2</v>
      </c>
      <c r="S55" s="491">
        <v>0</v>
      </c>
      <c r="T55" s="492">
        <f t="shared" si="3"/>
        <v>-2</v>
      </c>
      <c r="U55" s="492">
        <f t="shared" si="3"/>
        <v>0</v>
      </c>
      <c r="V55" s="491">
        <v>942</v>
      </c>
      <c r="W55" s="491">
        <v>-2</v>
      </c>
      <c r="X55" s="29">
        <f>B55/V55</f>
        <v>2.7154989384288748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2537</v>
      </c>
      <c r="C56" s="491">
        <v>1175</v>
      </c>
      <c r="D56" s="491">
        <v>1362</v>
      </c>
      <c r="E56" s="17">
        <f t="shared" si="1"/>
        <v>8</v>
      </c>
      <c r="F56" s="491">
        <v>1</v>
      </c>
      <c r="G56" s="491">
        <v>7</v>
      </c>
      <c r="H56" s="492">
        <v>-17</v>
      </c>
      <c r="I56" s="493">
        <v>-0.66458170445660669</v>
      </c>
      <c r="J56" s="491">
        <v>3</v>
      </c>
      <c r="K56" s="491">
        <v>0</v>
      </c>
      <c r="L56" s="491">
        <v>14</v>
      </c>
      <c r="M56" s="491">
        <v>0</v>
      </c>
      <c r="N56" s="492">
        <f t="shared" si="2"/>
        <v>-11</v>
      </c>
      <c r="O56" s="492">
        <f t="shared" si="2"/>
        <v>0</v>
      </c>
      <c r="P56" s="491">
        <v>3</v>
      </c>
      <c r="Q56" s="491">
        <v>0</v>
      </c>
      <c r="R56" s="491">
        <v>9</v>
      </c>
      <c r="S56" s="491">
        <v>0</v>
      </c>
      <c r="T56" s="492">
        <f t="shared" si="3"/>
        <v>-6</v>
      </c>
      <c r="U56" s="492">
        <f t="shared" si="3"/>
        <v>0</v>
      </c>
      <c r="V56" s="491">
        <v>938</v>
      </c>
      <c r="W56" s="491">
        <v>-4</v>
      </c>
      <c r="X56" s="29">
        <f>B56/V56</f>
        <v>2.704690831556503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2532</v>
      </c>
      <c r="C57" s="491">
        <v>1172</v>
      </c>
      <c r="D57" s="491">
        <v>1360</v>
      </c>
      <c r="E57" s="17">
        <f t="shared" si="1"/>
        <v>8</v>
      </c>
      <c r="F57" s="491">
        <v>2</v>
      </c>
      <c r="G57" s="491">
        <v>6</v>
      </c>
      <c r="H57" s="492">
        <v>3</v>
      </c>
      <c r="I57" s="493">
        <v>0.11824990145841545</v>
      </c>
      <c r="J57" s="491">
        <v>1</v>
      </c>
      <c r="K57" s="491">
        <v>0</v>
      </c>
      <c r="L57" s="491">
        <v>4</v>
      </c>
      <c r="M57" s="491">
        <v>0</v>
      </c>
      <c r="N57" s="492">
        <f t="shared" si="2"/>
        <v>-3</v>
      </c>
      <c r="O57" s="492">
        <f t="shared" si="2"/>
        <v>0</v>
      </c>
      <c r="P57" s="491">
        <v>8</v>
      </c>
      <c r="Q57" s="491">
        <v>1</v>
      </c>
      <c r="R57" s="491">
        <v>2</v>
      </c>
      <c r="S57" s="491">
        <v>1</v>
      </c>
      <c r="T57" s="492">
        <f>P57-R57</f>
        <v>6</v>
      </c>
      <c r="U57" s="492">
        <f t="shared" si="3"/>
        <v>0</v>
      </c>
      <c r="V57" s="491">
        <v>939</v>
      </c>
      <c r="W57" s="491">
        <v>1</v>
      </c>
      <c r="X57" s="29">
        <f>B57/V57</f>
        <v>2.6964856230031948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2533</v>
      </c>
      <c r="C58" s="491">
        <v>1174</v>
      </c>
      <c r="D58" s="491">
        <v>1359</v>
      </c>
      <c r="E58" s="17">
        <f t="shared" si="1"/>
        <v>8</v>
      </c>
      <c r="F58" s="491">
        <v>2</v>
      </c>
      <c r="G58" s="491">
        <v>6</v>
      </c>
      <c r="H58" s="492">
        <v>-1</v>
      </c>
      <c r="I58" s="493">
        <v>-3.9494470774091628E-2</v>
      </c>
      <c r="J58" s="491">
        <v>2</v>
      </c>
      <c r="K58" s="491">
        <v>0</v>
      </c>
      <c r="L58" s="491">
        <v>3</v>
      </c>
      <c r="M58" s="491">
        <v>0</v>
      </c>
      <c r="N58" s="492">
        <f t="shared" si="2"/>
        <v>-1</v>
      </c>
      <c r="O58" s="492">
        <f t="shared" si="2"/>
        <v>0</v>
      </c>
      <c r="P58" s="491">
        <v>0</v>
      </c>
      <c r="Q58" s="491">
        <v>0</v>
      </c>
      <c r="R58" s="491">
        <v>0</v>
      </c>
      <c r="S58" s="491">
        <v>0</v>
      </c>
      <c r="T58" s="492">
        <f t="shared" si="3"/>
        <v>0</v>
      </c>
      <c r="U58" s="492">
        <f t="shared" si="3"/>
        <v>0</v>
      </c>
      <c r="V58" s="491">
        <v>941</v>
      </c>
      <c r="W58" s="491">
        <v>2</v>
      </c>
      <c r="X58" s="29">
        <f>B58/V58</f>
        <v>2.6918172157279492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2521</v>
      </c>
      <c r="C59" s="491">
        <v>1170</v>
      </c>
      <c r="D59" s="491">
        <v>1351</v>
      </c>
      <c r="E59" s="17">
        <f t="shared" si="1"/>
        <v>9</v>
      </c>
      <c r="F59" s="491">
        <v>4</v>
      </c>
      <c r="G59" s="491">
        <v>5</v>
      </c>
      <c r="H59" s="492">
        <v>-9</v>
      </c>
      <c r="I59" s="493">
        <v>-0.35530990919857874</v>
      </c>
      <c r="J59" s="491">
        <v>1</v>
      </c>
      <c r="K59" s="491">
        <v>0</v>
      </c>
      <c r="L59" s="491">
        <v>11</v>
      </c>
      <c r="M59" s="491">
        <v>0</v>
      </c>
      <c r="N59" s="492">
        <f t="shared" si="2"/>
        <v>-10</v>
      </c>
      <c r="O59" s="492">
        <f t="shared" si="2"/>
        <v>0</v>
      </c>
      <c r="P59" s="491">
        <v>3</v>
      </c>
      <c r="Q59" s="491">
        <v>2</v>
      </c>
      <c r="R59" s="491">
        <v>2</v>
      </c>
      <c r="S59" s="491">
        <v>1</v>
      </c>
      <c r="T59" s="492">
        <f t="shared" si="3"/>
        <v>1</v>
      </c>
      <c r="U59" s="492">
        <f t="shared" si="3"/>
        <v>1</v>
      </c>
      <c r="V59" s="491">
        <v>937</v>
      </c>
      <c r="W59" s="491">
        <v>-4</v>
      </c>
      <c r="X59" s="29">
        <f>B59/V59</f>
        <v>2.6905016008537888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7" t="s">
        <v>16</v>
      </c>
      <c r="B4" s="447" t="s">
        <v>0</v>
      </c>
      <c r="C4" s="53"/>
      <c r="D4" s="53"/>
      <c r="E4" s="53"/>
      <c r="F4" s="53"/>
      <c r="G4" s="53"/>
      <c r="H4" s="448" t="s">
        <v>81</v>
      </c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51" t="s">
        <v>1</v>
      </c>
      <c r="W4" s="452"/>
      <c r="X4" s="453" t="s">
        <v>2</v>
      </c>
    </row>
    <row r="5" spans="1:26" ht="24" customHeight="1" x14ac:dyDescent="0.2">
      <c r="A5" s="41"/>
      <c r="B5" s="55"/>
      <c r="C5" s="12"/>
      <c r="D5" s="13"/>
      <c r="E5" s="454" t="s">
        <v>7</v>
      </c>
      <c r="F5" s="454"/>
      <c r="G5" s="454"/>
      <c r="H5" s="455" t="s">
        <v>9</v>
      </c>
      <c r="I5" s="456"/>
      <c r="J5" s="455" t="s">
        <v>10</v>
      </c>
      <c r="K5" s="457"/>
      <c r="L5" s="457"/>
      <c r="M5" s="457"/>
      <c r="N5" s="457"/>
      <c r="O5" s="456"/>
      <c r="P5" s="455" t="s">
        <v>11</v>
      </c>
      <c r="Q5" s="457"/>
      <c r="R5" s="457"/>
      <c r="S5" s="457"/>
      <c r="T5" s="457"/>
      <c r="U5" s="456"/>
      <c r="V5" s="27"/>
      <c r="W5" s="25"/>
      <c r="X5" s="43"/>
    </row>
    <row r="6" spans="1:26" ht="24" customHeight="1" x14ac:dyDescent="0.2">
      <c r="A6" s="41"/>
      <c r="B6" s="458" t="s">
        <v>6</v>
      </c>
      <c r="C6" s="459" t="s">
        <v>4</v>
      </c>
      <c r="D6" s="460" t="s">
        <v>5</v>
      </c>
      <c r="E6" s="461" t="s">
        <v>6</v>
      </c>
      <c r="F6" s="461" t="s">
        <v>4</v>
      </c>
      <c r="G6" s="461" t="s">
        <v>5</v>
      </c>
      <c r="H6" s="462" t="s">
        <v>12</v>
      </c>
      <c r="I6" s="462" t="s">
        <v>13</v>
      </c>
      <c r="J6" s="463" t="s">
        <v>14</v>
      </c>
      <c r="K6" s="464"/>
      <c r="L6" s="463" t="s">
        <v>19</v>
      </c>
      <c r="M6" s="464"/>
      <c r="N6" s="463" t="s">
        <v>20</v>
      </c>
      <c r="O6" s="464"/>
      <c r="P6" s="465" t="s">
        <v>82</v>
      </c>
      <c r="Q6" s="466"/>
      <c r="R6" s="465" t="s">
        <v>83</v>
      </c>
      <c r="S6" s="466"/>
      <c r="T6" s="463" t="s">
        <v>15</v>
      </c>
      <c r="U6" s="464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467"/>
      <c r="F7" s="467"/>
      <c r="G7" s="467"/>
      <c r="H7" s="68"/>
      <c r="I7" s="68"/>
      <c r="J7" s="32"/>
      <c r="K7" s="468" t="s">
        <v>84</v>
      </c>
      <c r="L7" s="32"/>
      <c r="M7" s="468" t="s">
        <v>84</v>
      </c>
      <c r="N7" s="32"/>
      <c r="O7" s="468" t="s">
        <v>84</v>
      </c>
      <c r="P7" s="70"/>
      <c r="Q7" s="468" t="s">
        <v>84</v>
      </c>
      <c r="R7" s="70"/>
      <c r="S7" s="468" t="s">
        <v>84</v>
      </c>
      <c r="T7" s="32"/>
      <c r="U7" s="468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467"/>
      <c r="F8" s="467"/>
      <c r="G8" s="467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467"/>
      <c r="F9" s="467"/>
      <c r="G9" s="467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149313</v>
      </c>
      <c r="C15" s="491">
        <v>70628</v>
      </c>
      <c r="D15" s="491">
        <v>78685</v>
      </c>
      <c r="E15" s="17">
        <f t="shared" ref="E15:E59" si="1">F15+G15</f>
        <v>1972</v>
      </c>
      <c r="F15" s="491">
        <v>758</v>
      </c>
      <c r="G15" s="491">
        <v>1214</v>
      </c>
      <c r="H15" s="492">
        <v>81</v>
      </c>
      <c r="I15" s="493">
        <v>5.4277902862656796E-2</v>
      </c>
      <c r="J15" s="491">
        <v>1389</v>
      </c>
      <c r="K15" s="491">
        <v>3</v>
      </c>
      <c r="L15" s="491">
        <v>1509</v>
      </c>
      <c r="M15" s="491">
        <v>7</v>
      </c>
      <c r="N15" s="492">
        <f t="shared" ref="N15:O59" si="2">J15-L15</f>
        <v>-120</v>
      </c>
      <c r="O15" s="492">
        <f t="shared" si="2"/>
        <v>-4</v>
      </c>
      <c r="P15" s="491">
        <v>3441</v>
      </c>
      <c r="Q15" s="491">
        <v>187</v>
      </c>
      <c r="R15" s="491">
        <v>3822</v>
      </c>
      <c r="S15" s="491">
        <v>157</v>
      </c>
      <c r="T15" s="492">
        <f t="shared" ref="T15:U59" si="3">P15-R15</f>
        <v>-381</v>
      </c>
      <c r="U15" s="492">
        <f t="shared" si="3"/>
        <v>30</v>
      </c>
      <c r="V15" s="491">
        <v>60037</v>
      </c>
      <c r="W15" s="491" t="s">
        <v>46</v>
      </c>
      <c r="X15" s="494">
        <f>B15/V15</f>
        <v>2.4870163399237137</v>
      </c>
    </row>
    <row r="16" spans="1:26" ht="24" customHeight="1" x14ac:dyDescent="0.2">
      <c r="A16" s="23" t="s">
        <v>59</v>
      </c>
      <c r="B16" s="491">
        <f t="shared" si="0"/>
        <v>149190</v>
      </c>
      <c r="C16" s="491">
        <v>70597</v>
      </c>
      <c r="D16" s="491">
        <v>78593</v>
      </c>
      <c r="E16" s="17">
        <f t="shared" si="1"/>
        <v>2375</v>
      </c>
      <c r="F16" s="491">
        <v>940</v>
      </c>
      <c r="G16" s="491">
        <v>1435</v>
      </c>
      <c r="H16" s="492">
        <v>-123</v>
      </c>
      <c r="I16" s="493">
        <v>-8.2377287978943559E-2</v>
      </c>
      <c r="J16" s="491">
        <v>1452</v>
      </c>
      <c r="K16" s="491">
        <v>4</v>
      </c>
      <c r="L16" s="491">
        <v>1695</v>
      </c>
      <c r="M16" s="491">
        <v>4</v>
      </c>
      <c r="N16" s="492">
        <f t="shared" si="2"/>
        <v>-243</v>
      </c>
      <c r="O16" s="492">
        <f t="shared" si="2"/>
        <v>0</v>
      </c>
      <c r="P16" s="491">
        <v>3419</v>
      </c>
      <c r="Q16" s="491">
        <v>202</v>
      </c>
      <c r="R16" s="491">
        <v>3596</v>
      </c>
      <c r="S16" s="491">
        <v>95</v>
      </c>
      <c r="T16" s="492">
        <f t="shared" si="3"/>
        <v>-177</v>
      </c>
      <c r="U16" s="492">
        <f t="shared" si="3"/>
        <v>107</v>
      </c>
      <c r="V16" s="491">
        <v>60567</v>
      </c>
      <c r="W16" s="491" t="s">
        <v>46</v>
      </c>
      <c r="X16" s="494">
        <f>B16/V16</f>
        <v>2.4632225469314974</v>
      </c>
    </row>
    <row r="17" spans="1:26" ht="24" customHeight="1" x14ac:dyDescent="0.2">
      <c r="A17" s="23" t="s">
        <v>60</v>
      </c>
      <c r="B17" s="491">
        <f t="shared" si="0"/>
        <v>148744</v>
      </c>
      <c r="C17" s="491">
        <v>70467</v>
      </c>
      <c r="D17" s="491">
        <v>78277</v>
      </c>
      <c r="E17" s="17">
        <f t="shared" si="1"/>
        <v>2709</v>
      </c>
      <c r="F17" s="491">
        <v>1092</v>
      </c>
      <c r="G17" s="491">
        <v>1617</v>
      </c>
      <c r="H17" s="492">
        <v>-446</v>
      </c>
      <c r="I17" s="493">
        <v>-0.29894765064682621</v>
      </c>
      <c r="J17" s="491">
        <v>1336</v>
      </c>
      <c r="K17" s="491">
        <v>2</v>
      </c>
      <c r="L17" s="491">
        <v>1728</v>
      </c>
      <c r="M17" s="491">
        <v>6</v>
      </c>
      <c r="N17" s="492">
        <f t="shared" si="2"/>
        <v>-392</v>
      </c>
      <c r="O17" s="492">
        <f t="shared" si="2"/>
        <v>-4</v>
      </c>
      <c r="P17" s="491">
        <v>3311</v>
      </c>
      <c r="Q17" s="491">
        <v>154</v>
      </c>
      <c r="R17" s="491">
        <v>3685</v>
      </c>
      <c r="S17" s="491">
        <v>126</v>
      </c>
      <c r="T17" s="492">
        <f t="shared" si="3"/>
        <v>-374</v>
      </c>
      <c r="U17" s="492">
        <f t="shared" si="3"/>
        <v>28</v>
      </c>
      <c r="V17" s="491">
        <v>60847</v>
      </c>
      <c r="W17" s="491" t="s">
        <v>46</v>
      </c>
      <c r="X17" s="494">
        <f>B17/V17</f>
        <v>2.4445576610186204</v>
      </c>
    </row>
    <row r="18" spans="1:26" ht="24" customHeight="1" x14ac:dyDescent="0.2">
      <c r="A18" s="23" t="s">
        <v>61</v>
      </c>
      <c r="B18" s="491">
        <f t="shared" si="0"/>
        <v>148298</v>
      </c>
      <c r="C18" s="491">
        <v>70250</v>
      </c>
      <c r="D18" s="491">
        <v>78048</v>
      </c>
      <c r="E18" s="17">
        <f t="shared" si="1"/>
        <v>3152</v>
      </c>
      <c r="F18" s="491">
        <v>1301</v>
      </c>
      <c r="G18" s="491">
        <v>1851</v>
      </c>
      <c r="H18" s="492">
        <v>-446</v>
      </c>
      <c r="I18" s="493">
        <v>-0.29984402732211046</v>
      </c>
      <c r="J18" s="491">
        <v>1334</v>
      </c>
      <c r="K18" s="491">
        <v>7</v>
      </c>
      <c r="L18" s="491">
        <v>1696</v>
      </c>
      <c r="M18" s="491">
        <v>6</v>
      </c>
      <c r="N18" s="492">
        <f t="shared" si="2"/>
        <v>-362</v>
      </c>
      <c r="O18" s="492">
        <f t="shared" si="2"/>
        <v>1</v>
      </c>
      <c r="P18" s="491">
        <v>3269</v>
      </c>
      <c r="Q18" s="491">
        <v>270</v>
      </c>
      <c r="R18" s="491">
        <v>3744</v>
      </c>
      <c r="S18" s="491">
        <v>133</v>
      </c>
      <c r="T18" s="492">
        <f t="shared" si="3"/>
        <v>-475</v>
      </c>
      <c r="U18" s="492">
        <f t="shared" si="3"/>
        <v>137</v>
      </c>
      <c r="V18" s="491">
        <v>61210</v>
      </c>
      <c r="W18" s="491" t="s">
        <v>46</v>
      </c>
      <c r="X18" s="494">
        <f>B18/V18</f>
        <v>2.4227740565267113</v>
      </c>
    </row>
    <row r="19" spans="1:26" ht="24" customHeight="1" x14ac:dyDescent="0.2">
      <c r="A19" s="23" t="s">
        <v>62</v>
      </c>
      <c r="B19" s="491">
        <f t="shared" si="0"/>
        <v>147715</v>
      </c>
      <c r="C19" s="491">
        <v>70015</v>
      </c>
      <c r="D19" s="491">
        <v>77700</v>
      </c>
      <c r="E19" s="17">
        <f t="shared" si="1"/>
        <v>3616</v>
      </c>
      <c r="F19" s="491">
        <v>1494</v>
      </c>
      <c r="G19" s="491">
        <v>2122</v>
      </c>
      <c r="H19" s="492">
        <v>-583</v>
      </c>
      <c r="I19" s="493">
        <v>-0.39312735168377183</v>
      </c>
      <c r="J19" s="491">
        <v>1287</v>
      </c>
      <c r="K19" s="491">
        <v>6</v>
      </c>
      <c r="L19" s="491">
        <v>1669</v>
      </c>
      <c r="M19" s="491">
        <v>4</v>
      </c>
      <c r="N19" s="492">
        <f t="shared" si="2"/>
        <v>-382</v>
      </c>
      <c r="O19" s="492">
        <f t="shared" si="2"/>
        <v>2</v>
      </c>
      <c r="P19" s="491">
        <v>3344</v>
      </c>
      <c r="Q19" s="491">
        <v>324</v>
      </c>
      <c r="R19" s="491">
        <v>3749</v>
      </c>
      <c r="S19" s="491">
        <v>156</v>
      </c>
      <c r="T19" s="492">
        <f t="shared" si="3"/>
        <v>-405</v>
      </c>
      <c r="U19" s="492">
        <f t="shared" si="3"/>
        <v>168</v>
      </c>
      <c r="V19" s="491">
        <v>61585</v>
      </c>
      <c r="W19" s="491" t="s">
        <v>46</v>
      </c>
      <c r="X19" s="494">
        <f>B19/V19</f>
        <v>2.3985548429000567</v>
      </c>
    </row>
    <row r="20" spans="1:26" ht="24" customHeight="1" x14ac:dyDescent="0.2">
      <c r="A20" s="23" t="s">
        <v>63</v>
      </c>
      <c r="B20" s="491">
        <f t="shared" si="0"/>
        <v>147317</v>
      </c>
      <c r="C20" s="491">
        <v>69740</v>
      </c>
      <c r="D20" s="491">
        <v>77577</v>
      </c>
      <c r="E20" s="17">
        <f t="shared" si="1"/>
        <v>3979</v>
      </c>
      <c r="F20" s="491">
        <v>1665</v>
      </c>
      <c r="G20" s="491">
        <v>2314</v>
      </c>
      <c r="H20" s="492">
        <v>-398</v>
      </c>
      <c r="I20" s="493">
        <v>-0.26943776867616698</v>
      </c>
      <c r="J20" s="491">
        <v>1175</v>
      </c>
      <c r="K20" s="491">
        <v>2</v>
      </c>
      <c r="L20" s="491">
        <v>1771</v>
      </c>
      <c r="M20" s="491">
        <v>6</v>
      </c>
      <c r="N20" s="492">
        <f t="shared" si="2"/>
        <v>-596</v>
      </c>
      <c r="O20" s="492">
        <f t="shared" si="2"/>
        <v>-4</v>
      </c>
      <c r="P20" s="491">
        <v>3240</v>
      </c>
      <c r="Q20" s="491">
        <v>236</v>
      </c>
      <c r="R20" s="491">
        <v>3356</v>
      </c>
      <c r="S20" s="491">
        <v>169</v>
      </c>
      <c r="T20" s="492">
        <f t="shared" si="3"/>
        <v>-116</v>
      </c>
      <c r="U20" s="492">
        <f t="shared" si="3"/>
        <v>67</v>
      </c>
      <c r="V20" s="491">
        <v>62134</v>
      </c>
      <c r="W20" s="491" t="s">
        <v>46</v>
      </c>
      <c r="X20" s="494">
        <f>B20/V20</f>
        <v>2.3709563202111563</v>
      </c>
    </row>
    <row r="21" spans="1:26" ht="24" customHeight="1" x14ac:dyDescent="0.25">
      <c r="A21" s="15" t="s">
        <v>64</v>
      </c>
      <c r="B21" s="491">
        <f t="shared" si="0"/>
        <v>146753</v>
      </c>
      <c r="C21" s="491">
        <v>69497</v>
      </c>
      <c r="D21" s="491">
        <v>77256</v>
      </c>
      <c r="E21" s="17">
        <f t="shared" si="1"/>
        <v>3998</v>
      </c>
      <c r="F21" s="491">
        <v>1667</v>
      </c>
      <c r="G21" s="491">
        <v>2331</v>
      </c>
      <c r="H21" s="492">
        <v>-564</v>
      </c>
      <c r="I21" s="493">
        <v>-0.38284787227543327</v>
      </c>
      <c r="J21" s="491">
        <v>1148</v>
      </c>
      <c r="K21" s="491">
        <v>3</v>
      </c>
      <c r="L21" s="491">
        <v>1780</v>
      </c>
      <c r="M21" s="491">
        <v>4</v>
      </c>
      <c r="N21" s="492">
        <f t="shared" si="2"/>
        <v>-632</v>
      </c>
      <c r="O21" s="492">
        <f t="shared" si="2"/>
        <v>-1</v>
      </c>
      <c r="P21" s="491">
        <v>3418</v>
      </c>
      <c r="Q21" s="491">
        <v>224</v>
      </c>
      <c r="R21" s="491">
        <v>3521</v>
      </c>
      <c r="S21" s="491">
        <v>202</v>
      </c>
      <c r="T21" s="492">
        <f t="shared" si="3"/>
        <v>-103</v>
      </c>
      <c r="U21" s="492">
        <f t="shared" si="3"/>
        <v>22</v>
      </c>
      <c r="V21" s="491">
        <v>62689</v>
      </c>
      <c r="W21" s="491" t="s">
        <v>46</v>
      </c>
      <c r="X21" s="494">
        <f>B21/V21</f>
        <v>2.3409689100161111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147654</v>
      </c>
      <c r="C23" s="491">
        <v>69952</v>
      </c>
      <c r="D23" s="491">
        <v>77702</v>
      </c>
      <c r="E23" s="17">
        <f t="shared" si="1"/>
        <v>3493</v>
      </c>
      <c r="F23" s="491">
        <v>1451</v>
      </c>
      <c r="G23" s="491">
        <v>2042</v>
      </c>
      <c r="H23" s="492">
        <v>-63</v>
      </c>
      <c r="I23" s="493">
        <v>-4.2660671600858631E-2</v>
      </c>
      <c r="J23" s="491">
        <v>119</v>
      </c>
      <c r="K23" s="491">
        <v>2</v>
      </c>
      <c r="L23" s="491">
        <v>124</v>
      </c>
      <c r="M23" s="491">
        <v>0</v>
      </c>
      <c r="N23" s="492">
        <f t="shared" si="2"/>
        <v>-5</v>
      </c>
      <c r="O23" s="492">
        <f t="shared" si="2"/>
        <v>2</v>
      </c>
      <c r="P23" s="491">
        <v>180</v>
      </c>
      <c r="Q23" s="491">
        <v>10</v>
      </c>
      <c r="R23" s="491">
        <v>238</v>
      </c>
      <c r="S23" s="491">
        <v>6</v>
      </c>
      <c r="T23" s="492">
        <f t="shared" si="3"/>
        <v>-58</v>
      </c>
      <c r="U23" s="492">
        <f t="shared" si="3"/>
        <v>4</v>
      </c>
      <c r="V23" s="491">
        <v>61418</v>
      </c>
      <c r="W23" s="491">
        <v>-15</v>
      </c>
      <c r="X23" s="28">
        <f>B23/V23</f>
        <v>2.4040834934384057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147646</v>
      </c>
      <c r="C24" s="491">
        <v>69978</v>
      </c>
      <c r="D24" s="491">
        <v>77668</v>
      </c>
      <c r="E24" s="17">
        <f t="shared" si="1"/>
        <v>3545</v>
      </c>
      <c r="F24" s="491">
        <v>1470</v>
      </c>
      <c r="G24" s="491">
        <v>2075</v>
      </c>
      <c r="H24" s="492">
        <v>10</v>
      </c>
      <c r="I24" s="493">
        <v>6.7725899738578024E-3</v>
      </c>
      <c r="J24" s="491">
        <v>105</v>
      </c>
      <c r="K24" s="491">
        <v>0</v>
      </c>
      <c r="L24" s="491">
        <v>118</v>
      </c>
      <c r="M24" s="491">
        <v>0</v>
      </c>
      <c r="N24" s="492">
        <f t="shared" si="2"/>
        <v>-13</v>
      </c>
      <c r="O24" s="492">
        <f t="shared" si="2"/>
        <v>0</v>
      </c>
      <c r="P24" s="491">
        <v>314</v>
      </c>
      <c r="Q24" s="491">
        <v>45</v>
      </c>
      <c r="R24" s="491">
        <v>291</v>
      </c>
      <c r="S24" s="491">
        <v>16</v>
      </c>
      <c r="T24" s="492">
        <f t="shared" si="3"/>
        <v>23</v>
      </c>
      <c r="U24" s="492">
        <f t="shared" si="3"/>
        <v>29</v>
      </c>
      <c r="V24" s="491">
        <v>61501</v>
      </c>
      <c r="W24" s="491">
        <v>83</v>
      </c>
      <c r="X24" s="28">
        <f>B24/V24</f>
        <v>2.4007089315620882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147733</v>
      </c>
      <c r="C25" s="491">
        <v>70027</v>
      </c>
      <c r="D25" s="491">
        <v>77706</v>
      </c>
      <c r="E25" s="17">
        <f t="shared" si="1"/>
        <v>3579</v>
      </c>
      <c r="F25" s="491">
        <v>1478</v>
      </c>
      <c r="G25" s="491">
        <v>2101</v>
      </c>
      <c r="H25" s="492">
        <v>30</v>
      </c>
      <c r="I25" s="493">
        <v>2.0318870812619374E-2</v>
      </c>
      <c r="J25" s="491">
        <v>122</v>
      </c>
      <c r="K25" s="491">
        <v>2</v>
      </c>
      <c r="L25" s="491">
        <v>129</v>
      </c>
      <c r="M25" s="491">
        <v>1</v>
      </c>
      <c r="N25" s="492">
        <f t="shared" si="2"/>
        <v>-7</v>
      </c>
      <c r="O25" s="492">
        <f t="shared" si="2"/>
        <v>1</v>
      </c>
      <c r="P25" s="491">
        <v>279</v>
      </c>
      <c r="Q25" s="491">
        <v>41</v>
      </c>
      <c r="R25" s="491">
        <v>242</v>
      </c>
      <c r="S25" s="491">
        <v>24</v>
      </c>
      <c r="T25" s="492">
        <f t="shared" si="3"/>
        <v>37</v>
      </c>
      <c r="U25" s="492">
        <f t="shared" si="3"/>
        <v>17</v>
      </c>
      <c r="V25" s="491">
        <v>61569</v>
      </c>
      <c r="W25" s="491">
        <v>68</v>
      </c>
      <c r="X25" s="28">
        <f>B25/V25</f>
        <v>2.399470512758044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147715</v>
      </c>
      <c r="C26" s="491">
        <v>70015</v>
      </c>
      <c r="D26" s="491">
        <v>77700</v>
      </c>
      <c r="E26" s="17">
        <f t="shared" si="1"/>
        <v>3616</v>
      </c>
      <c r="F26" s="491">
        <v>1494</v>
      </c>
      <c r="G26" s="491">
        <v>2122</v>
      </c>
      <c r="H26" s="492">
        <v>-25</v>
      </c>
      <c r="I26" s="493">
        <v>-1.6922420853837668E-2</v>
      </c>
      <c r="J26" s="491">
        <v>96</v>
      </c>
      <c r="K26" s="491">
        <v>0</v>
      </c>
      <c r="L26" s="491">
        <v>120</v>
      </c>
      <c r="M26" s="491">
        <v>1</v>
      </c>
      <c r="N26" s="492">
        <f t="shared" si="2"/>
        <v>-24</v>
      </c>
      <c r="O26" s="492">
        <f t="shared" si="2"/>
        <v>-1</v>
      </c>
      <c r="P26" s="491">
        <v>219</v>
      </c>
      <c r="Q26" s="491">
        <v>23</v>
      </c>
      <c r="R26" s="491">
        <v>220</v>
      </c>
      <c r="S26" s="491">
        <v>11</v>
      </c>
      <c r="T26" s="492">
        <f t="shared" si="3"/>
        <v>-1</v>
      </c>
      <c r="U26" s="492">
        <f t="shared" si="3"/>
        <v>12</v>
      </c>
      <c r="V26" s="491">
        <v>61585</v>
      </c>
      <c r="W26" s="491">
        <v>16</v>
      </c>
      <c r="X26" s="28">
        <f>B26/V26</f>
        <v>2.3985548429000567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147702</v>
      </c>
      <c r="C27" s="491">
        <v>69968</v>
      </c>
      <c r="D27" s="491">
        <v>77734</v>
      </c>
      <c r="E27" s="17">
        <f t="shared" si="1"/>
        <v>3654</v>
      </c>
      <c r="F27" s="491">
        <v>1516</v>
      </c>
      <c r="G27" s="491">
        <v>2138</v>
      </c>
      <c r="H27" s="492">
        <v>-48</v>
      </c>
      <c r="I27" s="493">
        <v>-3.2495007277527667E-2</v>
      </c>
      <c r="J27" s="491">
        <v>101</v>
      </c>
      <c r="K27" s="491">
        <v>1</v>
      </c>
      <c r="L27" s="491">
        <v>145</v>
      </c>
      <c r="M27" s="491">
        <v>3</v>
      </c>
      <c r="N27" s="492">
        <f t="shared" si="2"/>
        <v>-44</v>
      </c>
      <c r="O27" s="492">
        <f t="shared" si="2"/>
        <v>-2</v>
      </c>
      <c r="P27" s="491">
        <v>196</v>
      </c>
      <c r="Q27" s="491">
        <v>31</v>
      </c>
      <c r="R27" s="491">
        <v>200</v>
      </c>
      <c r="S27" s="491">
        <v>15</v>
      </c>
      <c r="T27" s="492">
        <f t="shared" si="3"/>
        <v>-4</v>
      </c>
      <c r="U27" s="492">
        <f t="shared" si="3"/>
        <v>16</v>
      </c>
      <c r="V27" s="491">
        <v>61598</v>
      </c>
      <c r="W27" s="491">
        <v>13</v>
      </c>
      <c r="X27" s="28">
        <f>B27/V27</f>
        <v>2.3978375921296147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147740</v>
      </c>
      <c r="C28" s="491">
        <v>69990</v>
      </c>
      <c r="D28" s="491">
        <v>77750</v>
      </c>
      <c r="E28" s="17">
        <f t="shared" si="1"/>
        <v>3697</v>
      </c>
      <c r="F28" s="491">
        <v>1534</v>
      </c>
      <c r="G28" s="491">
        <v>2163</v>
      </c>
      <c r="H28" s="492">
        <v>17</v>
      </c>
      <c r="I28" s="493">
        <v>1.1509661345140892E-2</v>
      </c>
      <c r="J28" s="491">
        <v>100</v>
      </c>
      <c r="K28" s="491">
        <v>0</v>
      </c>
      <c r="L28" s="491">
        <v>136</v>
      </c>
      <c r="M28" s="491">
        <v>1</v>
      </c>
      <c r="N28" s="492">
        <f t="shared" si="2"/>
        <v>-36</v>
      </c>
      <c r="O28" s="492">
        <f t="shared" si="2"/>
        <v>-1</v>
      </c>
      <c r="P28" s="491">
        <v>220</v>
      </c>
      <c r="Q28" s="491">
        <v>33</v>
      </c>
      <c r="R28" s="491">
        <v>167</v>
      </c>
      <c r="S28" s="491">
        <v>14</v>
      </c>
      <c r="T28" s="492">
        <f t="shared" si="3"/>
        <v>53</v>
      </c>
      <c r="U28" s="492">
        <f t="shared" si="3"/>
        <v>19</v>
      </c>
      <c r="V28" s="491">
        <v>61643</v>
      </c>
      <c r="W28" s="491">
        <v>45</v>
      </c>
      <c r="X28" s="28">
        <f>B28/V28</f>
        <v>2.396703599759908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147689</v>
      </c>
      <c r="C29" s="491">
        <v>69976</v>
      </c>
      <c r="D29" s="491">
        <v>77713</v>
      </c>
      <c r="E29" s="17">
        <f t="shared" si="1"/>
        <v>3751</v>
      </c>
      <c r="F29" s="491">
        <v>1558</v>
      </c>
      <c r="G29" s="491">
        <v>2193</v>
      </c>
      <c r="H29" s="492">
        <v>-62</v>
      </c>
      <c r="I29" s="493">
        <v>-4.1965615270069041E-2</v>
      </c>
      <c r="J29" s="491">
        <v>96</v>
      </c>
      <c r="K29" s="491">
        <v>0</v>
      </c>
      <c r="L29" s="491">
        <v>181</v>
      </c>
      <c r="M29" s="491">
        <v>1</v>
      </c>
      <c r="N29" s="492">
        <f t="shared" si="2"/>
        <v>-85</v>
      </c>
      <c r="O29" s="492">
        <f t="shared" si="2"/>
        <v>-1</v>
      </c>
      <c r="P29" s="491">
        <v>193</v>
      </c>
      <c r="Q29" s="491">
        <v>42</v>
      </c>
      <c r="R29" s="491">
        <v>170</v>
      </c>
      <c r="S29" s="491">
        <v>12</v>
      </c>
      <c r="T29" s="492">
        <f t="shared" si="3"/>
        <v>23</v>
      </c>
      <c r="U29" s="492">
        <f t="shared" si="3"/>
        <v>30</v>
      </c>
      <c r="V29" s="491">
        <v>61645</v>
      </c>
      <c r="W29" s="491">
        <v>2</v>
      </c>
      <c r="X29" s="28">
        <f>B29/V29</f>
        <v>2.3957985238056616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147631</v>
      </c>
      <c r="C30" s="491">
        <v>69928</v>
      </c>
      <c r="D30" s="491">
        <v>77703</v>
      </c>
      <c r="E30" s="17">
        <f t="shared" si="1"/>
        <v>3798</v>
      </c>
      <c r="F30" s="491">
        <v>1582</v>
      </c>
      <c r="G30" s="491">
        <v>2216</v>
      </c>
      <c r="H30" s="492">
        <v>-51</v>
      </c>
      <c r="I30" s="493">
        <v>-3.4532023373440135E-2</v>
      </c>
      <c r="J30" s="491">
        <v>88</v>
      </c>
      <c r="K30" s="491">
        <v>1</v>
      </c>
      <c r="L30" s="491">
        <v>185</v>
      </c>
      <c r="M30" s="491">
        <v>0</v>
      </c>
      <c r="N30" s="492">
        <f t="shared" si="2"/>
        <v>-97</v>
      </c>
      <c r="O30" s="492">
        <f t="shared" si="2"/>
        <v>1</v>
      </c>
      <c r="P30" s="491">
        <v>216</v>
      </c>
      <c r="Q30" s="491">
        <v>25</v>
      </c>
      <c r="R30" s="491">
        <v>170</v>
      </c>
      <c r="S30" s="491">
        <v>6</v>
      </c>
      <c r="T30" s="492">
        <f t="shared" si="3"/>
        <v>46</v>
      </c>
      <c r="U30" s="492">
        <f t="shared" si="3"/>
        <v>19</v>
      </c>
      <c r="V30" s="491">
        <v>61666</v>
      </c>
      <c r="W30" s="491">
        <v>21</v>
      </c>
      <c r="X30" s="28">
        <f>B30/V30</f>
        <v>2.3940420977524082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147603</v>
      </c>
      <c r="C31" s="491">
        <v>69896</v>
      </c>
      <c r="D31" s="491">
        <v>77707</v>
      </c>
      <c r="E31" s="17">
        <f t="shared" si="1"/>
        <v>3842</v>
      </c>
      <c r="F31" s="491">
        <v>1596</v>
      </c>
      <c r="G31" s="491">
        <v>2246</v>
      </c>
      <c r="H31" s="492">
        <v>-65</v>
      </c>
      <c r="I31" s="493">
        <v>-4.4028693160650542E-2</v>
      </c>
      <c r="J31" s="491">
        <v>82</v>
      </c>
      <c r="K31" s="491">
        <v>0</v>
      </c>
      <c r="L31" s="491">
        <v>153</v>
      </c>
      <c r="M31" s="491">
        <v>0</v>
      </c>
      <c r="N31" s="492">
        <f t="shared" si="2"/>
        <v>-71</v>
      </c>
      <c r="O31" s="492">
        <f t="shared" si="2"/>
        <v>0</v>
      </c>
      <c r="P31" s="491">
        <v>199</v>
      </c>
      <c r="Q31" s="491">
        <v>27</v>
      </c>
      <c r="R31" s="491">
        <v>193</v>
      </c>
      <c r="S31" s="491">
        <v>6</v>
      </c>
      <c r="T31" s="492">
        <f t="shared" si="3"/>
        <v>6</v>
      </c>
      <c r="U31" s="492">
        <f t="shared" si="3"/>
        <v>21</v>
      </c>
      <c r="V31" s="491">
        <v>61665</v>
      </c>
      <c r="W31" s="491">
        <v>-1</v>
      </c>
      <c r="X31" s="28">
        <f>B31/V31</f>
        <v>2.3936268547798587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147044</v>
      </c>
      <c r="C32" s="491">
        <v>69587</v>
      </c>
      <c r="D32" s="491">
        <v>77457</v>
      </c>
      <c r="E32" s="17">
        <f t="shared" si="1"/>
        <v>3824</v>
      </c>
      <c r="F32" s="491">
        <v>1582</v>
      </c>
      <c r="G32" s="491">
        <v>2242</v>
      </c>
      <c r="H32" s="492">
        <v>-642</v>
      </c>
      <c r="I32" s="493">
        <v>-0.4349505091359932</v>
      </c>
      <c r="J32" s="491">
        <v>106</v>
      </c>
      <c r="K32" s="491">
        <v>0</v>
      </c>
      <c r="L32" s="491">
        <v>166</v>
      </c>
      <c r="M32" s="491">
        <v>0</v>
      </c>
      <c r="N32" s="492">
        <f t="shared" si="2"/>
        <v>-60</v>
      </c>
      <c r="O32" s="492">
        <f t="shared" si="2"/>
        <v>0</v>
      </c>
      <c r="P32" s="491">
        <v>674</v>
      </c>
      <c r="Q32" s="491">
        <v>23</v>
      </c>
      <c r="R32" s="491">
        <v>1256</v>
      </c>
      <c r="S32" s="491">
        <v>69</v>
      </c>
      <c r="T32" s="492">
        <f t="shared" si="3"/>
        <v>-582</v>
      </c>
      <c r="U32" s="492">
        <f t="shared" si="3"/>
        <v>-46</v>
      </c>
      <c r="V32" s="491">
        <v>61606</v>
      </c>
      <c r="W32" s="491">
        <v>-59</v>
      </c>
      <c r="X32" s="28">
        <f>B32/V32</f>
        <v>2.386845437132747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147272</v>
      </c>
      <c r="C33" s="491">
        <v>69740</v>
      </c>
      <c r="D33" s="491">
        <v>77532</v>
      </c>
      <c r="E33" s="17">
        <f t="shared" si="1"/>
        <v>3857</v>
      </c>
      <c r="F33" s="491">
        <v>1599</v>
      </c>
      <c r="G33" s="491">
        <v>2258</v>
      </c>
      <c r="H33" s="492">
        <v>219</v>
      </c>
      <c r="I33" s="493">
        <v>0.14893501264927506</v>
      </c>
      <c r="J33" s="491">
        <v>108</v>
      </c>
      <c r="K33" s="491">
        <v>0</v>
      </c>
      <c r="L33" s="491">
        <v>155</v>
      </c>
      <c r="M33" s="491">
        <v>1</v>
      </c>
      <c r="N33" s="492">
        <f t="shared" si="2"/>
        <v>-47</v>
      </c>
      <c r="O33" s="492">
        <f t="shared" si="2"/>
        <v>-1</v>
      </c>
      <c r="P33" s="491">
        <v>533</v>
      </c>
      <c r="Q33" s="491">
        <v>14</v>
      </c>
      <c r="R33" s="491">
        <v>267</v>
      </c>
      <c r="S33" s="491">
        <v>7</v>
      </c>
      <c r="T33" s="492">
        <f t="shared" si="3"/>
        <v>266</v>
      </c>
      <c r="U33" s="492">
        <f t="shared" si="3"/>
        <v>7</v>
      </c>
      <c r="V33" s="491">
        <v>61936</v>
      </c>
      <c r="W33" s="491">
        <v>330</v>
      </c>
      <c r="X33" s="28">
        <f>B33/V33</f>
        <v>2.3778093515887369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147270</v>
      </c>
      <c r="C34" s="491">
        <v>69728</v>
      </c>
      <c r="D34" s="491">
        <v>77542</v>
      </c>
      <c r="E34" s="17">
        <f t="shared" si="1"/>
        <v>3884</v>
      </c>
      <c r="F34" s="491">
        <v>1610</v>
      </c>
      <c r="G34" s="491">
        <v>2274</v>
      </c>
      <c r="H34" s="492">
        <v>-18</v>
      </c>
      <c r="I34" s="493">
        <v>-1.2222282579173231E-2</v>
      </c>
      <c r="J34" s="491">
        <v>84</v>
      </c>
      <c r="K34" s="491">
        <v>0</v>
      </c>
      <c r="L34" s="491">
        <v>113</v>
      </c>
      <c r="M34" s="491">
        <v>0</v>
      </c>
      <c r="N34" s="492">
        <f t="shared" si="2"/>
        <v>-29</v>
      </c>
      <c r="O34" s="492">
        <f t="shared" si="2"/>
        <v>0</v>
      </c>
      <c r="P34" s="491">
        <v>155</v>
      </c>
      <c r="Q34" s="491">
        <v>10</v>
      </c>
      <c r="R34" s="491">
        <v>144</v>
      </c>
      <c r="S34" s="491">
        <v>9</v>
      </c>
      <c r="T34" s="492">
        <f t="shared" si="3"/>
        <v>11</v>
      </c>
      <c r="U34" s="492">
        <f t="shared" si="3"/>
        <v>1</v>
      </c>
      <c r="V34" s="491">
        <v>61968</v>
      </c>
      <c r="W34" s="491">
        <v>32</v>
      </c>
      <c r="X34" s="28">
        <f>B34/V34</f>
        <v>2.3765491866769946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147277</v>
      </c>
      <c r="C35" s="491">
        <v>69713</v>
      </c>
      <c r="D35" s="491">
        <v>77564</v>
      </c>
      <c r="E35" s="17">
        <f t="shared" si="1"/>
        <v>3914</v>
      </c>
      <c r="F35" s="491">
        <v>1626</v>
      </c>
      <c r="G35" s="491">
        <v>2288</v>
      </c>
      <c r="H35" s="492">
        <v>-19</v>
      </c>
      <c r="I35" s="493">
        <v>-1.2901473484076866E-2</v>
      </c>
      <c r="J35" s="491">
        <v>110</v>
      </c>
      <c r="K35" s="491">
        <v>0</v>
      </c>
      <c r="L35" s="491">
        <v>121</v>
      </c>
      <c r="M35" s="491">
        <v>0</v>
      </c>
      <c r="N35" s="492">
        <f t="shared" si="2"/>
        <v>-11</v>
      </c>
      <c r="O35" s="492">
        <f t="shared" si="2"/>
        <v>0</v>
      </c>
      <c r="P35" s="491">
        <v>201</v>
      </c>
      <c r="Q35" s="491">
        <v>7</v>
      </c>
      <c r="R35" s="491">
        <v>209</v>
      </c>
      <c r="S35" s="491">
        <v>2</v>
      </c>
      <c r="T35" s="492">
        <f t="shared" si="3"/>
        <v>-8</v>
      </c>
      <c r="U35" s="492">
        <f t="shared" si="3"/>
        <v>5</v>
      </c>
      <c r="V35" s="491">
        <v>62008</v>
      </c>
      <c r="W35" s="491">
        <v>40</v>
      </c>
      <c r="X35" s="28">
        <f>B35/V35</f>
        <v>2.3751290156108888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147354</v>
      </c>
      <c r="C36" s="491">
        <v>69771</v>
      </c>
      <c r="D36" s="491">
        <v>77583</v>
      </c>
      <c r="E36" s="17">
        <f t="shared" si="1"/>
        <v>3932</v>
      </c>
      <c r="F36" s="491">
        <v>1631</v>
      </c>
      <c r="G36" s="491">
        <v>2301</v>
      </c>
      <c r="H36" s="492">
        <v>29</v>
      </c>
      <c r="I36" s="493">
        <v>1.9690786748779509E-2</v>
      </c>
      <c r="J36" s="491">
        <v>103</v>
      </c>
      <c r="K36" s="491">
        <v>0</v>
      </c>
      <c r="L36" s="491">
        <v>161</v>
      </c>
      <c r="M36" s="491">
        <v>0</v>
      </c>
      <c r="N36" s="492">
        <f t="shared" si="2"/>
        <v>-58</v>
      </c>
      <c r="O36" s="492">
        <f t="shared" si="2"/>
        <v>0</v>
      </c>
      <c r="P36" s="491">
        <v>262</v>
      </c>
      <c r="Q36" s="491">
        <v>5</v>
      </c>
      <c r="R36" s="491">
        <v>175</v>
      </c>
      <c r="S36" s="491">
        <v>12</v>
      </c>
      <c r="T36" s="492">
        <f t="shared" si="3"/>
        <v>87</v>
      </c>
      <c r="U36" s="492">
        <f t="shared" si="3"/>
        <v>-7</v>
      </c>
      <c r="V36" s="491">
        <v>62123</v>
      </c>
      <c r="W36" s="491">
        <v>115</v>
      </c>
      <c r="X36" s="28">
        <f>B36/V36</f>
        <v>2.3719717334964505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147369</v>
      </c>
      <c r="C37" s="491">
        <v>69775</v>
      </c>
      <c r="D37" s="491">
        <v>77594</v>
      </c>
      <c r="E37" s="17">
        <f t="shared" si="1"/>
        <v>3956</v>
      </c>
      <c r="F37" s="491">
        <v>1646</v>
      </c>
      <c r="G37" s="491">
        <v>2310</v>
      </c>
      <c r="H37" s="492">
        <v>-22</v>
      </c>
      <c r="I37" s="493">
        <v>-1.4930032438888663E-2</v>
      </c>
      <c r="J37" s="491">
        <v>99</v>
      </c>
      <c r="K37" s="491">
        <v>0</v>
      </c>
      <c r="L37" s="491">
        <v>120</v>
      </c>
      <c r="M37" s="491">
        <v>0</v>
      </c>
      <c r="N37" s="492">
        <f t="shared" si="2"/>
        <v>-21</v>
      </c>
      <c r="O37" s="492">
        <f t="shared" si="2"/>
        <v>0</v>
      </c>
      <c r="P37" s="491">
        <v>192</v>
      </c>
      <c r="Q37" s="491">
        <v>9</v>
      </c>
      <c r="R37" s="491">
        <v>193</v>
      </c>
      <c r="S37" s="491">
        <v>8</v>
      </c>
      <c r="T37" s="492">
        <f t="shared" si="3"/>
        <v>-1</v>
      </c>
      <c r="U37" s="492">
        <f t="shared" si="3"/>
        <v>1</v>
      </c>
      <c r="V37" s="491">
        <v>62157</v>
      </c>
      <c r="W37" s="491">
        <v>34</v>
      </c>
      <c r="X37" s="29">
        <f>B37/V37</f>
        <v>2.3709155847289929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147317</v>
      </c>
      <c r="C38" s="491">
        <v>69740</v>
      </c>
      <c r="D38" s="491">
        <v>77577</v>
      </c>
      <c r="E38" s="17">
        <f t="shared" si="1"/>
        <v>3979</v>
      </c>
      <c r="F38" s="491">
        <v>1665</v>
      </c>
      <c r="G38" s="491">
        <v>2314</v>
      </c>
      <c r="H38" s="492">
        <v>-50</v>
      </c>
      <c r="I38" s="493">
        <v>-3.3928438138278741E-2</v>
      </c>
      <c r="J38" s="491">
        <v>98</v>
      </c>
      <c r="K38" s="491">
        <v>0</v>
      </c>
      <c r="L38" s="491">
        <v>135</v>
      </c>
      <c r="M38" s="491">
        <v>0</v>
      </c>
      <c r="N38" s="492">
        <f t="shared" si="2"/>
        <v>-37</v>
      </c>
      <c r="O38" s="492">
        <f t="shared" si="2"/>
        <v>0</v>
      </c>
      <c r="P38" s="491">
        <v>199</v>
      </c>
      <c r="Q38" s="491">
        <v>10</v>
      </c>
      <c r="R38" s="491">
        <v>212</v>
      </c>
      <c r="S38" s="491">
        <v>9</v>
      </c>
      <c r="T38" s="492">
        <f t="shared" si="3"/>
        <v>-13</v>
      </c>
      <c r="U38" s="492">
        <f t="shared" si="3"/>
        <v>1</v>
      </c>
      <c r="V38" s="491">
        <v>62134</v>
      </c>
      <c r="W38" s="491">
        <v>-23</v>
      </c>
      <c r="X38" s="29">
        <f>B38/V38</f>
        <v>2.3709563202111563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147371</v>
      </c>
      <c r="C39" s="491">
        <v>69739</v>
      </c>
      <c r="D39" s="491">
        <v>77632</v>
      </c>
      <c r="E39" s="17">
        <f t="shared" si="1"/>
        <v>3972</v>
      </c>
      <c r="F39" s="491">
        <v>1663</v>
      </c>
      <c r="G39" s="491">
        <v>2309</v>
      </c>
      <c r="H39" s="492">
        <v>-16</v>
      </c>
      <c r="I39" s="493">
        <v>-1.0860932546820801E-2</v>
      </c>
      <c r="J39" s="491">
        <v>98</v>
      </c>
      <c r="K39" s="491">
        <v>0</v>
      </c>
      <c r="L39" s="491">
        <v>120</v>
      </c>
      <c r="M39" s="491">
        <v>0</v>
      </c>
      <c r="N39" s="492">
        <f t="shared" si="2"/>
        <v>-22</v>
      </c>
      <c r="O39" s="492">
        <f t="shared" si="2"/>
        <v>0</v>
      </c>
      <c r="P39" s="491">
        <v>198</v>
      </c>
      <c r="Q39" s="491">
        <v>17</v>
      </c>
      <c r="R39" s="491">
        <v>192</v>
      </c>
      <c r="S39" s="491">
        <v>23</v>
      </c>
      <c r="T39" s="492">
        <f t="shared" si="3"/>
        <v>6</v>
      </c>
      <c r="U39" s="492">
        <f t="shared" si="3"/>
        <v>-6</v>
      </c>
      <c r="V39" s="491">
        <v>62212</v>
      </c>
      <c r="W39" s="491">
        <v>78</v>
      </c>
      <c r="X39" s="29">
        <f>B39/V39</f>
        <v>2.3688516684883947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147336</v>
      </c>
      <c r="C40" s="491">
        <v>69751</v>
      </c>
      <c r="D40" s="491">
        <v>77585</v>
      </c>
      <c r="E40" s="17">
        <f t="shared" si="1"/>
        <v>3981</v>
      </c>
      <c r="F40" s="491">
        <v>1669</v>
      </c>
      <c r="G40" s="491">
        <v>2312</v>
      </c>
      <c r="H40" s="492">
        <v>-42</v>
      </c>
      <c r="I40" s="493">
        <v>-2.849950125872797E-2</v>
      </c>
      <c r="J40" s="491">
        <v>79</v>
      </c>
      <c r="K40" s="491">
        <v>0</v>
      </c>
      <c r="L40" s="491">
        <v>149</v>
      </c>
      <c r="M40" s="491">
        <v>1</v>
      </c>
      <c r="N40" s="492">
        <f t="shared" si="2"/>
        <v>-70</v>
      </c>
      <c r="O40" s="492">
        <f t="shared" si="2"/>
        <v>-1</v>
      </c>
      <c r="P40" s="491">
        <v>181</v>
      </c>
      <c r="Q40" s="491">
        <v>16</v>
      </c>
      <c r="R40" s="491">
        <v>153</v>
      </c>
      <c r="S40" s="491">
        <v>6</v>
      </c>
      <c r="T40" s="492">
        <f t="shared" si="3"/>
        <v>28</v>
      </c>
      <c r="U40" s="492">
        <f t="shared" si="3"/>
        <v>10</v>
      </c>
      <c r="V40" s="491">
        <v>62243</v>
      </c>
      <c r="W40" s="491">
        <v>31</v>
      </c>
      <c r="X40" s="29">
        <f>B40/V40</f>
        <v>2.3671095544880547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147337</v>
      </c>
      <c r="C41" s="491">
        <v>69740</v>
      </c>
      <c r="D41" s="491">
        <v>77597</v>
      </c>
      <c r="E41" s="17">
        <f t="shared" si="1"/>
        <v>4018</v>
      </c>
      <c r="F41" s="491">
        <v>1677</v>
      </c>
      <c r="G41" s="491">
        <v>2341</v>
      </c>
      <c r="H41" s="492">
        <v>-21</v>
      </c>
      <c r="I41" s="493">
        <v>-1.4253135689851768E-2</v>
      </c>
      <c r="J41" s="491">
        <v>97</v>
      </c>
      <c r="K41" s="491">
        <v>0</v>
      </c>
      <c r="L41" s="491">
        <v>165</v>
      </c>
      <c r="M41" s="491">
        <v>0</v>
      </c>
      <c r="N41" s="492">
        <f t="shared" si="2"/>
        <v>-68</v>
      </c>
      <c r="O41" s="492">
        <f t="shared" si="2"/>
        <v>0</v>
      </c>
      <c r="P41" s="491">
        <v>206</v>
      </c>
      <c r="Q41" s="491">
        <v>51</v>
      </c>
      <c r="R41" s="491">
        <v>159</v>
      </c>
      <c r="S41" s="491">
        <v>16</v>
      </c>
      <c r="T41" s="492">
        <f t="shared" si="3"/>
        <v>47</v>
      </c>
      <c r="U41" s="492">
        <f t="shared" si="3"/>
        <v>35</v>
      </c>
      <c r="V41" s="491">
        <v>62274</v>
      </c>
      <c r="W41" s="491">
        <v>31</v>
      </c>
      <c r="X41" s="29">
        <f>B41/V41</f>
        <v>2.365947265311366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147273</v>
      </c>
      <c r="C42" s="491">
        <v>69683</v>
      </c>
      <c r="D42" s="491">
        <v>77590</v>
      </c>
      <c r="E42" s="17">
        <f t="shared" si="1"/>
        <v>4043</v>
      </c>
      <c r="F42" s="491">
        <v>1685</v>
      </c>
      <c r="G42" s="491">
        <v>2358</v>
      </c>
      <c r="H42" s="492">
        <v>-68</v>
      </c>
      <c r="I42" s="493">
        <v>-4.6152697557300608E-2</v>
      </c>
      <c r="J42" s="491">
        <v>86</v>
      </c>
      <c r="K42" s="491">
        <v>1</v>
      </c>
      <c r="L42" s="491">
        <v>191</v>
      </c>
      <c r="M42" s="491">
        <v>0</v>
      </c>
      <c r="N42" s="492">
        <f t="shared" si="2"/>
        <v>-105</v>
      </c>
      <c r="O42" s="492">
        <f t="shared" si="2"/>
        <v>1</v>
      </c>
      <c r="P42" s="491">
        <v>187</v>
      </c>
      <c r="Q42" s="491">
        <v>29</v>
      </c>
      <c r="R42" s="491">
        <v>150</v>
      </c>
      <c r="S42" s="491">
        <v>7</v>
      </c>
      <c r="T42" s="492">
        <f t="shared" si="3"/>
        <v>37</v>
      </c>
      <c r="U42" s="492">
        <f t="shared" si="3"/>
        <v>22</v>
      </c>
      <c r="V42" s="491">
        <v>62295</v>
      </c>
      <c r="W42" s="491">
        <v>21</v>
      </c>
      <c r="X42" s="29">
        <f>B42/V42</f>
        <v>2.3641223212135807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147259</v>
      </c>
      <c r="C43" s="491">
        <v>69689</v>
      </c>
      <c r="D43" s="491">
        <v>77570</v>
      </c>
      <c r="E43" s="17">
        <f t="shared" si="1"/>
        <v>4058</v>
      </c>
      <c r="F43" s="491">
        <v>1688</v>
      </c>
      <c r="G43" s="491">
        <v>2370</v>
      </c>
      <c r="H43" s="492">
        <v>-16</v>
      </c>
      <c r="I43" s="493">
        <v>-1.0864177412017138E-2</v>
      </c>
      <c r="J43" s="491">
        <v>85</v>
      </c>
      <c r="K43" s="491">
        <v>0</v>
      </c>
      <c r="L43" s="491">
        <v>130</v>
      </c>
      <c r="M43" s="491">
        <v>1</v>
      </c>
      <c r="N43" s="492">
        <f t="shared" si="2"/>
        <v>-45</v>
      </c>
      <c r="O43" s="492">
        <f t="shared" si="2"/>
        <v>-1</v>
      </c>
      <c r="P43" s="491">
        <v>234</v>
      </c>
      <c r="Q43" s="491">
        <v>32</v>
      </c>
      <c r="R43" s="491">
        <v>205</v>
      </c>
      <c r="S43" s="491">
        <v>15</v>
      </c>
      <c r="T43" s="492">
        <f t="shared" si="3"/>
        <v>29</v>
      </c>
      <c r="U43" s="492">
        <f t="shared" si="3"/>
        <v>17</v>
      </c>
      <c r="V43" s="491">
        <v>62347</v>
      </c>
      <c r="W43" s="491">
        <v>52</v>
      </c>
      <c r="X43" s="29">
        <f>B43/V43</f>
        <v>2.361925994835357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146654</v>
      </c>
      <c r="C44" s="491">
        <v>69374</v>
      </c>
      <c r="D44" s="491">
        <v>77280</v>
      </c>
      <c r="E44" s="17">
        <f t="shared" si="1"/>
        <v>4008</v>
      </c>
      <c r="F44" s="491">
        <v>1667</v>
      </c>
      <c r="G44" s="491">
        <v>2341</v>
      </c>
      <c r="H44" s="492">
        <v>-606</v>
      </c>
      <c r="I44" s="493">
        <v>-0.41151983919488794</v>
      </c>
      <c r="J44" s="491">
        <v>96</v>
      </c>
      <c r="K44" s="491">
        <v>0</v>
      </c>
      <c r="L44" s="491">
        <v>186</v>
      </c>
      <c r="M44" s="491">
        <v>0</v>
      </c>
      <c r="N44" s="492">
        <f t="shared" si="2"/>
        <v>-90</v>
      </c>
      <c r="O44" s="492">
        <f t="shared" si="2"/>
        <v>0</v>
      </c>
      <c r="P44" s="491">
        <v>737</v>
      </c>
      <c r="Q44" s="491">
        <v>14</v>
      </c>
      <c r="R44" s="491">
        <v>1253</v>
      </c>
      <c r="S44" s="491">
        <v>60</v>
      </c>
      <c r="T44" s="492">
        <f t="shared" si="3"/>
        <v>-516</v>
      </c>
      <c r="U44" s="492">
        <f t="shared" si="3"/>
        <v>-46</v>
      </c>
      <c r="V44" s="491">
        <v>62295</v>
      </c>
      <c r="W44" s="491">
        <v>-52</v>
      </c>
      <c r="X44" s="29">
        <f>B44/V44</f>
        <v>2.354185729191749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146838</v>
      </c>
      <c r="C45" s="491">
        <v>69493</v>
      </c>
      <c r="D45" s="491">
        <v>77345</v>
      </c>
      <c r="E45" s="17">
        <f t="shared" si="1"/>
        <v>4007</v>
      </c>
      <c r="F45" s="491">
        <v>1665</v>
      </c>
      <c r="G45" s="491">
        <v>2342</v>
      </c>
      <c r="H45" s="492">
        <v>146</v>
      </c>
      <c r="I45" s="493">
        <v>9.9554052395434162E-2</v>
      </c>
      <c r="J45" s="491">
        <v>101</v>
      </c>
      <c r="K45" s="491">
        <v>0</v>
      </c>
      <c r="L45" s="491">
        <v>135</v>
      </c>
      <c r="M45" s="491">
        <v>1</v>
      </c>
      <c r="N45" s="492">
        <f t="shared" si="2"/>
        <v>-34</v>
      </c>
      <c r="O45" s="492">
        <f t="shared" si="2"/>
        <v>-1</v>
      </c>
      <c r="P45" s="491">
        <v>554</v>
      </c>
      <c r="Q45" s="491">
        <v>18</v>
      </c>
      <c r="R45" s="491">
        <v>374</v>
      </c>
      <c r="S45" s="491">
        <v>18</v>
      </c>
      <c r="T45" s="492">
        <f t="shared" si="3"/>
        <v>180</v>
      </c>
      <c r="U45" s="492">
        <f t="shared" si="3"/>
        <v>0</v>
      </c>
      <c r="V45" s="491">
        <v>62597</v>
      </c>
      <c r="W45" s="491">
        <v>302</v>
      </c>
      <c r="X45" s="29">
        <f>B45/V45</f>
        <v>2.3457673690432448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146802</v>
      </c>
      <c r="C46" s="491">
        <v>69488</v>
      </c>
      <c r="D46" s="491">
        <v>77314</v>
      </c>
      <c r="E46" s="17">
        <f t="shared" si="1"/>
        <v>4005</v>
      </c>
      <c r="F46" s="491">
        <v>1663</v>
      </c>
      <c r="G46" s="491">
        <v>2342</v>
      </c>
      <c r="H46" s="492">
        <v>-18</v>
      </c>
      <c r="I46" s="493">
        <v>-1.2258407224287992E-2</v>
      </c>
      <c r="J46" s="491">
        <v>85</v>
      </c>
      <c r="K46" s="491">
        <v>0</v>
      </c>
      <c r="L46" s="491">
        <v>163</v>
      </c>
      <c r="M46" s="491">
        <v>1</v>
      </c>
      <c r="N46" s="492">
        <f>J46-L46</f>
        <v>-78</v>
      </c>
      <c r="O46" s="492">
        <f t="shared" si="2"/>
        <v>-1</v>
      </c>
      <c r="P46" s="491">
        <v>204</v>
      </c>
      <c r="Q46" s="491">
        <v>4</v>
      </c>
      <c r="R46" s="491">
        <v>144</v>
      </c>
      <c r="S46" s="491">
        <v>6</v>
      </c>
      <c r="T46" s="492">
        <f t="shared" si="3"/>
        <v>60</v>
      </c>
      <c r="U46" s="492">
        <f t="shared" si="3"/>
        <v>-2</v>
      </c>
      <c r="V46" s="491">
        <v>62601</v>
      </c>
      <c r="W46" s="491">
        <v>4</v>
      </c>
      <c r="X46" s="29">
        <f>B46/V46</f>
        <v>2.3450424114630755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146747</v>
      </c>
      <c r="C47" s="491">
        <v>69448</v>
      </c>
      <c r="D47" s="491">
        <v>77299</v>
      </c>
      <c r="E47" s="17">
        <f t="shared" si="1"/>
        <v>4009</v>
      </c>
      <c r="F47" s="491">
        <v>1666</v>
      </c>
      <c r="G47" s="491">
        <v>2343</v>
      </c>
      <c r="H47" s="492">
        <v>-73</v>
      </c>
      <c r="I47" s="493">
        <v>-4.9726842958542801E-2</v>
      </c>
      <c r="J47" s="491">
        <v>98</v>
      </c>
      <c r="K47" s="491">
        <v>1</v>
      </c>
      <c r="L47" s="491">
        <v>129</v>
      </c>
      <c r="M47" s="491">
        <v>0</v>
      </c>
      <c r="N47" s="492">
        <f t="shared" si="2"/>
        <v>-31</v>
      </c>
      <c r="O47" s="492">
        <f t="shared" si="2"/>
        <v>1</v>
      </c>
      <c r="P47" s="491">
        <v>188</v>
      </c>
      <c r="Q47" s="491">
        <v>11</v>
      </c>
      <c r="R47" s="491">
        <v>230</v>
      </c>
      <c r="S47" s="491">
        <v>10</v>
      </c>
      <c r="T47" s="492">
        <f t="shared" si="3"/>
        <v>-42</v>
      </c>
      <c r="U47" s="492">
        <f t="shared" si="3"/>
        <v>1</v>
      </c>
      <c r="V47" s="491">
        <v>62594</v>
      </c>
      <c r="W47" s="491">
        <v>-7</v>
      </c>
      <c r="X47" s="29">
        <f>B47/V47</f>
        <v>2.3444259833210852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146781</v>
      </c>
      <c r="C48" s="491">
        <v>69464</v>
      </c>
      <c r="D48" s="491">
        <v>77317</v>
      </c>
      <c r="E48" s="17">
        <f t="shared" si="1"/>
        <v>4003</v>
      </c>
      <c r="F48" s="491">
        <v>1666</v>
      </c>
      <c r="G48" s="491">
        <v>2337</v>
      </c>
      <c r="H48" s="492">
        <v>45</v>
      </c>
      <c r="I48" s="493">
        <v>3.0665022112888171E-2</v>
      </c>
      <c r="J48" s="491">
        <v>108</v>
      </c>
      <c r="K48" s="491">
        <v>0</v>
      </c>
      <c r="L48" s="491">
        <v>114</v>
      </c>
      <c r="M48" s="491">
        <v>0</v>
      </c>
      <c r="N48" s="492">
        <f t="shared" si="2"/>
        <v>-6</v>
      </c>
      <c r="O48" s="492">
        <f t="shared" si="2"/>
        <v>0</v>
      </c>
      <c r="P48" s="491">
        <v>282</v>
      </c>
      <c r="Q48" s="491">
        <v>12</v>
      </c>
      <c r="R48" s="491">
        <v>231</v>
      </c>
      <c r="S48" s="491">
        <v>17</v>
      </c>
      <c r="T48" s="492">
        <f t="shared" si="3"/>
        <v>51</v>
      </c>
      <c r="U48" s="492">
        <f t="shared" si="3"/>
        <v>-5</v>
      </c>
      <c r="V48" s="491">
        <v>62666</v>
      </c>
      <c r="W48" s="491">
        <v>72</v>
      </c>
      <c r="X48" s="29">
        <f>B48/V48</f>
        <v>2.3422749178182745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146837</v>
      </c>
      <c r="C49" s="491">
        <v>69515</v>
      </c>
      <c r="D49" s="491">
        <v>77322</v>
      </c>
      <c r="E49" s="17">
        <f t="shared" si="1"/>
        <v>3991</v>
      </c>
      <c r="F49" s="491">
        <v>1664</v>
      </c>
      <c r="G49" s="491">
        <v>2327</v>
      </c>
      <c r="H49" s="492">
        <v>34</v>
      </c>
      <c r="I49" s="493">
        <v>2.3163760977238199E-2</v>
      </c>
      <c r="J49" s="491">
        <v>108</v>
      </c>
      <c r="K49" s="491">
        <v>1</v>
      </c>
      <c r="L49" s="491">
        <v>137</v>
      </c>
      <c r="M49" s="491">
        <v>0</v>
      </c>
      <c r="N49" s="492">
        <f t="shared" si="2"/>
        <v>-29</v>
      </c>
      <c r="O49" s="492">
        <f t="shared" si="2"/>
        <v>1</v>
      </c>
      <c r="P49" s="491">
        <v>242</v>
      </c>
      <c r="Q49" s="491">
        <v>4</v>
      </c>
      <c r="R49" s="491">
        <v>179</v>
      </c>
      <c r="S49" s="491">
        <v>17</v>
      </c>
      <c r="T49" s="492">
        <f t="shared" si="3"/>
        <v>63</v>
      </c>
      <c r="U49" s="492">
        <f t="shared" si="3"/>
        <v>-13</v>
      </c>
      <c r="V49" s="491">
        <v>62694</v>
      </c>
      <c r="W49" s="491">
        <v>28</v>
      </c>
      <c r="X49" s="29">
        <f>B49/V49</f>
        <v>2.3421220531470315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146753</v>
      </c>
      <c r="C50" s="491">
        <v>69497</v>
      </c>
      <c r="D50" s="491">
        <v>77256</v>
      </c>
      <c r="E50" s="17">
        <f t="shared" si="1"/>
        <v>3998</v>
      </c>
      <c r="F50" s="491">
        <v>1667</v>
      </c>
      <c r="G50" s="491">
        <v>2331</v>
      </c>
      <c r="H50" s="492">
        <v>-100</v>
      </c>
      <c r="I50" s="493">
        <v>-6.8102726152127868E-2</v>
      </c>
      <c r="J50" s="491">
        <v>107</v>
      </c>
      <c r="K50" s="491">
        <v>0</v>
      </c>
      <c r="L50" s="491">
        <v>161</v>
      </c>
      <c r="M50" s="491">
        <v>0</v>
      </c>
      <c r="N50" s="492">
        <f t="shared" si="2"/>
        <v>-54</v>
      </c>
      <c r="O50" s="492">
        <f t="shared" si="2"/>
        <v>0</v>
      </c>
      <c r="P50" s="491">
        <v>205</v>
      </c>
      <c r="Q50" s="491">
        <v>16</v>
      </c>
      <c r="R50" s="491">
        <v>251</v>
      </c>
      <c r="S50" s="491">
        <v>7</v>
      </c>
      <c r="T50" s="492">
        <f t="shared" si="3"/>
        <v>-46</v>
      </c>
      <c r="U50" s="492">
        <f t="shared" si="3"/>
        <v>9</v>
      </c>
      <c r="V50" s="491">
        <v>62689</v>
      </c>
      <c r="W50" s="491">
        <v>-5</v>
      </c>
      <c r="X50" s="29">
        <f>B50/V50</f>
        <v>2.3409689100161111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146757</v>
      </c>
      <c r="C51" s="491">
        <v>69503</v>
      </c>
      <c r="D51" s="491">
        <v>77254</v>
      </c>
      <c r="E51" s="17">
        <f t="shared" si="1"/>
        <v>4003</v>
      </c>
      <c r="F51" s="491">
        <v>1668</v>
      </c>
      <c r="G51" s="491">
        <v>2335</v>
      </c>
      <c r="H51" s="492">
        <v>-22</v>
      </c>
      <c r="I51" s="493">
        <v>-1.4991175648879411E-2</v>
      </c>
      <c r="J51" s="491">
        <v>87</v>
      </c>
      <c r="K51" s="491">
        <v>0</v>
      </c>
      <c r="L51" s="491">
        <v>137</v>
      </c>
      <c r="M51" s="491">
        <v>0</v>
      </c>
      <c r="N51" s="492">
        <f t="shared" si="2"/>
        <v>-50</v>
      </c>
      <c r="O51" s="492">
        <f t="shared" si="2"/>
        <v>0</v>
      </c>
      <c r="P51" s="491">
        <v>203</v>
      </c>
      <c r="Q51" s="491">
        <v>17</v>
      </c>
      <c r="R51" s="491">
        <v>175</v>
      </c>
      <c r="S51" s="491">
        <v>12</v>
      </c>
      <c r="T51" s="492">
        <f t="shared" si="3"/>
        <v>28</v>
      </c>
      <c r="U51" s="492">
        <f t="shared" si="3"/>
        <v>5</v>
      </c>
      <c r="V51" s="491">
        <v>62706</v>
      </c>
      <c r="W51" s="491">
        <v>17</v>
      </c>
      <c r="X51" s="29">
        <f>B51/V51</f>
        <v>2.340398048033681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146708</v>
      </c>
      <c r="C52" s="491">
        <v>69457</v>
      </c>
      <c r="D52" s="491">
        <v>77251</v>
      </c>
      <c r="E52" s="17">
        <f t="shared" si="1"/>
        <v>3985</v>
      </c>
      <c r="F52" s="491">
        <v>1661</v>
      </c>
      <c r="G52" s="491">
        <v>2324</v>
      </c>
      <c r="H52" s="492">
        <v>-91</v>
      </c>
      <c r="I52" s="493">
        <v>-6.2007263708034374E-2</v>
      </c>
      <c r="J52" s="491">
        <v>103</v>
      </c>
      <c r="K52" s="491">
        <v>0</v>
      </c>
      <c r="L52" s="491">
        <v>170</v>
      </c>
      <c r="M52" s="491">
        <v>0</v>
      </c>
      <c r="N52" s="492">
        <f t="shared" si="2"/>
        <v>-67</v>
      </c>
      <c r="O52" s="492">
        <f t="shared" si="2"/>
        <v>0</v>
      </c>
      <c r="P52" s="491">
        <v>159</v>
      </c>
      <c r="Q52" s="491">
        <v>2</v>
      </c>
      <c r="R52" s="491">
        <v>183</v>
      </c>
      <c r="S52" s="491">
        <v>23</v>
      </c>
      <c r="T52" s="492">
        <f t="shared" si="3"/>
        <v>-24</v>
      </c>
      <c r="U52" s="492">
        <f t="shared" si="3"/>
        <v>-21</v>
      </c>
      <c r="V52" s="491">
        <v>62684</v>
      </c>
      <c r="W52" s="491">
        <v>-22</v>
      </c>
      <c r="X52" s="29">
        <f>B52/V52</f>
        <v>2.3404377512602896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146716</v>
      </c>
      <c r="C53" s="491">
        <v>69481</v>
      </c>
      <c r="D53" s="491">
        <v>77235</v>
      </c>
      <c r="E53" s="17">
        <f t="shared" si="1"/>
        <v>3980</v>
      </c>
      <c r="F53" s="491">
        <v>1659</v>
      </c>
      <c r="G53" s="491">
        <v>2321</v>
      </c>
      <c r="H53" s="492">
        <v>1</v>
      </c>
      <c r="I53" s="493">
        <v>6.8162608719360906E-4</v>
      </c>
      <c r="J53" s="491">
        <v>109</v>
      </c>
      <c r="K53" s="491">
        <v>0</v>
      </c>
      <c r="L53" s="491">
        <v>148</v>
      </c>
      <c r="M53" s="491">
        <v>0</v>
      </c>
      <c r="N53" s="492">
        <f t="shared" si="2"/>
        <v>-39</v>
      </c>
      <c r="O53" s="492">
        <f t="shared" si="2"/>
        <v>0</v>
      </c>
      <c r="P53" s="491">
        <v>197</v>
      </c>
      <c r="Q53" s="491">
        <v>6</v>
      </c>
      <c r="R53" s="491">
        <v>157</v>
      </c>
      <c r="S53" s="491">
        <v>9</v>
      </c>
      <c r="T53" s="492">
        <f t="shared" si="3"/>
        <v>40</v>
      </c>
      <c r="U53" s="492">
        <f t="shared" si="3"/>
        <v>-3</v>
      </c>
      <c r="V53" s="491">
        <v>62712</v>
      </c>
      <c r="W53" s="491">
        <v>28</v>
      </c>
      <c r="X53" s="29">
        <f>B53/V53</f>
        <v>2.3395203469830337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146665</v>
      </c>
      <c r="C54" s="491">
        <v>69458</v>
      </c>
      <c r="D54" s="491">
        <v>77207</v>
      </c>
      <c r="E54" s="17">
        <f t="shared" si="1"/>
        <v>3984</v>
      </c>
      <c r="F54" s="491">
        <v>1664</v>
      </c>
      <c r="G54" s="491">
        <v>2320</v>
      </c>
      <c r="H54" s="492">
        <v>-71</v>
      </c>
      <c r="I54" s="493">
        <v>-4.8392813326426566E-2</v>
      </c>
      <c r="J54" s="491">
        <v>100</v>
      </c>
      <c r="K54" s="491">
        <v>0</v>
      </c>
      <c r="L54" s="491">
        <v>187</v>
      </c>
      <c r="M54" s="491">
        <v>0</v>
      </c>
      <c r="N54" s="492">
        <f t="shared" si="2"/>
        <v>-87</v>
      </c>
      <c r="O54" s="492">
        <f t="shared" si="2"/>
        <v>0</v>
      </c>
      <c r="P54" s="491">
        <v>193</v>
      </c>
      <c r="Q54" s="491">
        <v>11</v>
      </c>
      <c r="R54" s="491">
        <v>177</v>
      </c>
      <c r="S54" s="491">
        <v>8</v>
      </c>
      <c r="T54" s="492">
        <f t="shared" si="3"/>
        <v>16</v>
      </c>
      <c r="U54" s="492">
        <f t="shared" si="3"/>
        <v>3</v>
      </c>
      <c r="V54" s="491">
        <v>62679</v>
      </c>
      <c r="W54" s="491">
        <v>-33</v>
      </c>
      <c r="X54" s="29">
        <f>B54/V54</f>
        <v>2.3399384163755004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146553</v>
      </c>
      <c r="C55" s="491">
        <v>69409</v>
      </c>
      <c r="D55" s="491">
        <v>77144</v>
      </c>
      <c r="E55" s="17">
        <f t="shared" si="1"/>
        <v>3972</v>
      </c>
      <c r="F55" s="491">
        <v>1659</v>
      </c>
      <c r="G55" s="491">
        <v>2313</v>
      </c>
      <c r="H55" s="492">
        <v>-113</v>
      </c>
      <c r="I55" s="493">
        <v>-7.7046330071932637E-2</v>
      </c>
      <c r="J55" s="491">
        <v>88</v>
      </c>
      <c r="K55" s="491">
        <v>0</v>
      </c>
      <c r="L55" s="491">
        <v>172</v>
      </c>
      <c r="M55" s="491">
        <v>1</v>
      </c>
      <c r="N55" s="492">
        <f t="shared" si="2"/>
        <v>-84</v>
      </c>
      <c r="O55" s="492">
        <f t="shared" si="2"/>
        <v>-1</v>
      </c>
      <c r="P55" s="491">
        <v>174</v>
      </c>
      <c r="Q55" s="491">
        <v>3</v>
      </c>
      <c r="R55" s="491">
        <v>203</v>
      </c>
      <c r="S55" s="491">
        <v>13</v>
      </c>
      <c r="T55" s="492">
        <f t="shared" si="3"/>
        <v>-29</v>
      </c>
      <c r="U55" s="492">
        <f t="shared" si="3"/>
        <v>-10</v>
      </c>
      <c r="V55" s="491">
        <v>62640</v>
      </c>
      <c r="W55" s="491">
        <v>-39</v>
      </c>
      <c r="X55" s="29">
        <f>B55/V55</f>
        <v>2.3396072796934866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146096</v>
      </c>
      <c r="C56" s="491">
        <v>69175</v>
      </c>
      <c r="D56" s="491">
        <v>76921</v>
      </c>
      <c r="E56" s="17">
        <f t="shared" si="1"/>
        <v>3969</v>
      </c>
      <c r="F56" s="491">
        <v>1666</v>
      </c>
      <c r="G56" s="491">
        <v>2303</v>
      </c>
      <c r="H56" s="492">
        <v>-526</v>
      </c>
      <c r="I56" s="493">
        <v>-0.35891452239121685</v>
      </c>
      <c r="J56" s="491">
        <v>87</v>
      </c>
      <c r="K56" s="491">
        <v>0</v>
      </c>
      <c r="L56" s="491">
        <v>174</v>
      </c>
      <c r="M56" s="491">
        <v>1</v>
      </c>
      <c r="N56" s="492">
        <f t="shared" si="2"/>
        <v>-87</v>
      </c>
      <c r="O56" s="492">
        <f t="shared" si="2"/>
        <v>-1</v>
      </c>
      <c r="P56" s="491">
        <v>706</v>
      </c>
      <c r="Q56" s="491">
        <v>22</v>
      </c>
      <c r="R56" s="491">
        <v>1145</v>
      </c>
      <c r="S56" s="491">
        <v>27</v>
      </c>
      <c r="T56" s="492">
        <f t="shared" si="3"/>
        <v>-439</v>
      </c>
      <c r="U56" s="492">
        <f t="shared" si="3"/>
        <v>-5</v>
      </c>
      <c r="V56" s="491">
        <v>62697</v>
      </c>
      <c r="W56" s="491">
        <v>57</v>
      </c>
      <c r="X56" s="29">
        <f>B56/V56</f>
        <v>2.3301912372202818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146275</v>
      </c>
      <c r="C57" s="491">
        <v>69312</v>
      </c>
      <c r="D57" s="491">
        <v>76963</v>
      </c>
      <c r="E57" s="17">
        <f t="shared" si="1"/>
        <v>4053</v>
      </c>
      <c r="F57" s="491">
        <v>1718</v>
      </c>
      <c r="G57" s="491">
        <v>2335</v>
      </c>
      <c r="H57" s="492">
        <v>189</v>
      </c>
      <c r="I57" s="493">
        <v>0.1293669915671887</v>
      </c>
      <c r="J57" s="491">
        <v>80</v>
      </c>
      <c r="K57" s="491">
        <v>0</v>
      </c>
      <c r="L57" s="491">
        <v>150</v>
      </c>
      <c r="M57" s="491">
        <v>1</v>
      </c>
      <c r="N57" s="492">
        <f t="shared" si="2"/>
        <v>-70</v>
      </c>
      <c r="O57" s="492">
        <f t="shared" si="2"/>
        <v>-1</v>
      </c>
      <c r="P57" s="491">
        <v>561</v>
      </c>
      <c r="Q57" s="491">
        <v>91</v>
      </c>
      <c r="R57" s="491">
        <v>302</v>
      </c>
      <c r="S57" s="491">
        <v>7</v>
      </c>
      <c r="T57" s="492">
        <f>P57-R57</f>
        <v>259</v>
      </c>
      <c r="U57" s="492">
        <f t="shared" si="3"/>
        <v>84</v>
      </c>
      <c r="V57" s="491">
        <v>63016</v>
      </c>
      <c r="W57" s="491">
        <v>319</v>
      </c>
      <c r="X57" s="29">
        <f>B57/V57</f>
        <v>2.3212358766027674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146350</v>
      </c>
      <c r="C58" s="491">
        <v>69358</v>
      </c>
      <c r="D58" s="491">
        <v>76992</v>
      </c>
      <c r="E58" s="17">
        <f t="shared" si="1"/>
        <v>4111</v>
      </c>
      <c r="F58" s="491">
        <v>1740</v>
      </c>
      <c r="G58" s="491">
        <v>2371</v>
      </c>
      <c r="H58" s="492">
        <v>40</v>
      </c>
      <c r="I58" s="493">
        <v>2.7345752862758501E-2</v>
      </c>
      <c r="J58" s="491">
        <v>89</v>
      </c>
      <c r="K58" s="491">
        <v>0</v>
      </c>
      <c r="L58" s="491">
        <v>168</v>
      </c>
      <c r="M58" s="491">
        <v>0</v>
      </c>
      <c r="N58" s="492">
        <f t="shared" si="2"/>
        <v>-79</v>
      </c>
      <c r="O58" s="492">
        <f t="shared" si="2"/>
        <v>0</v>
      </c>
      <c r="P58" s="491">
        <v>314</v>
      </c>
      <c r="Q58" s="491">
        <v>73</v>
      </c>
      <c r="R58" s="491">
        <v>195</v>
      </c>
      <c r="S58" s="491">
        <v>13</v>
      </c>
      <c r="T58" s="492">
        <f t="shared" si="3"/>
        <v>119</v>
      </c>
      <c r="U58" s="492">
        <f t="shared" si="3"/>
        <v>60</v>
      </c>
      <c r="V58" s="491">
        <v>63125</v>
      </c>
      <c r="W58" s="491">
        <v>109</v>
      </c>
      <c r="X58" s="29">
        <f>B58/V58</f>
        <v>2.3184158415841583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146266</v>
      </c>
      <c r="C59" s="491">
        <v>69327</v>
      </c>
      <c r="D59" s="491">
        <v>76939</v>
      </c>
      <c r="E59" s="17">
        <f t="shared" si="1"/>
        <v>4112</v>
      </c>
      <c r="F59" s="491">
        <v>1756</v>
      </c>
      <c r="G59" s="491">
        <v>2356</v>
      </c>
      <c r="H59" s="492">
        <v>-89</v>
      </c>
      <c r="I59" s="493">
        <v>-6.0813119234711312E-2</v>
      </c>
      <c r="J59" s="491">
        <v>117</v>
      </c>
      <c r="K59" s="491">
        <v>0</v>
      </c>
      <c r="L59" s="491">
        <v>135</v>
      </c>
      <c r="M59" s="491">
        <v>0</v>
      </c>
      <c r="N59" s="492">
        <f t="shared" si="2"/>
        <v>-18</v>
      </c>
      <c r="O59" s="492">
        <f t="shared" si="2"/>
        <v>0</v>
      </c>
      <c r="P59" s="491">
        <v>177</v>
      </c>
      <c r="Q59" s="491">
        <v>35</v>
      </c>
      <c r="R59" s="491">
        <v>248</v>
      </c>
      <c r="S59" s="491">
        <v>31</v>
      </c>
      <c r="T59" s="492">
        <f t="shared" si="3"/>
        <v>-71</v>
      </c>
      <c r="U59" s="492">
        <f t="shared" si="3"/>
        <v>4</v>
      </c>
      <c r="V59" s="491">
        <v>63064</v>
      </c>
      <c r="W59" s="491">
        <v>-61</v>
      </c>
      <c r="X59" s="29">
        <f>B59/V59</f>
        <v>2.319326398579221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5" t="s">
        <v>16</v>
      </c>
      <c r="B4" s="425" t="s">
        <v>0</v>
      </c>
      <c r="C4" s="53"/>
      <c r="D4" s="53"/>
      <c r="E4" s="53"/>
      <c r="F4" s="53"/>
      <c r="G4" s="53"/>
      <c r="H4" s="426" t="s">
        <v>81</v>
      </c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8"/>
      <c r="V4" s="429" t="s">
        <v>1</v>
      </c>
      <c r="W4" s="430"/>
      <c r="X4" s="431" t="s">
        <v>2</v>
      </c>
    </row>
    <row r="5" spans="1:26" ht="24" customHeight="1" x14ac:dyDescent="0.2">
      <c r="A5" s="41"/>
      <c r="B5" s="55"/>
      <c r="C5" s="12"/>
      <c r="D5" s="13"/>
      <c r="E5" s="432" t="s">
        <v>7</v>
      </c>
      <c r="F5" s="432"/>
      <c r="G5" s="432"/>
      <c r="H5" s="433" t="s">
        <v>9</v>
      </c>
      <c r="I5" s="434"/>
      <c r="J5" s="433" t="s">
        <v>10</v>
      </c>
      <c r="K5" s="435"/>
      <c r="L5" s="435"/>
      <c r="M5" s="435"/>
      <c r="N5" s="435"/>
      <c r="O5" s="434"/>
      <c r="P5" s="433" t="s">
        <v>11</v>
      </c>
      <c r="Q5" s="435"/>
      <c r="R5" s="435"/>
      <c r="S5" s="435"/>
      <c r="T5" s="435"/>
      <c r="U5" s="434"/>
      <c r="V5" s="27"/>
      <c r="W5" s="25"/>
      <c r="X5" s="43"/>
    </row>
    <row r="6" spans="1:26" ht="24" customHeight="1" x14ac:dyDescent="0.2">
      <c r="A6" s="41"/>
      <c r="B6" s="436" t="s">
        <v>6</v>
      </c>
      <c r="C6" s="437" t="s">
        <v>4</v>
      </c>
      <c r="D6" s="438" t="s">
        <v>5</v>
      </c>
      <c r="E6" s="439" t="s">
        <v>6</v>
      </c>
      <c r="F6" s="439" t="s">
        <v>4</v>
      </c>
      <c r="G6" s="439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43" t="s">
        <v>82</v>
      </c>
      <c r="Q6" s="444"/>
      <c r="R6" s="443" t="s">
        <v>83</v>
      </c>
      <c r="S6" s="444"/>
      <c r="T6" s="441" t="s">
        <v>15</v>
      </c>
      <c r="U6" s="442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445"/>
      <c r="F7" s="445"/>
      <c r="G7" s="445"/>
      <c r="H7" s="68"/>
      <c r="I7" s="68"/>
      <c r="J7" s="32"/>
      <c r="K7" s="446" t="s">
        <v>84</v>
      </c>
      <c r="L7" s="32"/>
      <c r="M7" s="446" t="s">
        <v>84</v>
      </c>
      <c r="N7" s="32"/>
      <c r="O7" s="446" t="s">
        <v>84</v>
      </c>
      <c r="P7" s="70"/>
      <c r="Q7" s="446" t="s">
        <v>84</v>
      </c>
      <c r="R7" s="70"/>
      <c r="S7" s="446" t="s">
        <v>84</v>
      </c>
      <c r="T7" s="32"/>
      <c r="U7" s="446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445"/>
      <c r="F8" s="445"/>
      <c r="G8" s="445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445"/>
      <c r="F9" s="445"/>
      <c r="G9" s="445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49044</v>
      </c>
      <c r="C15" s="491">
        <v>23106</v>
      </c>
      <c r="D15" s="491">
        <v>25938</v>
      </c>
      <c r="E15" s="17">
        <f t="shared" ref="E15:E59" si="1">F15+G15</f>
        <v>283</v>
      </c>
      <c r="F15" s="491">
        <v>108</v>
      </c>
      <c r="G15" s="491">
        <v>175</v>
      </c>
      <c r="H15" s="492">
        <v>-326</v>
      </c>
      <c r="I15" s="493">
        <v>-0.66032003240834514</v>
      </c>
      <c r="J15" s="491">
        <v>370</v>
      </c>
      <c r="K15" s="491">
        <v>2</v>
      </c>
      <c r="L15" s="491">
        <v>679</v>
      </c>
      <c r="M15" s="491">
        <v>0</v>
      </c>
      <c r="N15" s="492">
        <f t="shared" ref="N15:O59" si="2">J15-L15</f>
        <v>-309</v>
      </c>
      <c r="O15" s="492">
        <f t="shared" si="2"/>
        <v>2</v>
      </c>
      <c r="P15" s="491">
        <v>720</v>
      </c>
      <c r="Q15" s="491">
        <v>42</v>
      </c>
      <c r="R15" s="491">
        <v>749</v>
      </c>
      <c r="S15" s="491">
        <v>46</v>
      </c>
      <c r="T15" s="492">
        <f t="shared" ref="T15:U59" si="3">P15-R15</f>
        <v>-29</v>
      </c>
      <c r="U15" s="492">
        <f t="shared" si="3"/>
        <v>-4</v>
      </c>
      <c r="V15" s="491">
        <v>18548</v>
      </c>
      <c r="W15" s="491" t="s">
        <v>46</v>
      </c>
      <c r="X15" s="494">
        <f>B15/V15</f>
        <v>2.6441664869527712</v>
      </c>
    </row>
    <row r="16" spans="1:26" ht="24" customHeight="1" x14ac:dyDescent="0.2">
      <c r="A16" s="23" t="s">
        <v>59</v>
      </c>
      <c r="B16" s="491">
        <f t="shared" si="0"/>
        <v>48570</v>
      </c>
      <c r="C16" s="491">
        <v>22870</v>
      </c>
      <c r="D16" s="491">
        <v>25700</v>
      </c>
      <c r="E16" s="17">
        <f t="shared" si="1"/>
        <v>331</v>
      </c>
      <c r="F16" s="491">
        <v>135</v>
      </c>
      <c r="G16" s="491">
        <v>196</v>
      </c>
      <c r="H16" s="492">
        <v>-474</v>
      </c>
      <c r="I16" s="493">
        <v>-0.96647908000978711</v>
      </c>
      <c r="J16" s="491">
        <v>379</v>
      </c>
      <c r="K16" s="491">
        <v>1</v>
      </c>
      <c r="L16" s="491">
        <v>678</v>
      </c>
      <c r="M16" s="491">
        <v>1</v>
      </c>
      <c r="N16" s="492">
        <f t="shared" si="2"/>
        <v>-299</v>
      </c>
      <c r="O16" s="492">
        <f t="shared" si="2"/>
        <v>0</v>
      </c>
      <c r="P16" s="491">
        <v>623</v>
      </c>
      <c r="Q16" s="491">
        <v>57</v>
      </c>
      <c r="R16" s="491">
        <v>695</v>
      </c>
      <c r="S16" s="491">
        <v>39</v>
      </c>
      <c r="T16" s="492">
        <f t="shared" si="3"/>
        <v>-72</v>
      </c>
      <c r="U16" s="492">
        <f t="shared" si="3"/>
        <v>18</v>
      </c>
      <c r="V16" s="491">
        <v>18527</v>
      </c>
      <c r="W16" s="491" t="s">
        <v>46</v>
      </c>
      <c r="X16" s="494">
        <f>B16/V16</f>
        <v>2.621579316672964</v>
      </c>
    </row>
    <row r="17" spans="1:26" ht="24" customHeight="1" x14ac:dyDescent="0.2">
      <c r="A17" s="23" t="s">
        <v>60</v>
      </c>
      <c r="B17" s="491">
        <f t="shared" si="0"/>
        <v>48004</v>
      </c>
      <c r="C17" s="491">
        <v>22590</v>
      </c>
      <c r="D17" s="491">
        <v>25414</v>
      </c>
      <c r="E17" s="17">
        <f t="shared" si="1"/>
        <v>373</v>
      </c>
      <c r="F17" s="491">
        <v>164</v>
      </c>
      <c r="G17" s="491">
        <v>209</v>
      </c>
      <c r="H17" s="492">
        <v>-566</v>
      </c>
      <c r="I17" s="493">
        <v>-1.1653283920115296</v>
      </c>
      <c r="J17" s="491">
        <v>364</v>
      </c>
      <c r="K17" s="491">
        <v>0</v>
      </c>
      <c r="L17" s="491">
        <v>644</v>
      </c>
      <c r="M17" s="491">
        <v>1</v>
      </c>
      <c r="N17" s="492">
        <f t="shared" si="2"/>
        <v>-280</v>
      </c>
      <c r="O17" s="492">
        <f t="shared" si="2"/>
        <v>-1</v>
      </c>
      <c r="P17" s="491">
        <v>625</v>
      </c>
      <c r="Q17" s="491">
        <v>44</v>
      </c>
      <c r="R17" s="491">
        <v>748</v>
      </c>
      <c r="S17" s="491">
        <v>27</v>
      </c>
      <c r="T17" s="492">
        <f t="shared" si="3"/>
        <v>-123</v>
      </c>
      <c r="U17" s="492">
        <f t="shared" si="3"/>
        <v>17</v>
      </c>
      <c r="V17" s="491">
        <v>18407</v>
      </c>
      <c r="W17" s="491" t="s">
        <v>46</v>
      </c>
      <c r="X17" s="494">
        <f>B17/V17</f>
        <v>2.607920899657739</v>
      </c>
    </row>
    <row r="18" spans="1:26" ht="24" customHeight="1" x14ac:dyDescent="0.2">
      <c r="A18" s="23" t="s">
        <v>61</v>
      </c>
      <c r="B18" s="491">
        <f t="shared" si="0"/>
        <v>47475</v>
      </c>
      <c r="C18" s="491">
        <v>22331</v>
      </c>
      <c r="D18" s="491">
        <v>25144</v>
      </c>
      <c r="E18" s="17">
        <f t="shared" si="1"/>
        <v>398</v>
      </c>
      <c r="F18" s="491">
        <v>181</v>
      </c>
      <c r="G18" s="491">
        <v>217</v>
      </c>
      <c r="H18" s="492">
        <v>-529</v>
      </c>
      <c r="I18" s="493">
        <v>-1.1019915007082743</v>
      </c>
      <c r="J18" s="491">
        <v>370</v>
      </c>
      <c r="K18" s="491">
        <v>1</v>
      </c>
      <c r="L18" s="491">
        <v>672</v>
      </c>
      <c r="M18" s="491">
        <v>1</v>
      </c>
      <c r="N18" s="492">
        <f t="shared" si="2"/>
        <v>-302</v>
      </c>
      <c r="O18" s="492">
        <f t="shared" si="2"/>
        <v>0</v>
      </c>
      <c r="P18" s="491">
        <v>670</v>
      </c>
      <c r="Q18" s="491">
        <v>58</v>
      </c>
      <c r="R18" s="491">
        <v>774</v>
      </c>
      <c r="S18" s="491">
        <v>44</v>
      </c>
      <c r="T18" s="492">
        <f t="shared" si="3"/>
        <v>-104</v>
      </c>
      <c r="U18" s="492">
        <f t="shared" si="3"/>
        <v>14</v>
      </c>
      <c r="V18" s="491">
        <v>18329</v>
      </c>
      <c r="W18" s="491" t="s">
        <v>46</v>
      </c>
      <c r="X18" s="494">
        <f>B18/V18</f>
        <v>2.5901576736319494</v>
      </c>
    </row>
    <row r="19" spans="1:26" ht="24" customHeight="1" x14ac:dyDescent="0.2">
      <c r="A19" s="23" t="s">
        <v>62</v>
      </c>
      <c r="B19" s="491">
        <f t="shared" si="0"/>
        <v>46991</v>
      </c>
      <c r="C19" s="491">
        <v>22097</v>
      </c>
      <c r="D19" s="491">
        <v>24894</v>
      </c>
      <c r="E19" s="17">
        <f t="shared" si="1"/>
        <v>501</v>
      </c>
      <c r="F19" s="491">
        <v>228</v>
      </c>
      <c r="G19" s="491">
        <v>273</v>
      </c>
      <c r="H19" s="492">
        <v>-484</v>
      </c>
      <c r="I19" s="493">
        <v>-1.0194839389152186</v>
      </c>
      <c r="J19" s="491">
        <v>344</v>
      </c>
      <c r="K19" s="491">
        <v>1</v>
      </c>
      <c r="L19" s="491">
        <v>742</v>
      </c>
      <c r="M19" s="491">
        <v>0</v>
      </c>
      <c r="N19" s="492">
        <f t="shared" si="2"/>
        <v>-398</v>
      </c>
      <c r="O19" s="492">
        <f t="shared" si="2"/>
        <v>1</v>
      </c>
      <c r="P19" s="491">
        <v>639</v>
      </c>
      <c r="Q19" s="491">
        <v>88</v>
      </c>
      <c r="R19" s="491">
        <v>719</v>
      </c>
      <c r="S19" s="491">
        <v>49</v>
      </c>
      <c r="T19" s="492">
        <f t="shared" si="3"/>
        <v>-80</v>
      </c>
      <c r="U19" s="492">
        <f t="shared" si="3"/>
        <v>39</v>
      </c>
      <c r="V19" s="491">
        <v>18312</v>
      </c>
      <c r="W19" s="491" t="s">
        <v>46</v>
      </c>
      <c r="X19" s="494">
        <f>B19/V19</f>
        <v>2.566131498470948</v>
      </c>
    </row>
    <row r="20" spans="1:26" ht="24" customHeight="1" x14ac:dyDescent="0.2">
      <c r="A20" s="23" t="s">
        <v>63</v>
      </c>
      <c r="B20" s="491">
        <f t="shared" si="0"/>
        <v>46485</v>
      </c>
      <c r="C20" s="491">
        <v>21840</v>
      </c>
      <c r="D20" s="491">
        <v>24645</v>
      </c>
      <c r="E20" s="17">
        <f t="shared" si="1"/>
        <v>529</v>
      </c>
      <c r="F20" s="491">
        <v>247</v>
      </c>
      <c r="G20" s="491">
        <v>282</v>
      </c>
      <c r="H20" s="492">
        <v>-506</v>
      </c>
      <c r="I20" s="493">
        <v>-1.0768019407971741</v>
      </c>
      <c r="J20" s="491">
        <v>336</v>
      </c>
      <c r="K20" s="491">
        <v>1</v>
      </c>
      <c r="L20" s="491">
        <v>636</v>
      </c>
      <c r="M20" s="491">
        <v>1</v>
      </c>
      <c r="N20" s="492">
        <f t="shared" si="2"/>
        <v>-300</v>
      </c>
      <c r="O20" s="492">
        <f t="shared" si="2"/>
        <v>0</v>
      </c>
      <c r="P20" s="491">
        <v>584</v>
      </c>
      <c r="Q20" s="491">
        <v>94</v>
      </c>
      <c r="R20" s="491">
        <v>720</v>
      </c>
      <c r="S20" s="491">
        <v>68</v>
      </c>
      <c r="T20" s="492">
        <f t="shared" si="3"/>
        <v>-136</v>
      </c>
      <c r="U20" s="492">
        <f t="shared" si="3"/>
        <v>26</v>
      </c>
      <c r="V20" s="491">
        <v>18309</v>
      </c>
      <c r="W20" s="491" t="s">
        <v>46</v>
      </c>
      <c r="X20" s="494">
        <f>B20/V20</f>
        <v>2.5389152875634933</v>
      </c>
    </row>
    <row r="21" spans="1:26" ht="24" customHeight="1" x14ac:dyDescent="0.25">
      <c r="A21" s="15" t="s">
        <v>64</v>
      </c>
      <c r="B21" s="491">
        <f t="shared" si="0"/>
        <v>45828</v>
      </c>
      <c r="C21" s="491">
        <v>21554</v>
      </c>
      <c r="D21" s="491">
        <v>24274</v>
      </c>
      <c r="E21" s="17">
        <f t="shared" si="1"/>
        <v>480</v>
      </c>
      <c r="F21" s="491">
        <v>219</v>
      </c>
      <c r="G21" s="491">
        <v>261</v>
      </c>
      <c r="H21" s="492">
        <v>-657</v>
      </c>
      <c r="I21" s="493">
        <v>-1.4133591481122942</v>
      </c>
      <c r="J21" s="491">
        <v>304</v>
      </c>
      <c r="K21" s="491">
        <v>2</v>
      </c>
      <c r="L21" s="491">
        <v>681</v>
      </c>
      <c r="M21" s="491">
        <v>2</v>
      </c>
      <c r="N21" s="492">
        <f t="shared" si="2"/>
        <v>-377</v>
      </c>
      <c r="O21" s="492">
        <f t="shared" si="2"/>
        <v>0</v>
      </c>
      <c r="P21" s="491">
        <v>617</v>
      </c>
      <c r="Q21" s="491">
        <v>35</v>
      </c>
      <c r="R21" s="491">
        <v>716</v>
      </c>
      <c r="S21" s="491">
        <v>92</v>
      </c>
      <c r="T21" s="492">
        <f t="shared" si="3"/>
        <v>-99</v>
      </c>
      <c r="U21" s="492">
        <f t="shared" si="3"/>
        <v>-57</v>
      </c>
      <c r="V21" s="491">
        <v>18239</v>
      </c>
      <c r="W21" s="491" t="s">
        <v>46</v>
      </c>
      <c r="X21" s="494">
        <f>B21/V21</f>
        <v>2.5126377542628435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47099</v>
      </c>
      <c r="C23" s="491">
        <v>22171</v>
      </c>
      <c r="D23" s="491">
        <v>24928</v>
      </c>
      <c r="E23" s="17">
        <f t="shared" si="1"/>
        <v>484</v>
      </c>
      <c r="F23" s="491">
        <v>215</v>
      </c>
      <c r="G23" s="491">
        <v>269</v>
      </c>
      <c r="H23" s="492">
        <v>-21</v>
      </c>
      <c r="I23" s="493">
        <v>-4.4558552059241661E-2</v>
      </c>
      <c r="J23" s="491">
        <v>22</v>
      </c>
      <c r="K23" s="491">
        <v>0</v>
      </c>
      <c r="L23" s="491">
        <v>46</v>
      </c>
      <c r="M23" s="491">
        <v>0</v>
      </c>
      <c r="N23" s="492">
        <f t="shared" si="2"/>
        <v>-24</v>
      </c>
      <c r="O23" s="492">
        <f t="shared" si="2"/>
        <v>0</v>
      </c>
      <c r="P23" s="491">
        <v>48</v>
      </c>
      <c r="Q23" s="491">
        <v>3</v>
      </c>
      <c r="R23" s="491">
        <v>45</v>
      </c>
      <c r="S23" s="491">
        <v>9</v>
      </c>
      <c r="T23" s="492">
        <f t="shared" si="3"/>
        <v>3</v>
      </c>
      <c r="U23" s="492">
        <f t="shared" si="3"/>
        <v>-6</v>
      </c>
      <c r="V23" s="491">
        <v>18354</v>
      </c>
      <c r="W23" s="491">
        <v>-7</v>
      </c>
      <c r="X23" s="28">
        <f>B23/V23</f>
        <v>2.5661436199193637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47067</v>
      </c>
      <c r="C24" s="491">
        <v>22157</v>
      </c>
      <c r="D24" s="491">
        <v>24910</v>
      </c>
      <c r="E24" s="17">
        <f t="shared" si="1"/>
        <v>489</v>
      </c>
      <c r="F24" s="491">
        <v>219</v>
      </c>
      <c r="G24" s="491">
        <v>270</v>
      </c>
      <c r="H24" s="492">
        <v>-31</v>
      </c>
      <c r="I24" s="493">
        <v>-6.5818807193358669E-2</v>
      </c>
      <c r="J24" s="491">
        <v>38</v>
      </c>
      <c r="K24" s="491">
        <v>0</v>
      </c>
      <c r="L24" s="491">
        <v>73</v>
      </c>
      <c r="M24" s="491">
        <v>0</v>
      </c>
      <c r="N24" s="492">
        <f t="shared" si="2"/>
        <v>-35</v>
      </c>
      <c r="O24" s="492">
        <f t="shared" si="2"/>
        <v>0</v>
      </c>
      <c r="P24" s="491">
        <v>41</v>
      </c>
      <c r="Q24" s="491">
        <v>6</v>
      </c>
      <c r="R24" s="491">
        <v>37</v>
      </c>
      <c r="S24" s="491">
        <v>4</v>
      </c>
      <c r="T24" s="492">
        <f t="shared" si="3"/>
        <v>4</v>
      </c>
      <c r="U24" s="492">
        <f t="shared" si="3"/>
        <v>2</v>
      </c>
      <c r="V24" s="491">
        <v>18339</v>
      </c>
      <c r="W24" s="491">
        <v>-15</v>
      </c>
      <c r="X24" s="28">
        <f>B24/V24</f>
        <v>2.5664976280058891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47011</v>
      </c>
      <c r="C25" s="491">
        <v>22111</v>
      </c>
      <c r="D25" s="491">
        <v>24900</v>
      </c>
      <c r="E25" s="17">
        <f t="shared" si="1"/>
        <v>500</v>
      </c>
      <c r="F25" s="491">
        <v>224</v>
      </c>
      <c r="G25" s="491">
        <v>276</v>
      </c>
      <c r="H25" s="492">
        <v>-60</v>
      </c>
      <c r="I25" s="493">
        <v>-0.12747785072343681</v>
      </c>
      <c r="J25" s="491">
        <v>22</v>
      </c>
      <c r="K25" s="491">
        <v>0</v>
      </c>
      <c r="L25" s="491">
        <v>60</v>
      </c>
      <c r="M25" s="491">
        <v>0</v>
      </c>
      <c r="N25" s="492">
        <f t="shared" si="2"/>
        <v>-38</v>
      </c>
      <c r="O25" s="492">
        <f t="shared" si="2"/>
        <v>0</v>
      </c>
      <c r="P25" s="491">
        <v>24</v>
      </c>
      <c r="Q25" s="491">
        <v>1</v>
      </c>
      <c r="R25" s="491">
        <v>46</v>
      </c>
      <c r="S25" s="491">
        <v>8</v>
      </c>
      <c r="T25" s="492">
        <f t="shared" si="3"/>
        <v>-22</v>
      </c>
      <c r="U25" s="492">
        <f t="shared" si="3"/>
        <v>-7</v>
      </c>
      <c r="V25" s="491">
        <v>18319</v>
      </c>
      <c r="W25" s="491">
        <v>-20</v>
      </c>
      <c r="X25" s="28">
        <f>B25/V25</f>
        <v>2.5662426988372729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46991</v>
      </c>
      <c r="C26" s="491">
        <v>22097</v>
      </c>
      <c r="D26" s="491">
        <v>24894</v>
      </c>
      <c r="E26" s="17">
        <f t="shared" si="1"/>
        <v>501</v>
      </c>
      <c r="F26" s="491">
        <v>228</v>
      </c>
      <c r="G26" s="491">
        <v>273</v>
      </c>
      <c r="H26" s="492">
        <v>-12</v>
      </c>
      <c r="I26" s="493">
        <v>-2.5525940737274256E-2</v>
      </c>
      <c r="J26" s="491">
        <v>28</v>
      </c>
      <c r="K26" s="491">
        <v>0</v>
      </c>
      <c r="L26" s="491">
        <v>50</v>
      </c>
      <c r="M26" s="491">
        <v>0</v>
      </c>
      <c r="N26" s="492">
        <f t="shared" si="2"/>
        <v>-22</v>
      </c>
      <c r="O26" s="492">
        <f t="shared" si="2"/>
        <v>0</v>
      </c>
      <c r="P26" s="491">
        <v>52</v>
      </c>
      <c r="Q26" s="491">
        <v>7</v>
      </c>
      <c r="R26" s="491">
        <v>42</v>
      </c>
      <c r="S26" s="491">
        <v>8</v>
      </c>
      <c r="T26" s="492">
        <f t="shared" si="3"/>
        <v>10</v>
      </c>
      <c r="U26" s="492">
        <f t="shared" si="3"/>
        <v>-1</v>
      </c>
      <c r="V26" s="491">
        <v>18312</v>
      </c>
      <c r="W26" s="491">
        <v>-7</v>
      </c>
      <c r="X26" s="28">
        <f>B26/V26</f>
        <v>2.566131498470948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46972</v>
      </c>
      <c r="C27" s="491">
        <v>22098</v>
      </c>
      <c r="D27" s="491">
        <v>24874</v>
      </c>
      <c r="E27" s="17">
        <f t="shared" si="1"/>
        <v>503</v>
      </c>
      <c r="F27" s="491">
        <v>230</v>
      </c>
      <c r="G27" s="491">
        <v>273</v>
      </c>
      <c r="H27" s="492">
        <v>-22</v>
      </c>
      <c r="I27" s="493">
        <v>-4.681747568683365E-2</v>
      </c>
      <c r="J27" s="491">
        <v>35</v>
      </c>
      <c r="K27" s="491">
        <v>0</v>
      </c>
      <c r="L27" s="491">
        <v>52</v>
      </c>
      <c r="M27" s="491">
        <v>0</v>
      </c>
      <c r="N27" s="492">
        <f t="shared" si="2"/>
        <v>-17</v>
      </c>
      <c r="O27" s="492">
        <f t="shared" si="2"/>
        <v>0</v>
      </c>
      <c r="P27" s="491">
        <v>34</v>
      </c>
      <c r="Q27" s="491">
        <v>3</v>
      </c>
      <c r="R27" s="491">
        <v>39</v>
      </c>
      <c r="S27" s="491">
        <v>2</v>
      </c>
      <c r="T27" s="492">
        <f t="shared" si="3"/>
        <v>-5</v>
      </c>
      <c r="U27" s="492">
        <f t="shared" si="3"/>
        <v>1</v>
      </c>
      <c r="V27" s="491">
        <v>18311</v>
      </c>
      <c r="W27" s="491">
        <v>-1</v>
      </c>
      <c r="X27" s="28">
        <f>B27/V27</f>
        <v>2.5652340123423079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46936</v>
      </c>
      <c r="C28" s="491">
        <v>22066</v>
      </c>
      <c r="D28" s="491">
        <v>24870</v>
      </c>
      <c r="E28" s="17">
        <f t="shared" si="1"/>
        <v>509</v>
      </c>
      <c r="F28" s="491">
        <v>225</v>
      </c>
      <c r="G28" s="491">
        <v>284</v>
      </c>
      <c r="H28" s="492">
        <v>-31</v>
      </c>
      <c r="I28" s="493">
        <v>-6.5996764029634683E-2</v>
      </c>
      <c r="J28" s="491">
        <v>31</v>
      </c>
      <c r="K28" s="491">
        <v>0</v>
      </c>
      <c r="L28" s="491">
        <v>49</v>
      </c>
      <c r="M28" s="491">
        <v>0</v>
      </c>
      <c r="N28" s="492">
        <f t="shared" si="2"/>
        <v>-18</v>
      </c>
      <c r="O28" s="492">
        <f t="shared" si="2"/>
        <v>0</v>
      </c>
      <c r="P28" s="491">
        <v>34</v>
      </c>
      <c r="Q28" s="491">
        <v>11</v>
      </c>
      <c r="R28" s="491">
        <v>47</v>
      </c>
      <c r="S28" s="491">
        <v>7</v>
      </c>
      <c r="T28" s="492">
        <f t="shared" si="3"/>
        <v>-13</v>
      </c>
      <c r="U28" s="492">
        <f t="shared" si="3"/>
        <v>4</v>
      </c>
      <c r="V28" s="491">
        <v>18307</v>
      </c>
      <c r="W28" s="491">
        <v>-4</v>
      </c>
      <c r="X28" s="28">
        <f>B28/V28</f>
        <v>2.5638280439176273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46884</v>
      </c>
      <c r="C29" s="491">
        <v>22046</v>
      </c>
      <c r="D29" s="491">
        <v>24838</v>
      </c>
      <c r="E29" s="17">
        <f t="shared" si="1"/>
        <v>508</v>
      </c>
      <c r="F29" s="491">
        <v>229</v>
      </c>
      <c r="G29" s="491">
        <v>279</v>
      </c>
      <c r="H29" s="492">
        <v>-24</v>
      </c>
      <c r="I29" s="493">
        <v>-5.1133458326231465E-2</v>
      </c>
      <c r="J29" s="491">
        <v>33</v>
      </c>
      <c r="K29" s="491">
        <v>0</v>
      </c>
      <c r="L29" s="491">
        <v>45</v>
      </c>
      <c r="M29" s="491">
        <v>0</v>
      </c>
      <c r="N29" s="492">
        <f t="shared" si="2"/>
        <v>-12</v>
      </c>
      <c r="O29" s="492">
        <f t="shared" si="2"/>
        <v>0</v>
      </c>
      <c r="P29" s="491">
        <v>24</v>
      </c>
      <c r="Q29" s="491">
        <v>8</v>
      </c>
      <c r="R29" s="491">
        <v>36</v>
      </c>
      <c r="S29" s="491">
        <v>1</v>
      </c>
      <c r="T29" s="492">
        <f t="shared" si="3"/>
        <v>-12</v>
      </c>
      <c r="U29" s="492">
        <f t="shared" si="3"/>
        <v>7</v>
      </c>
      <c r="V29" s="491">
        <v>18300</v>
      </c>
      <c r="W29" s="491">
        <v>-7</v>
      </c>
      <c r="X29" s="28">
        <f>B29/V29</f>
        <v>2.5619672131147539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46820</v>
      </c>
      <c r="C30" s="491">
        <v>22004</v>
      </c>
      <c r="D30" s="491">
        <v>24816</v>
      </c>
      <c r="E30" s="17">
        <f t="shared" si="1"/>
        <v>501</v>
      </c>
      <c r="F30" s="491">
        <v>226</v>
      </c>
      <c r="G30" s="491">
        <v>275</v>
      </c>
      <c r="H30" s="492">
        <v>-72</v>
      </c>
      <c r="I30" s="493">
        <v>-0.15357051446122344</v>
      </c>
      <c r="J30" s="491">
        <v>29</v>
      </c>
      <c r="K30" s="491">
        <v>0</v>
      </c>
      <c r="L30" s="491">
        <v>82</v>
      </c>
      <c r="M30" s="491">
        <v>0</v>
      </c>
      <c r="N30" s="492">
        <f t="shared" si="2"/>
        <v>-53</v>
      </c>
      <c r="O30" s="492">
        <f t="shared" si="2"/>
        <v>0</v>
      </c>
      <c r="P30" s="491">
        <v>32</v>
      </c>
      <c r="Q30" s="491">
        <v>3</v>
      </c>
      <c r="R30" s="491">
        <v>51</v>
      </c>
      <c r="S30" s="491">
        <v>9</v>
      </c>
      <c r="T30" s="492">
        <f t="shared" si="3"/>
        <v>-19</v>
      </c>
      <c r="U30" s="492">
        <f t="shared" si="3"/>
        <v>-6</v>
      </c>
      <c r="V30" s="491">
        <v>18258</v>
      </c>
      <c r="W30" s="491">
        <v>-42</v>
      </c>
      <c r="X30" s="28">
        <f>B30/V30</f>
        <v>2.5643553510789792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46777</v>
      </c>
      <c r="C31" s="491">
        <v>21973</v>
      </c>
      <c r="D31" s="491">
        <v>24804</v>
      </c>
      <c r="E31" s="17">
        <f t="shared" si="1"/>
        <v>513</v>
      </c>
      <c r="F31" s="491">
        <v>231</v>
      </c>
      <c r="G31" s="491">
        <v>282</v>
      </c>
      <c r="H31" s="492">
        <v>-49</v>
      </c>
      <c r="I31" s="493">
        <v>-0.10465612985903459</v>
      </c>
      <c r="J31" s="491">
        <v>21</v>
      </c>
      <c r="K31" s="491">
        <v>1</v>
      </c>
      <c r="L31" s="491">
        <v>59</v>
      </c>
      <c r="M31" s="491">
        <v>0</v>
      </c>
      <c r="N31" s="492">
        <f t="shared" si="2"/>
        <v>-38</v>
      </c>
      <c r="O31" s="492">
        <f t="shared" si="2"/>
        <v>1</v>
      </c>
      <c r="P31" s="491">
        <v>30</v>
      </c>
      <c r="Q31" s="491">
        <v>10</v>
      </c>
      <c r="R31" s="491">
        <v>41</v>
      </c>
      <c r="S31" s="491">
        <v>1</v>
      </c>
      <c r="T31" s="492">
        <f t="shared" si="3"/>
        <v>-11</v>
      </c>
      <c r="U31" s="492">
        <f t="shared" si="3"/>
        <v>9</v>
      </c>
      <c r="V31" s="491">
        <v>18245</v>
      </c>
      <c r="W31" s="491">
        <v>-13</v>
      </c>
      <c r="X31" s="28">
        <f>B31/V31</f>
        <v>2.5638257056727869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46652</v>
      </c>
      <c r="C32" s="491">
        <v>21926</v>
      </c>
      <c r="D32" s="491">
        <v>24726</v>
      </c>
      <c r="E32" s="17">
        <f t="shared" si="1"/>
        <v>535</v>
      </c>
      <c r="F32" s="491">
        <v>245</v>
      </c>
      <c r="G32" s="491">
        <v>290</v>
      </c>
      <c r="H32" s="492">
        <v>-104</v>
      </c>
      <c r="I32" s="493">
        <v>-0.22233148769694508</v>
      </c>
      <c r="J32" s="491">
        <v>30</v>
      </c>
      <c r="K32" s="491">
        <v>0</v>
      </c>
      <c r="L32" s="491">
        <v>63</v>
      </c>
      <c r="M32" s="491">
        <v>0</v>
      </c>
      <c r="N32" s="492">
        <f t="shared" si="2"/>
        <v>-33</v>
      </c>
      <c r="O32" s="492">
        <f t="shared" si="2"/>
        <v>0</v>
      </c>
      <c r="P32" s="491">
        <v>122</v>
      </c>
      <c r="Q32" s="491">
        <v>22</v>
      </c>
      <c r="R32" s="491">
        <v>193</v>
      </c>
      <c r="S32" s="491">
        <v>8</v>
      </c>
      <c r="T32" s="492">
        <f t="shared" si="3"/>
        <v>-71</v>
      </c>
      <c r="U32" s="492">
        <f t="shared" si="3"/>
        <v>14</v>
      </c>
      <c r="V32" s="491">
        <v>18249</v>
      </c>
      <c r="W32" s="491">
        <v>4</v>
      </c>
      <c r="X32" s="28">
        <f>B32/V32</f>
        <v>2.5564140500849359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46636</v>
      </c>
      <c r="C33" s="491">
        <v>21930</v>
      </c>
      <c r="D33" s="491">
        <v>24706</v>
      </c>
      <c r="E33" s="17">
        <f t="shared" si="1"/>
        <v>546</v>
      </c>
      <c r="F33" s="491">
        <v>253</v>
      </c>
      <c r="G33" s="491">
        <v>293</v>
      </c>
      <c r="H33" s="492">
        <v>-12</v>
      </c>
      <c r="I33" s="493">
        <v>-2.5722369887678984E-2</v>
      </c>
      <c r="J33" s="491">
        <v>22</v>
      </c>
      <c r="K33" s="491">
        <v>0</v>
      </c>
      <c r="L33" s="491">
        <v>62</v>
      </c>
      <c r="M33" s="491">
        <v>0</v>
      </c>
      <c r="N33" s="492">
        <f t="shared" si="2"/>
        <v>-40</v>
      </c>
      <c r="O33" s="492">
        <f t="shared" si="2"/>
        <v>0</v>
      </c>
      <c r="P33" s="491">
        <v>132</v>
      </c>
      <c r="Q33" s="491">
        <v>11</v>
      </c>
      <c r="R33" s="491">
        <v>104</v>
      </c>
      <c r="S33" s="491">
        <v>2</v>
      </c>
      <c r="T33" s="492">
        <f t="shared" si="3"/>
        <v>28</v>
      </c>
      <c r="U33" s="492">
        <f t="shared" si="3"/>
        <v>9</v>
      </c>
      <c r="V33" s="491">
        <v>18311</v>
      </c>
      <c r="W33" s="491">
        <v>62</v>
      </c>
      <c r="X33" s="28">
        <f>B33/V33</f>
        <v>2.5468843864343835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46638</v>
      </c>
      <c r="C34" s="491">
        <v>21927</v>
      </c>
      <c r="D34" s="491">
        <v>24711</v>
      </c>
      <c r="E34" s="17">
        <f t="shared" si="1"/>
        <v>553</v>
      </c>
      <c r="F34" s="491">
        <v>257</v>
      </c>
      <c r="G34" s="491">
        <v>296</v>
      </c>
      <c r="H34" s="492">
        <v>0</v>
      </c>
      <c r="I34" s="493">
        <v>0</v>
      </c>
      <c r="J34" s="491">
        <v>15</v>
      </c>
      <c r="K34" s="491">
        <v>0</v>
      </c>
      <c r="L34" s="491">
        <v>37</v>
      </c>
      <c r="M34" s="491">
        <v>1</v>
      </c>
      <c r="N34" s="492">
        <f t="shared" si="2"/>
        <v>-22</v>
      </c>
      <c r="O34" s="492">
        <f t="shared" si="2"/>
        <v>-1</v>
      </c>
      <c r="P34" s="491">
        <v>43</v>
      </c>
      <c r="Q34" s="491">
        <v>10</v>
      </c>
      <c r="R34" s="491">
        <v>21</v>
      </c>
      <c r="S34" s="491">
        <v>5</v>
      </c>
      <c r="T34" s="492">
        <f t="shared" si="3"/>
        <v>22</v>
      </c>
      <c r="U34" s="492">
        <f t="shared" si="3"/>
        <v>5</v>
      </c>
      <c r="V34" s="491">
        <v>18326</v>
      </c>
      <c r="W34" s="491">
        <v>15</v>
      </c>
      <c r="X34" s="28">
        <f>B34/V34</f>
        <v>2.5449088726399651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46668</v>
      </c>
      <c r="C35" s="491">
        <v>21941</v>
      </c>
      <c r="D35" s="491">
        <v>24727</v>
      </c>
      <c r="E35" s="17">
        <f t="shared" si="1"/>
        <v>553</v>
      </c>
      <c r="F35" s="491">
        <v>259</v>
      </c>
      <c r="G35" s="491">
        <v>294</v>
      </c>
      <c r="H35" s="492">
        <v>-4</v>
      </c>
      <c r="I35" s="493">
        <v>-8.5766971139414217E-3</v>
      </c>
      <c r="J35" s="491">
        <v>38</v>
      </c>
      <c r="K35" s="491">
        <v>0</v>
      </c>
      <c r="L35" s="491">
        <v>39</v>
      </c>
      <c r="M35" s="491">
        <v>0</v>
      </c>
      <c r="N35" s="492">
        <f t="shared" si="2"/>
        <v>-1</v>
      </c>
      <c r="O35" s="492">
        <f t="shared" si="2"/>
        <v>0</v>
      </c>
      <c r="P35" s="491">
        <v>29</v>
      </c>
      <c r="Q35" s="491">
        <v>4</v>
      </c>
      <c r="R35" s="491">
        <v>32</v>
      </c>
      <c r="S35" s="491">
        <v>6</v>
      </c>
      <c r="T35" s="492">
        <f t="shared" si="3"/>
        <v>-3</v>
      </c>
      <c r="U35" s="492">
        <f t="shared" si="3"/>
        <v>-2</v>
      </c>
      <c r="V35" s="491">
        <v>18340</v>
      </c>
      <c r="W35" s="491">
        <v>14</v>
      </c>
      <c r="X35" s="28">
        <f>B35/V35</f>
        <v>2.5446019629225738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46652</v>
      </c>
      <c r="C36" s="491">
        <v>21923</v>
      </c>
      <c r="D36" s="491">
        <v>24729</v>
      </c>
      <c r="E36" s="17">
        <f t="shared" si="1"/>
        <v>556</v>
      </c>
      <c r="F36" s="491">
        <v>260</v>
      </c>
      <c r="G36" s="491">
        <v>296</v>
      </c>
      <c r="H36" s="492">
        <v>-25</v>
      </c>
      <c r="I36" s="493">
        <v>-5.3569898002914208E-2</v>
      </c>
      <c r="J36" s="491">
        <v>29</v>
      </c>
      <c r="K36" s="491">
        <v>0</v>
      </c>
      <c r="L36" s="491">
        <v>46</v>
      </c>
      <c r="M36" s="491">
        <v>0</v>
      </c>
      <c r="N36" s="492">
        <f t="shared" si="2"/>
        <v>-17</v>
      </c>
      <c r="O36" s="492">
        <f t="shared" si="2"/>
        <v>0</v>
      </c>
      <c r="P36" s="491">
        <v>38</v>
      </c>
      <c r="Q36" s="491">
        <v>4</v>
      </c>
      <c r="R36" s="491">
        <v>46</v>
      </c>
      <c r="S36" s="491">
        <v>3</v>
      </c>
      <c r="T36" s="492">
        <f t="shared" si="3"/>
        <v>-8</v>
      </c>
      <c r="U36" s="492">
        <f t="shared" si="3"/>
        <v>1</v>
      </c>
      <c r="V36" s="491">
        <v>18333</v>
      </c>
      <c r="W36" s="491">
        <v>-7</v>
      </c>
      <c r="X36" s="28">
        <f>B36/V36</f>
        <v>2.5447008127420498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46584</v>
      </c>
      <c r="C37" s="491">
        <v>21890</v>
      </c>
      <c r="D37" s="491">
        <v>24694</v>
      </c>
      <c r="E37" s="17">
        <f t="shared" si="1"/>
        <v>547</v>
      </c>
      <c r="F37" s="491">
        <v>254</v>
      </c>
      <c r="G37" s="491">
        <v>293</v>
      </c>
      <c r="H37" s="492">
        <v>-55</v>
      </c>
      <c r="I37" s="493">
        <v>-0.11789419531852867</v>
      </c>
      <c r="J37" s="491">
        <v>24</v>
      </c>
      <c r="K37" s="491">
        <v>0</v>
      </c>
      <c r="L37" s="491">
        <v>58</v>
      </c>
      <c r="M37" s="491">
        <v>0</v>
      </c>
      <c r="N37" s="492">
        <f t="shared" si="2"/>
        <v>-34</v>
      </c>
      <c r="O37" s="492">
        <f t="shared" si="2"/>
        <v>0</v>
      </c>
      <c r="P37" s="491">
        <v>39</v>
      </c>
      <c r="Q37" s="491">
        <v>1</v>
      </c>
      <c r="R37" s="491">
        <v>60</v>
      </c>
      <c r="S37" s="491">
        <v>12</v>
      </c>
      <c r="T37" s="492">
        <f t="shared" si="3"/>
        <v>-21</v>
      </c>
      <c r="U37" s="492">
        <f t="shared" si="3"/>
        <v>-11</v>
      </c>
      <c r="V37" s="491">
        <v>18308</v>
      </c>
      <c r="W37" s="491">
        <v>-25</v>
      </c>
      <c r="X37" s="29">
        <f>B37/V37</f>
        <v>2.5444614376228971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46485</v>
      </c>
      <c r="C38" s="491">
        <v>21840</v>
      </c>
      <c r="D38" s="491">
        <v>24645</v>
      </c>
      <c r="E38" s="17">
        <f t="shared" si="1"/>
        <v>529</v>
      </c>
      <c r="F38" s="491">
        <v>247</v>
      </c>
      <c r="G38" s="491">
        <v>282</v>
      </c>
      <c r="H38" s="492">
        <v>-38</v>
      </c>
      <c r="I38" s="493">
        <v>-8.1573072299501975E-2</v>
      </c>
      <c r="J38" s="491">
        <v>29</v>
      </c>
      <c r="K38" s="491">
        <v>0</v>
      </c>
      <c r="L38" s="491">
        <v>44</v>
      </c>
      <c r="M38" s="491">
        <v>0</v>
      </c>
      <c r="N38" s="492">
        <f t="shared" si="2"/>
        <v>-15</v>
      </c>
      <c r="O38" s="492">
        <f t="shared" si="2"/>
        <v>0</v>
      </c>
      <c r="P38" s="491">
        <v>27</v>
      </c>
      <c r="Q38" s="491">
        <v>7</v>
      </c>
      <c r="R38" s="491">
        <v>50</v>
      </c>
      <c r="S38" s="491">
        <v>12</v>
      </c>
      <c r="T38" s="492">
        <f t="shared" si="3"/>
        <v>-23</v>
      </c>
      <c r="U38" s="492">
        <f t="shared" si="3"/>
        <v>-5</v>
      </c>
      <c r="V38" s="491">
        <v>18309</v>
      </c>
      <c r="W38" s="491">
        <v>1</v>
      </c>
      <c r="X38" s="29">
        <f>B38/V38</f>
        <v>2.5389152875634933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46451</v>
      </c>
      <c r="C39" s="491">
        <v>21829</v>
      </c>
      <c r="D39" s="491">
        <v>24622</v>
      </c>
      <c r="E39" s="17">
        <f t="shared" si="1"/>
        <v>530</v>
      </c>
      <c r="F39" s="491">
        <v>248</v>
      </c>
      <c r="G39" s="491">
        <v>282</v>
      </c>
      <c r="H39" s="492">
        <v>-15</v>
      </c>
      <c r="I39" s="493">
        <v>-3.2268473701193935E-2</v>
      </c>
      <c r="J39" s="491">
        <v>28</v>
      </c>
      <c r="K39" s="491">
        <v>0</v>
      </c>
      <c r="L39" s="491">
        <v>47</v>
      </c>
      <c r="M39" s="491">
        <v>0</v>
      </c>
      <c r="N39" s="492">
        <f t="shared" si="2"/>
        <v>-19</v>
      </c>
      <c r="O39" s="492">
        <f t="shared" si="2"/>
        <v>0</v>
      </c>
      <c r="P39" s="491">
        <v>33</v>
      </c>
      <c r="Q39" s="491">
        <v>3</v>
      </c>
      <c r="R39" s="491">
        <v>29</v>
      </c>
      <c r="S39" s="491">
        <v>2</v>
      </c>
      <c r="T39" s="492">
        <f t="shared" si="3"/>
        <v>4</v>
      </c>
      <c r="U39" s="492">
        <f t="shared" si="3"/>
        <v>1</v>
      </c>
      <c r="V39" s="491">
        <v>18318</v>
      </c>
      <c r="W39" s="491">
        <v>9</v>
      </c>
      <c r="X39" s="29">
        <f>B39/V39</f>
        <v>2.5358117698438694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46404</v>
      </c>
      <c r="C40" s="491">
        <v>21808</v>
      </c>
      <c r="D40" s="491">
        <v>24596</v>
      </c>
      <c r="E40" s="17">
        <f t="shared" si="1"/>
        <v>528</v>
      </c>
      <c r="F40" s="491">
        <v>243</v>
      </c>
      <c r="G40" s="491">
        <v>285</v>
      </c>
      <c r="H40" s="492">
        <v>-33</v>
      </c>
      <c r="I40" s="493">
        <v>-7.1042604034358789E-2</v>
      </c>
      <c r="J40" s="491">
        <v>24</v>
      </c>
      <c r="K40" s="491">
        <v>1</v>
      </c>
      <c r="L40" s="491">
        <v>60</v>
      </c>
      <c r="M40" s="491">
        <v>0</v>
      </c>
      <c r="N40" s="492">
        <f t="shared" si="2"/>
        <v>-36</v>
      </c>
      <c r="O40" s="492">
        <f t="shared" si="2"/>
        <v>1</v>
      </c>
      <c r="P40" s="491">
        <v>41</v>
      </c>
      <c r="Q40" s="491">
        <v>8</v>
      </c>
      <c r="R40" s="491">
        <v>38</v>
      </c>
      <c r="S40" s="491">
        <v>11</v>
      </c>
      <c r="T40" s="492">
        <f t="shared" si="3"/>
        <v>3</v>
      </c>
      <c r="U40" s="492">
        <f t="shared" si="3"/>
        <v>-3</v>
      </c>
      <c r="V40" s="491">
        <v>18312</v>
      </c>
      <c r="W40" s="491">
        <v>-6</v>
      </c>
      <c r="X40" s="29">
        <f>B40/V40</f>
        <v>2.5340760157273921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46366</v>
      </c>
      <c r="C41" s="491">
        <v>21795</v>
      </c>
      <c r="D41" s="491">
        <v>24571</v>
      </c>
      <c r="E41" s="17">
        <f t="shared" si="1"/>
        <v>520</v>
      </c>
      <c r="F41" s="491">
        <v>238</v>
      </c>
      <c r="G41" s="491">
        <v>282</v>
      </c>
      <c r="H41" s="492">
        <v>-38</v>
      </c>
      <c r="I41" s="493">
        <v>-8.188949228514783E-2</v>
      </c>
      <c r="J41" s="491">
        <v>28</v>
      </c>
      <c r="K41" s="491">
        <v>0</v>
      </c>
      <c r="L41" s="491">
        <v>59</v>
      </c>
      <c r="M41" s="491">
        <v>0</v>
      </c>
      <c r="N41" s="492">
        <f t="shared" si="2"/>
        <v>-31</v>
      </c>
      <c r="O41" s="492">
        <f t="shared" si="2"/>
        <v>0</v>
      </c>
      <c r="P41" s="491">
        <v>36</v>
      </c>
      <c r="Q41" s="491">
        <v>2</v>
      </c>
      <c r="R41" s="491">
        <v>43</v>
      </c>
      <c r="S41" s="491">
        <v>11</v>
      </c>
      <c r="T41" s="492">
        <f t="shared" si="3"/>
        <v>-7</v>
      </c>
      <c r="U41" s="492">
        <f t="shared" si="3"/>
        <v>-9</v>
      </c>
      <c r="V41" s="491">
        <v>18295</v>
      </c>
      <c r="W41" s="491">
        <v>-17</v>
      </c>
      <c r="X41" s="29">
        <f>B41/V41</f>
        <v>2.5343536485378517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46300</v>
      </c>
      <c r="C42" s="491">
        <v>21777</v>
      </c>
      <c r="D42" s="491">
        <v>24523</v>
      </c>
      <c r="E42" s="17">
        <f t="shared" si="1"/>
        <v>521</v>
      </c>
      <c r="F42" s="491">
        <v>241</v>
      </c>
      <c r="G42" s="491">
        <v>280</v>
      </c>
      <c r="H42" s="492">
        <v>-43</v>
      </c>
      <c r="I42" s="493">
        <v>-9.2740370098779279E-2</v>
      </c>
      <c r="J42" s="491">
        <v>24</v>
      </c>
      <c r="K42" s="491">
        <v>0</v>
      </c>
      <c r="L42" s="491">
        <v>65</v>
      </c>
      <c r="M42" s="491">
        <v>1</v>
      </c>
      <c r="N42" s="492">
        <f t="shared" si="2"/>
        <v>-41</v>
      </c>
      <c r="O42" s="492">
        <f t="shared" si="2"/>
        <v>-1</v>
      </c>
      <c r="P42" s="491">
        <v>35</v>
      </c>
      <c r="Q42" s="491">
        <v>8</v>
      </c>
      <c r="R42" s="491">
        <v>37</v>
      </c>
      <c r="S42" s="491">
        <v>6</v>
      </c>
      <c r="T42" s="492">
        <f t="shared" si="3"/>
        <v>-2</v>
      </c>
      <c r="U42" s="492">
        <f t="shared" si="3"/>
        <v>2</v>
      </c>
      <c r="V42" s="491">
        <v>18278</v>
      </c>
      <c r="W42" s="491">
        <v>-17</v>
      </c>
      <c r="X42" s="29">
        <f>B42/V42</f>
        <v>2.5330999015209543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46274</v>
      </c>
      <c r="C43" s="491">
        <v>21770</v>
      </c>
      <c r="D43" s="491">
        <v>24504</v>
      </c>
      <c r="E43" s="17">
        <f t="shared" si="1"/>
        <v>515</v>
      </c>
      <c r="F43" s="491">
        <v>238</v>
      </c>
      <c r="G43" s="491">
        <v>277</v>
      </c>
      <c r="H43" s="492">
        <v>-27</v>
      </c>
      <c r="I43" s="493">
        <v>-5.8315334773218146E-2</v>
      </c>
      <c r="J43" s="491">
        <v>27</v>
      </c>
      <c r="K43" s="491">
        <v>0</v>
      </c>
      <c r="L43" s="491">
        <v>49</v>
      </c>
      <c r="M43" s="491">
        <v>1</v>
      </c>
      <c r="N43" s="492">
        <f t="shared" si="2"/>
        <v>-22</v>
      </c>
      <c r="O43" s="492">
        <f t="shared" si="2"/>
        <v>-1</v>
      </c>
      <c r="P43" s="491">
        <v>43</v>
      </c>
      <c r="Q43" s="491">
        <v>2</v>
      </c>
      <c r="R43" s="491">
        <v>48</v>
      </c>
      <c r="S43" s="491">
        <v>7</v>
      </c>
      <c r="T43" s="492">
        <f t="shared" si="3"/>
        <v>-5</v>
      </c>
      <c r="U43" s="492">
        <f t="shared" si="3"/>
        <v>-5</v>
      </c>
      <c r="V43" s="491">
        <v>18274</v>
      </c>
      <c r="W43" s="491">
        <v>-4</v>
      </c>
      <c r="X43" s="29">
        <f>B43/V43</f>
        <v>2.5322315858596913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46081</v>
      </c>
      <c r="C44" s="491">
        <v>21667</v>
      </c>
      <c r="D44" s="491">
        <v>24414</v>
      </c>
      <c r="E44" s="17">
        <f t="shared" si="1"/>
        <v>507</v>
      </c>
      <c r="F44" s="491">
        <v>231</v>
      </c>
      <c r="G44" s="491">
        <v>276</v>
      </c>
      <c r="H44" s="492">
        <v>-131</v>
      </c>
      <c r="I44" s="493">
        <v>-0.28309633919695726</v>
      </c>
      <c r="J44" s="491">
        <v>25</v>
      </c>
      <c r="K44" s="491">
        <v>0</v>
      </c>
      <c r="L44" s="491">
        <v>53</v>
      </c>
      <c r="M44" s="491">
        <v>0</v>
      </c>
      <c r="N44" s="492">
        <f t="shared" si="2"/>
        <v>-28</v>
      </c>
      <c r="O44" s="492">
        <f t="shared" si="2"/>
        <v>0</v>
      </c>
      <c r="P44" s="491">
        <v>132</v>
      </c>
      <c r="Q44" s="491">
        <v>0</v>
      </c>
      <c r="R44" s="491">
        <v>235</v>
      </c>
      <c r="S44" s="491">
        <v>11</v>
      </c>
      <c r="T44" s="492">
        <f t="shared" si="3"/>
        <v>-103</v>
      </c>
      <c r="U44" s="492">
        <f t="shared" si="3"/>
        <v>-11</v>
      </c>
      <c r="V44" s="491">
        <v>18260</v>
      </c>
      <c r="W44" s="491">
        <v>-14</v>
      </c>
      <c r="X44" s="29">
        <f>B44/V44</f>
        <v>2.5236035049288059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46030</v>
      </c>
      <c r="C45" s="491">
        <v>21623</v>
      </c>
      <c r="D45" s="491">
        <v>24407</v>
      </c>
      <c r="E45" s="17">
        <f t="shared" si="1"/>
        <v>503</v>
      </c>
      <c r="F45" s="491">
        <v>229</v>
      </c>
      <c r="G45" s="491">
        <v>274</v>
      </c>
      <c r="H45" s="492">
        <v>-19</v>
      </c>
      <c r="I45" s="493">
        <v>-4.1231744102775546E-2</v>
      </c>
      <c r="J45" s="491">
        <v>27</v>
      </c>
      <c r="K45" s="491">
        <v>0</v>
      </c>
      <c r="L45" s="491">
        <v>66</v>
      </c>
      <c r="M45" s="491">
        <v>0</v>
      </c>
      <c r="N45" s="492">
        <f t="shared" si="2"/>
        <v>-39</v>
      </c>
      <c r="O45" s="492">
        <f t="shared" si="2"/>
        <v>0</v>
      </c>
      <c r="P45" s="491">
        <v>118</v>
      </c>
      <c r="Q45" s="491">
        <v>5</v>
      </c>
      <c r="R45" s="491">
        <v>98</v>
      </c>
      <c r="S45" s="491">
        <v>9</v>
      </c>
      <c r="T45" s="492">
        <f t="shared" si="3"/>
        <v>20</v>
      </c>
      <c r="U45" s="492">
        <f t="shared" si="3"/>
        <v>-4</v>
      </c>
      <c r="V45" s="491">
        <v>18279</v>
      </c>
      <c r="W45" s="491">
        <v>19</v>
      </c>
      <c r="X45" s="29">
        <f>B45/V45</f>
        <v>2.5181902729908638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45960</v>
      </c>
      <c r="C46" s="491">
        <v>21581</v>
      </c>
      <c r="D46" s="491">
        <v>24379</v>
      </c>
      <c r="E46" s="17">
        <f t="shared" si="1"/>
        <v>492</v>
      </c>
      <c r="F46" s="491">
        <v>219</v>
      </c>
      <c r="G46" s="491">
        <v>273</v>
      </c>
      <c r="H46" s="492">
        <v>-61</v>
      </c>
      <c r="I46" s="493">
        <v>-0.13252226808603085</v>
      </c>
      <c r="J46" s="491">
        <v>18</v>
      </c>
      <c r="K46" s="491">
        <v>0</v>
      </c>
      <c r="L46" s="491">
        <v>64</v>
      </c>
      <c r="M46" s="491">
        <v>0</v>
      </c>
      <c r="N46" s="492">
        <f>J46-L46</f>
        <v>-46</v>
      </c>
      <c r="O46" s="492">
        <f t="shared" si="2"/>
        <v>0</v>
      </c>
      <c r="P46" s="491">
        <v>28</v>
      </c>
      <c r="Q46" s="491">
        <v>0</v>
      </c>
      <c r="R46" s="491">
        <v>43</v>
      </c>
      <c r="S46" s="491">
        <v>12</v>
      </c>
      <c r="T46" s="492">
        <f t="shared" si="3"/>
        <v>-15</v>
      </c>
      <c r="U46" s="492">
        <f t="shared" si="3"/>
        <v>-12</v>
      </c>
      <c r="V46" s="491">
        <v>18258</v>
      </c>
      <c r="W46" s="491">
        <v>-21</v>
      </c>
      <c r="X46" s="29">
        <f>B46/V46</f>
        <v>2.5172527111403222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45953</v>
      </c>
      <c r="C47" s="491">
        <v>21594</v>
      </c>
      <c r="D47" s="491">
        <v>24359</v>
      </c>
      <c r="E47" s="17">
        <f t="shared" si="1"/>
        <v>488</v>
      </c>
      <c r="F47" s="491">
        <v>218</v>
      </c>
      <c r="G47" s="491">
        <v>270</v>
      </c>
      <c r="H47" s="492">
        <v>-4</v>
      </c>
      <c r="I47" s="493">
        <v>-8.7032201914708437E-3</v>
      </c>
      <c r="J47" s="491">
        <v>35</v>
      </c>
      <c r="K47" s="491">
        <v>1</v>
      </c>
      <c r="L47" s="491">
        <v>52</v>
      </c>
      <c r="M47" s="491">
        <v>0</v>
      </c>
      <c r="N47" s="492">
        <f t="shared" si="2"/>
        <v>-17</v>
      </c>
      <c r="O47" s="492">
        <f t="shared" si="2"/>
        <v>1</v>
      </c>
      <c r="P47" s="491">
        <v>47</v>
      </c>
      <c r="Q47" s="491">
        <v>1</v>
      </c>
      <c r="R47" s="491">
        <v>34</v>
      </c>
      <c r="S47" s="491">
        <v>6</v>
      </c>
      <c r="T47" s="492">
        <f t="shared" si="3"/>
        <v>13</v>
      </c>
      <c r="U47" s="492">
        <f t="shared" si="3"/>
        <v>-5</v>
      </c>
      <c r="V47" s="491">
        <v>18246</v>
      </c>
      <c r="W47" s="491">
        <v>-12</v>
      </c>
      <c r="X47" s="29">
        <f>B47/V47</f>
        <v>2.5185246081332893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45901</v>
      </c>
      <c r="C48" s="491">
        <v>21581</v>
      </c>
      <c r="D48" s="491">
        <v>24320</v>
      </c>
      <c r="E48" s="17">
        <f t="shared" si="1"/>
        <v>483</v>
      </c>
      <c r="F48" s="491">
        <v>219</v>
      </c>
      <c r="G48" s="491">
        <v>264</v>
      </c>
      <c r="H48" s="492">
        <v>-33</v>
      </c>
      <c r="I48" s="493">
        <v>-7.1812504080255912E-2</v>
      </c>
      <c r="J48" s="491">
        <v>17</v>
      </c>
      <c r="K48" s="491">
        <v>0</v>
      </c>
      <c r="L48" s="491">
        <v>57</v>
      </c>
      <c r="M48" s="491">
        <v>0</v>
      </c>
      <c r="N48" s="492">
        <f t="shared" si="2"/>
        <v>-40</v>
      </c>
      <c r="O48" s="492">
        <f t="shared" si="2"/>
        <v>0</v>
      </c>
      <c r="P48" s="491">
        <v>42</v>
      </c>
      <c r="Q48" s="491">
        <v>3</v>
      </c>
      <c r="R48" s="491">
        <v>35</v>
      </c>
      <c r="S48" s="491">
        <v>9</v>
      </c>
      <c r="T48" s="492">
        <f t="shared" si="3"/>
        <v>7</v>
      </c>
      <c r="U48" s="492">
        <f t="shared" si="3"/>
        <v>-6</v>
      </c>
      <c r="V48" s="491">
        <v>18240</v>
      </c>
      <c r="W48" s="491">
        <v>-6</v>
      </c>
      <c r="X48" s="29">
        <f>B48/V48</f>
        <v>2.5165021929824563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45862</v>
      </c>
      <c r="C49" s="491">
        <v>21570</v>
      </c>
      <c r="D49" s="491">
        <v>24292</v>
      </c>
      <c r="E49" s="17">
        <f t="shared" si="1"/>
        <v>481</v>
      </c>
      <c r="F49" s="491">
        <v>218</v>
      </c>
      <c r="G49" s="491">
        <v>263</v>
      </c>
      <c r="H49" s="492">
        <v>-31</v>
      </c>
      <c r="I49" s="493">
        <v>-6.7536654974837143E-2</v>
      </c>
      <c r="J49" s="491">
        <v>29</v>
      </c>
      <c r="K49" s="491">
        <v>0</v>
      </c>
      <c r="L49" s="491">
        <v>47</v>
      </c>
      <c r="M49" s="491">
        <v>0</v>
      </c>
      <c r="N49" s="492">
        <f t="shared" si="2"/>
        <v>-18</v>
      </c>
      <c r="O49" s="492">
        <f t="shared" si="2"/>
        <v>0</v>
      </c>
      <c r="P49" s="491">
        <v>31</v>
      </c>
      <c r="Q49" s="491">
        <v>0</v>
      </c>
      <c r="R49" s="491">
        <v>44</v>
      </c>
      <c r="S49" s="491">
        <v>3</v>
      </c>
      <c r="T49" s="492">
        <f t="shared" si="3"/>
        <v>-13</v>
      </c>
      <c r="U49" s="492">
        <f t="shared" si="3"/>
        <v>-3</v>
      </c>
      <c r="V49" s="491">
        <v>18240</v>
      </c>
      <c r="W49" s="491">
        <v>0</v>
      </c>
      <c r="X49" s="29">
        <f>B49/V49</f>
        <v>2.5143640350877194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45828</v>
      </c>
      <c r="C50" s="491">
        <v>21554</v>
      </c>
      <c r="D50" s="491">
        <v>24274</v>
      </c>
      <c r="E50" s="17">
        <f t="shared" si="1"/>
        <v>480</v>
      </c>
      <c r="F50" s="491">
        <v>219</v>
      </c>
      <c r="G50" s="491">
        <v>261</v>
      </c>
      <c r="H50" s="492">
        <v>-41</v>
      </c>
      <c r="I50" s="493">
        <v>-8.9398630674632593E-2</v>
      </c>
      <c r="J50" s="491">
        <v>22</v>
      </c>
      <c r="K50" s="491">
        <v>0</v>
      </c>
      <c r="L50" s="491">
        <v>62</v>
      </c>
      <c r="M50" s="491">
        <v>0</v>
      </c>
      <c r="N50" s="492">
        <f t="shared" si="2"/>
        <v>-40</v>
      </c>
      <c r="O50" s="492">
        <f t="shared" si="2"/>
        <v>0</v>
      </c>
      <c r="P50" s="491">
        <v>31</v>
      </c>
      <c r="Q50" s="491">
        <v>3</v>
      </c>
      <c r="R50" s="491">
        <v>32</v>
      </c>
      <c r="S50" s="491">
        <v>5</v>
      </c>
      <c r="T50" s="492">
        <f t="shared" si="3"/>
        <v>-1</v>
      </c>
      <c r="U50" s="492">
        <f t="shared" si="3"/>
        <v>-2</v>
      </c>
      <c r="V50" s="491">
        <v>18239</v>
      </c>
      <c r="W50" s="491">
        <v>-1</v>
      </c>
      <c r="X50" s="29">
        <f>B50/V50</f>
        <v>2.5126377542628435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45819</v>
      </c>
      <c r="C51" s="491">
        <v>21541</v>
      </c>
      <c r="D51" s="491">
        <v>24278</v>
      </c>
      <c r="E51" s="17">
        <f t="shared" si="1"/>
        <v>478</v>
      </c>
      <c r="F51" s="491">
        <v>217</v>
      </c>
      <c r="G51" s="491">
        <v>261</v>
      </c>
      <c r="H51" s="492">
        <v>-13</v>
      </c>
      <c r="I51" s="493">
        <v>-2.8366937243606529E-2</v>
      </c>
      <c r="J51" s="491">
        <v>26</v>
      </c>
      <c r="K51" s="491">
        <v>0</v>
      </c>
      <c r="L51" s="491">
        <v>49</v>
      </c>
      <c r="M51" s="491">
        <v>0</v>
      </c>
      <c r="N51" s="492">
        <f t="shared" si="2"/>
        <v>-23</v>
      </c>
      <c r="O51" s="492">
        <f t="shared" si="2"/>
        <v>0</v>
      </c>
      <c r="P51" s="491">
        <v>44</v>
      </c>
      <c r="Q51" s="491">
        <v>6</v>
      </c>
      <c r="R51" s="491">
        <v>34</v>
      </c>
      <c r="S51" s="491">
        <v>9</v>
      </c>
      <c r="T51" s="492">
        <f t="shared" si="3"/>
        <v>10</v>
      </c>
      <c r="U51" s="492">
        <f t="shared" si="3"/>
        <v>-3</v>
      </c>
      <c r="V51" s="491">
        <v>18267</v>
      </c>
      <c r="W51" s="491">
        <v>28</v>
      </c>
      <c r="X51" s="29">
        <f>B51/V51</f>
        <v>2.5082936442765642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45749</v>
      </c>
      <c r="C52" s="491">
        <v>21519</v>
      </c>
      <c r="D52" s="491">
        <v>24230</v>
      </c>
      <c r="E52" s="17">
        <f t="shared" si="1"/>
        <v>482</v>
      </c>
      <c r="F52" s="491">
        <v>220</v>
      </c>
      <c r="G52" s="491">
        <v>262</v>
      </c>
      <c r="H52" s="492">
        <v>-52</v>
      </c>
      <c r="I52" s="493">
        <v>-0.113490036884262</v>
      </c>
      <c r="J52" s="491">
        <v>25</v>
      </c>
      <c r="K52" s="491">
        <v>0</v>
      </c>
      <c r="L52" s="491">
        <v>84</v>
      </c>
      <c r="M52" s="491">
        <v>0</v>
      </c>
      <c r="N52" s="492">
        <f t="shared" si="2"/>
        <v>-59</v>
      </c>
      <c r="O52" s="492">
        <f t="shared" si="2"/>
        <v>0</v>
      </c>
      <c r="P52" s="491">
        <v>54</v>
      </c>
      <c r="Q52" s="491">
        <v>9</v>
      </c>
      <c r="R52" s="491">
        <v>47</v>
      </c>
      <c r="S52" s="491">
        <v>5</v>
      </c>
      <c r="T52" s="492">
        <f t="shared" si="3"/>
        <v>7</v>
      </c>
      <c r="U52" s="492">
        <f t="shared" si="3"/>
        <v>4</v>
      </c>
      <c r="V52" s="491">
        <v>18226</v>
      </c>
      <c r="W52" s="491">
        <v>-41</v>
      </c>
      <c r="X52" s="29">
        <f>B52/V52</f>
        <v>2.5100954680127292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45689</v>
      </c>
      <c r="C53" s="491">
        <v>21503</v>
      </c>
      <c r="D53" s="491">
        <v>24186</v>
      </c>
      <c r="E53" s="17">
        <f t="shared" si="1"/>
        <v>478</v>
      </c>
      <c r="F53" s="491">
        <v>219</v>
      </c>
      <c r="G53" s="491">
        <v>259</v>
      </c>
      <c r="H53" s="492">
        <v>-55</v>
      </c>
      <c r="I53" s="493">
        <v>-0.12022120702091849</v>
      </c>
      <c r="J53" s="491">
        <v>21</v>
      </c>
      <c r="K53" s="491">
        <v>0</v>
      </c>
      <c r="L53" s="491">
        <v>70</v>
      </c>
      <c r="M53" s="491">
        <v>0</v>
      </c>
      <c r="N53" s="492">
        <f t="shared" si="2"/>
        <v>-49</v>
      </c>
      <c r="O53" s="492">
        <f t="shared" si="2"/>
        <v>0</v>
      </c>
      <c r="P53" s="491">
        <v>28</v>
      </c>
      <c r="Q53" s="491">
        <v>1</v>
      </c>
      <c r="R53" s="491">
        <v>34</v>
      </c>
      <c r="S53" s="491">
        <v>5</v>
      </c>
      <c r="T53" s="492">
        <f t="shared" si="3"/>
        <v>-6</v>
      </c>
      <c r="U53" s="492">
        <f t="shared" si="3"/>
        <v>-4</v>
      </c>
      <c r="V53" s="491">
        <v>18213</v>
      </c>
      <c r="W53" s="491">
        <v>-13</v>
      </c>
      <c r="X53" s="29">
        <f>B53/V53</f>
        <v>2.5085927634107508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45646</v>
      </c>
      <c r="C54" s="491">
        <v>21486</v>
      </c>
      <c r="D54" s="491">
        <v>24160</v>
      </c>
      <c r="E54" s="17">
        <f t="shared" si="1"/>
        <v>478</v>
      </c>
      <c r="F54" s="491">
        <v>219</v>
      </c>
      <c r="G54" s="491">
        <v>259</v>
      </c>
      <c r="H54" s="492">
        <v>-44</v>
      </c>
      <c r="I54" s="493">
        <v>-9.630326774497143E-2</v>
      </c>
      <c r="J54" s="491">
        <v>26</v>
      </c>
      <c r="K54" s="491">
        <v>0</v>
      </c>
      <c r="L54" s="491">
        <v>76</v>
      </c>
      <c r="M54" s="491">
        <v>0</v>
      </c>
      <c r="N54" s="492">
        <f t="shared" si="2"/>
        <v>-50</v>
      </c>
      <c r="O54" s="492">
        <f t="shared" si="2"/>
        <v>0</v>
      </c>
      <c r="P54" s="491">
        <v>43</v>
      </c>
      <c r="Q54" s="491">
        <v>5</v>
      </c>
      <c r="R54" s="491">
        <v>37</v>
      </c>
      <c r="S54" s="491">
        <v>5</v>
      </c>
      <c r="T54" s="492">
        <f t="shared" si="3"/>
        <v>6</v>
      </c>
      <c r="U54" s="492">
        <f t="shared" si="3"/>
        <v>0</v>
      </c>
      <c r="V54" s="491">
        <v>18211</v>
      </c>
      <c r="W54" s="491">
        <v>-2</v>
      </c>
      <c r="X54" s="29">
        <f>B54/V54</f>
        <v>2.5065070561748395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45608</v>
      </c>
      <c r="C55" s="491">
        <v>21479</v>
      </c>
      <c r="D55" s="491">
        <v>24129</v>
      </c>
      <c r="E55" s="17">
        <f t="shared" si="1"/>
        <v>473</v>
      </c>
      <c r="F55" s="491">
        <v>215</v>
      </c>
      <c r="G55" s="491">
        <v>258</v>
      </c>
      <c r="H55" s="492">
        <v>-39</v>
      </c>
      <c r="I55" s="493">
        <v>-8.5440126188494073E-2</v>
      </c>
      <c r="J55" s="491">
        <v>23</v>
      </c>
      <c r="K55" s="491">
        <v>0</v>
      </c>
      <c r="L55" s="491">
        <v>56</v>
      </c>
      <c r="M55" s="491">
        <v>0</v>
      </c>
      <c r="N55" s="492">
        <f t="shared" si="2"/>
        <v>-33</v>
      </c>
      <c r="O55" s="492">
        <f t="shared" si="2"/>
        <v>0</v>
      </c>
      <c r="P55" s="491">
        <v>31</v>
      </c>
      <c r="Q55" s="491">
        <v>2</v>
      </c>
      <c r="R55" s="491">
        <v>37</v>
      </c>
      <c r="S55" s="491">
        <v>3</v>
      </c>
      <c r="T55" s="492">
        <f t="shared" si="3"/>
        <v>-6</v>
      </c>
      <c r="U55" s="492">
        <f t="shared" si="3"/>
        <v>-1</v>
      </c>
      <c r="V55" s="491">
        <v>18195</v>
      </c>
      <c r="W55" s="491">
        <v>-16</v>
      </c>
      <c r="X55" s="29">
        <f>B55/V55</f>
        <v>2.506622698543556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45420</v>
      </c>
      <c r="C56" s="491">
        <v>21386</v>
      </c>
      <c r="D56" s="491">
        <v>24034</v>
      </c>
      <c r="E56" s="17">
        <f t="shared" si="1"/>
        <v>471</v>
      </c>
      <c r="F56" s="491">
        <v>210</v>
      </c>
      <c r="G56" s="491">
        <v>261</v>
      </c>
      <c r="H56" s="492">
        <v>-153</v>
      </c>
      <c r="I56" s="493">
        <v>-0.33546746184879844</v>
      </c>
      <c r="J56" s="491">
        <v>19</v>
      </c>
      <c r="K56" s="491">
        <v>0</v>
      </c>
      <c r="L56" s="491">
        <v>67</v>
      </c>
      <c r="M56" s="491">
        <v>0</v>
      </c>
      <c r="N56" s="492">
        <f t="shared" si="2"/>
        <v>-48</v>
      </c>
      <c r="O56" s="492">
        <f t="shared" si="2"/>
        <v>0</v>
      </c>
      <c r="P56" s="491">
        <v>112</v>
      </c>
      <c r="Q56" s="491">
        <v>6</v>
      </c>
      <c r="R56" s="491">
        <v>217</v>
      </c>
      <c r="S56" s="491">
        <v>8</v>
      </c>
      <c r="T56" s="492">
        <f t="shared" si="3"/>
        <v>-105</v>
      </c>
      <c r="U56" s="492">
        <f t="shared" si="3"/>
        <v>-2</v>
      </c>
      <c r="V56" s="491">
        <v>18209</v>
      </c>
      <c r="W56" s="491">
        <v>14</v>
      </c>
      <c r="X56" s="29">
        <f>B56/V56</f>
        <v>2.4943709154813556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45371</v>
      </c>
      <c r="C57" s="491">
        <v>21376</v>
      </c>
      <c r="D57" s="491">
        <v>23995</v>
      </c>
      <c r="E57" s="17">
        <f t="shared" si="1"/>
        <v>472</v>
      </c>
      <c r="F57" s="491">
        <v>215</v>
      </c>
      <c r="G57" s="491">
        <v>257</v>
      </c>
      <c r="H57" s="492">
        <v>-56</v>
      </c>
      <c r="I57" s="493">
        <v>-0.12329370321444298</v>
      </c>
      <c r="J57" s="491">
        <v>20</v>
      </c>
      <c r="K57" s="491">
        <v>0</v>
      </c>
      <c r="L57" s="491">
        <v>55</v>
      </c>
      <c r="M57" s="491">
        <v>0</v>
      </c>
      <c r="N57" s="492">
        <f t="shared" si="2"/>
        <v>-35</v>
      </c>
      <c r="O57" s="492">
        <f t="shared" si="2"/>
        <v>0</v>
      </c>
      <c r="P57" s="491">
        <v>87</v>
      </c>
      <c r="Q57" s="491">
        <v>9</v>
      </c>
      <c r="R57" s="491">
        <v>108</v>
      </c>
      <c r="S57" s="491">
        <v>8</v>
      </c>
      <c r="T57" s="492">
        <f>P57-R57</f>
        <v>-21</v>
      </c>
      <c r="U57" s="492">
        <f t="shared" si="3"/>
        <v>1</v>
      </c>
      <c r="V57" s="491">
        <v>18214</v>
      </c>
      <c r="W57" s="491">
        <v>5</v>
      </c>
      <c r="X57" s="29">
        <f>B57/V57</f>
        <v>2.4909959371911716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45321</v>
      </c>
      <c r="C58" s="491">
        <v>21361</v>
      </c>
      <c r="D58" s="491">
        <v>23960</v>
      </c>
      <c r="E58" s="17">
        <f t="shared" si="1"/>
        <v>482</v>
      </c>
      <c r="F58" s="491">
        <v>218</v>
      </c>
      <c r="G58" s="491">
        <v>264</v>
      </c>
      <c r="H58" s="492">
        <v>-22</v>
      </c>
      <c r="I58" s="493">
        <v>-4.8489123008088872E-2</v>
      </c>
      <c r="J58" s="491">
        <v>28</v>
      </c>
      <c r="K58" s="491">
        <v>0</v>
      </c>
      <c r="L58" s="491">
        <v>51</v>
      </c>
      <c r="M58" s="491">
        <v>1</v>
      </c>
      <c r="N58" s="492">
        <f t="shared" si="2"/>
        <v>-23</v>
      </c>
      <c r="O58" s="492">
        <f t="shared" si="2"/>
        <v>-1</v>
      </c>
      <c r="P58" s="491">
        <v>57</v>
      </c>
      <c r="Q58" s="491">
        <v>15</v>
      </c>
      <c r="R58" s="491">
        <v>56</v>
      </c>
      <c r="S58" s="491">
        <v>4</v>
      </c>
      <c r="T58" s="492">
        <f t="shared" si="3"/>
        <v>1</v>
      </c>
      <c r="U58" s="492">
        <f t="shared" si="3"/>
        <v>11</v>
      </c>
      <c r="V58" s="491">
        <v>18225</v>
      </c>
      <c r="W58" s="491">
        <v>11</v>
      </c>
      <c r="X58" s="29">
        <f>B58/V58</f>
        <v>2.4867489711934154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45296</v>
      </c>
      <c r="C59" s="491">
        <v>21340</v>
      </c>
      <c r="D59" s="491">
        <v>23956</v>
      </c>
      <c r="E59" s="17">
        <f t="shared" si="1"/>
        <v>478</v>
      </c>
      <c r="F59" s="491">
        <v>217</v>
      </c>
      <c r="G59" s="491">
        <v>261</v>
      </c>
      <c r="H59" s="492">
        <v>-19</v>
      </c>
      <c r="I59" s="493">
        <v>-4.1923170274265793E-2</v>
      </c>
      <c r="J59" s="491">
        <v>33</v>
      </c>
      <c r="K59" s="491">
        <v>0</v>
      </c>
      <c r="L59" s="491">
        <v>57</v>
      </c>
      <c r="M59" s="491">
        <v>0</v>
      </c>
      <c r="N59" s="492">
        <f t="shared" si="2"/>
        <v>-24</v>
      </c>
      <c r="O59" s="492">
        <f t="shared" si="2"/>
        <v>0</v>
      </c>
      <c r="P59" s="491">
        <v>41</v>
      </c>
      <c r="Q59" s="491">
        <v>5</v>
      </c>
      <c r="R59" s="491">
        <v>36</v>
      </c>
      <c r="S59" s="491">
        <v>5</v>
      </c>
      <c r="T59" s="492">
        <f t="shared" si="3"/>
        <v>5</v>
      </c>
      <c r="U59" s="492">
        <f t="shared" si="3"/>
        <v>0</v>
      </c>
      <c r="V59" s="491">
        <v>18227</v>
      </c>
      <c r="W59" s="491">
        <v>2</v>
      </c>
      <c r="X59" s="29">
        <f>B59/V59</f>
        <v>2.4851045152795304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3" t="s">
        <v>16</v>
      </c>
      <c r="B4" s="403" t="s">
        <v>0</v>
      </c>
      <c r="C4" s="53"/>
      <c r="D4" s="53"/>
      <c r="E4" s="53"/>
      <c r="F4" s="53"/>
      <c r="G4" s="53"/>
      <c r="H4" s="404" t="s">
        <v>81</v>
      </c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6"/>
      <c r="V4" s="407" t="s">
        <v>1</v>
      </c>
      <c r="W4" s="408"/>
      <c r="X4" s="409" t="s">
        <v>2</v>
      </c>
    </row>
    <row r="5" spans="1:26" ht="24" customHeight="1" x14ac:dyDescent="0.2">
      <c r="A5" s="41"/>
      <c r="B5" s="55"/>
      <c r="C5" s="12"/>
      <c r="D5" s="13"/>
      <c r="E5" s="410" t="s">
        <v>7</v>
      </c>
      <c r="F5" s="410"/>
      <c r="G5" s="410"/>
      <c r="H5" s="411" t="s">
        <v>9</v>
      </c>
      <c r="I5" s="412"/>
      <c r="J5" s="411" t="s">
        <v>10</v>
      </c>
      <c r="K5" s="413"/>
      <c r="L5" s="413"/>
      <c r="M5" s="413"/>
      <c r="N5" s="413"/>
      <c r="O5" s="412"/>
      <c r="P5" s="411" t="s">
        <v>11</v>
      </c>
      <c r="Q5" s="413"/>
      <c r="R5" s="413"/>
      <c r="S5" s="413"/>
      <c r="T5" s="413"/>
      <c r="U5" s="412"/>
      <c r="V5" s="27"/>
      <c r="W5" s="25"/>
      <c r="X5" s="43"/>
    </row>
    <row r="6" spans="1:26" ht="24" customHeight="1" x14ac:dyDescent="0.2">
      <c r="A6" s="41"/>
      <c r="B6" s="414" t="s">
        <v>6</v>
      </c>
      <c r="C6" s="415" t="s">
        <v>4</v>
      </c>
      <c r="D6" s="416" t="s">
        <v>5</v>
      </c>
      <c r="E6" s="417" t="s">
        <v>6</v>
      </c>
      <c r="F6" s="417" t="s">
        <v>4</v>
      </c>
      <c r="G6" s="417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21" t="s">
        <v>82</v>
      </c>
      <c r="Q6" s="422"/>
      <c r="R6" s="421" t="s">
        <v>83</v>
      </c>
      <c r="S6" s="422"/>
      <c r="T6" s="419" t="s">
        <v>15</v>
      </c>
      <c r="U6" s="420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423"/>
      <c r="F7" s="423"/>
      <c r="G7" s="423"/>
      <c r="H7" s="68"/>
      <c r="I7" s="68"/>
      <c r="J7" s="32"/>
      <c r="K7" s="424" t="s">
        <v>84</v>
      </c>
      <c r="L7" s="32"/>
      <c r="M7" s="424" t="s">
        <v>84</v>
      </c>
      <c r="N7" s="32"/>
      <c r="O7" s="424" t="s">
        <v>84</v>
      </c>
      <c r="P7" s="70"/>
      <c r="Q7" s="424" t="s">
        <v>84</v>
      </c>
      <c r="R7" s="70"/>
      <c r="S7" s="424" t="s">
        <v>84</v>
      </c>
      <c r="T7" s="32"/>
      <c r="U7" s="424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423"/>
      <c r="F8" s="423"/>
      <c r="G8" s="423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423"/>
      <c r="F9" s="423"/>
      <c r="G9" s="423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34174</v>
      </c>
      <c r="C15" s="491">
        <v>16294</v>
      </c>
      <c r="D15" s="491">
        <v>17880</v>
      </c>
      <c r="E15" s="17">
        <f t="shared" ref="E15:E59" si="1">F15+G15</f>
        <v>401</v>
      </c>
      <c r="F15" s="491">
        <v>69</v>
      </c>
      <c r="G15" s="491">
        <v>332</v>
      </c>
      <c r="H15" s="492">
        <v>-397</v>
      </c>
      <c r="I15" s="493">
        <v>-1.1483613433224378</v>
      </c>
      <c r="J15" s="491">
        <v>257</v>
      </c>
      <c r="K15" s="491">
        <v>3</v>
      </c>
      <c r="L15" s="491">
        <v>428</v>
      </c>
      <c r="M15" s="491">
        <v>0</v>
      </c>
      <c r="N15" s="492">
        <f t="shared" ref="N15:O59" si="2">J15-L15</f>
        <v>-171</v>
      </c>
      <c r="O15" s="492">
        <f t="shared" si="2"/>
        <v>3</v>
      </c>
      <c r="P15" s="491">
        <v>842</v>
      </c>
      <c r="Q15" s="491">
        <v>108</v>
      </c>
      <c r="R15" s="491">
        <v>997</v>
      </c>
      <c r="S15" s="491">
        <v>105</v>
      </c>
      <c r="T15" s="492">
        <f t="shared" ref="T15:U59" si="3">P15-R15</f>
        <v>-155</v>
      </c>
      <c r="U15" s="492">
        <f t="shared" si="3"/>
        <v>3</v>
      </c>
      <c r="V15" s="491">
        <v>13094</v>
      </c>
      <c r="W15" s="491" t="s">
        <v>46</v>
      </c>
      <c r="X15" s="494">
        <f>B15/V15</f>
        <v>2.6098976630517794</v>
      </c>
    </row>
    <row r="16" spans="1:26" ht="24" customHeight="1" x14ac:dyDescent="0.2">
      <c r="A16" s="23" t="s">
        <v>59</v>
      </c>
      <c r="B16" s="491">
        <f t="shared" si="0"/>
        <v>33833</v>
      </c>
      <c r="C16" s="491">
        <v>16138</v>
      </c>
      <c r="D16" s="491">
        <v>17695</v>
      </c>
      <c r="E16" s="17">
        <f t="shared" si="1"/>
        <v>452</v>
      </c>
      <c r="F16" s="491">
        <v>97</v>
      </c>
      <c r="G16" s="491">
        <v>355</v>
      </c>
      <c r="H16" s="492">
        <v>-341</v>
      </c>
      <c r="I16" s="493">
        <v>-0.99783461110785987</v>
      </c>
      <c r="J16" s="491">
        <v>264</v>
      </c>
      <c r="K16" s="491">
        <v>1</v>
      </c>
      <c r="L16" s="491">
        <v>455</v>
      </c>
      <c r="M16" s="491">
        <v>1</v>
      </c>
      <c r="N16" s="492">
        <f t="shared" si="2"/>
        <v>-191</v>
      </c>
      <c r="O16" s="492">
        <f t="shared" si="2"/>
        <v>0</v>
      </c>
      <c r="P16" s="491">
        <v>872</v>
      </c>
      <c r="Q16" s="491">
        <v>134</v>
      </c>
      <c r="R16" s="491">
        <v>974</v>
      </c>
      <c r="S16" s="491">
        <v>106</v>
      </c>
      <c r="T16" s="492">
        <f t="shared" si="3"/>
        <v>-102</v>
      </c>
      <c r="U16" s="492">
        <f t="shared" si="3"/>
        <v>28</v>
      </c>
      <c r="V16" s="491">
        <v>13071</v>
      </c>
      <c r="W16" s="491" t="s">
        <v>46</v>
      </c>
      <c r="X16" s="494">
        <f>B16/V16</f>
        <v>2.5884018055236782</v>
      </c>
    </row>
    <row r="17" spans="1:26" ht="24" customHeight="1" x14ac:dyDescent="0.2">
      <c r="A17" s="23" t="s">
        <v>60</v>
      </c>
      <c r="B17" s="491">
        <f t="shared" si="0"/>
        <v>33479</v>
      </c>
      <c r="C17" s="491">
        <v>16017</v>
      </c>
      <c r="D17" s="491">
        <v>17462</v>
      </c>
      <c r="E17" s="17">
        <f t="shared" si="1"/>
        <v>500</v>
      </c>
      <c r="F17" s="491">
        <v>124</v>
      </c>
      <c r="G17" s="491">
        <v>376</v>
      </c>
      <c r="H17" s="492">
        <v>-354</v>
      </c>
      <c r="I17" s="493">
        <v>-1.0463157272485444</v>
      </c>
      <c r="J17" s="491">
        <v>237</v>
      </c>
      <c r="K17" s="491">
        <v>0</v>
      </c>
      <c r="L17" s="491">
        <v>460</v>
      </c>
      <c r="M17" s="491">
        <v>2</v>
      </c>
      <c r="N17" s="492">
        <f t="shared" si="2"/>
        <v>-223</v>
      </c>
      <c r="O17" s="492">
        <f t="shared" si="2"/>
        <v>-2</v>
      </c>
      <c r="P17" s="491">
        <v>848</v>
      </c>
      <c r="Q17" s="491">
        <v>122</v>
      </c>
      <c r="R17" s="491">
        <v>965</v>
      </c>
      <c r="S17" s="491">
        <v>102</v>
      </c>
      <c r="T17" s="492">
        <f t="shared" si="3"/>
        <v>-117</v>
      </c>
      <c r="U17" s="492">
        <f t="shared" si="3"/>
        <v>20</v>
      </c>
      <c r="V17" s="491">
        <v>13007</v>
      </c>
      <c r="W17" s="491" t="s">
        <v>46</v>
      </c>
      <c r="X17" s="494">
        <f>B17/V17</f>
        <v>2.5739217344506806</v>
      </c>
    </row>
    <row r="18" spans="1:26" ht="24" customHeight="1" x14ac:dyDescent="0.2">
      <c r="A18" s="23" t="s">
        <v>61</v>
      </c>
      <c r="B18" s="491">
        <f t="shared" si="0"/>
        <v>33216</v>
      </c>
      <c r="C18" s="491">
        <v>15905</v>
      </c>
      <c r="D18" s="491">
        <v>17311</v>
      </c>
      <c r="E18" s="17">
        <f t="shared" si="1"/>
        <v>548</v>
      </c>
      <c r="F18" s="491">
        <v>141</v>
      </c>
      <c r="G18" s="491">
        <v>407</v>
      </c>
      <c r="H18" s="492">
        <v>-263</v>
      </c>
      <c r="I18" s="493">
        <v>-0.78556707189581521</v>
      </c>
      <c r="J18" s="491">
        <v>237</v>
      </c>
      <c r="K18" s="491">
        <v>0</v>
      </c>
      <c r="L18" s="491">
        <v>438</v>
      </c>
      <c r="M18" s="491">
        <v>0</v>
      </c>
      <c r="N18" s="492">
        <f t="shared" si="2"/>
        <v>-201</v>
      </c>
      <c r="O18" s="492">
        <f t="shared" si="2"/>
        <v>0</v>
      </c>
      <c r="P18" s="491">
        <v>908</v>
      </c>
      <c r="Q18" s="491">
        <v>179</v>
      </c>
      <c r="R18" s="491">
        <v>951</v>
      </c>
      <c r="S18" s="491">
        <v>152</v>
      </c>
      <c r="T18" s="492">
        <f t="shared" si="3"/>
        <v>-43</v>
      </c>
      <c r="U18" s="492">
        <f t="shared" si="3"/>
        <v>27</v>
      </c>
      <c r="V18" s="491">
        <v>13039</v>
      </c>
      <c r="W18" s="491" t="s">
        <v>46</v>
      </c>
      <c r="X18" s="494">
        <f>B18/V18</f>
        <v>2.5474346192192652</v>
      </c>
    </row>
    <row r="19" spans="1:26" ht="24" customHeight="1" x14ac:dyDescent="0.2">
      <c r="A19" s="23" t="s">
        <v>62</v>
      </c>
      <c r="B19" s="491">
        <f t="shared" si="0"/>
        <v>32933</v>
      </c>
      <c r="C19" s="491">
        <v>15815</v>
      </c>
      <c r="D19" s="491">
        <v>17118</v>
      </c>
      <c r="E19" s="17">
        <f t="shared" si="1"/>
        <v>567</v>
      </c>
      <c r="F19" s="491">
        <v>169</v>
      </c>
      <c r="G19" s="491">
        <v>398</v>
      </c>
      <c r="H19" s="492">
        <v>-283</v>
      </c>
      <c r="I19" s="493">
        <v>-0.85199903660886311</v>
      </c>
      <c r="J19" s="491">
        <v>228</v>
      </c>
      <c r="K19" s="491">
        <v>1</v>
      </c>
      <c r="L19" s="491">
        <v>507</v>
      </c>
      <c r="M19" s="491">
        <v>2</v>
      </c>
      <c r="N19" s="492">
        <f t="shared" si="2"/>
        <v>-279</v>
      </c>
      <c r="O19" s="492">
        <f t="shared" si="2"/>
        <v>-1</v>
      </c>
      <c r="P19" s="491">
        <v>969</v>
      </c>
      <c r="Q19" s="491">
        <v>152</v>
      </c>
      <c r="R19" s="491">
        <v>974</v>
      </c>
      <c r="S19" s="491">
        <v>164</v>
      </c>
      <c r="T19" s="492">
        <f t="shared" si="3"/>
        <v>-5</v>
      </c>
      <c r="U19" s="492">
        <f t="shared" si="3"/>
        <v>-12</v>
      </c>
      <c r="V19" s="491">
        <v>13064</v>
      </c>
      <c r="W19" s="491" t="s">
        <v>46</v>
      </c>
      <c r="X19" s="494">
        <f>B19/V19</f>
        <v>2.5208971218616045</v>
      </c>
    </row>
    <row r="20" spans="1:26" ht="24" customHeight="1" x14ac:dyDescent="0.2">
      <c r="A20" s="23" t="s">
        <v>63</v>
      </c>
      <c r="B20" s="491">
        <f t="shared" si="0"/>
        <v>32740</v>
      </c>
      <c r="C20" s="491">
        <v>15775</v>
      </c>
      <c r="D20" s="491">
        <v>16965</v>
      </c>
      <c r="E20" s="17">
        <f t="shared" si="1"/>
        <v>589</v>
      </c>
      <c r="F20" s="491">
        <v>181</v>
      </c>
      <c r="G20" s="491">
        <v>408</v>
      </c>
      <c r="H20" s="492">
        <v>-193</v>
      </c>
      <c r="I20" s="493">
        <v>-0.58603832022591329</v>
      </c>
      <c r="J20" s="491">
        <v>201</v>
      </c>
      <c r="K20" s="491">
        <v>0</v>
      </c>
      <c r="L20" s="491">
        <v>422</v>
      </c>
      <c r="M20" s="491">
        <v>2</v>
      </c>
      <c r="N20" s="492">
        <f t="shared" si="2"/>
        <v>-221</v>
      </c>
      <c r="O20" s="492">
        <f t="shared" si="2"/>
        <v>-2</v>
      </c>
      <c r="P20" s="491">
        <v>889</v>
      </c>
      <c r="Q20" s="491">
        <v>124</v>
      </c>
      <c r="R20" s="491">
        <v>879</v>
      </c>
      <c r="S20" s="491">
        <v>89</v>
      </c>
      <c r="T20" s="492">
        <f t="shared" si="3"/>
        <v>10</v>
      </c>
      <c r="U20" s="492">
        <f t="shared" si="3"/>
        <v>35</v>
      </c>
      <c r="V20" s="491">
        <v>13128</v>
      </c>
      <c r="W20" s="491" t="s">
        <v>46</v>
      </c>
      <c r="X20" s="494">
        <f>B20/V20</f>
        <v>2.4939061547836685</v>
      </c>
    </row>
    <row r="21" spans="1:26" ht="24" customHeight="1" x14ac:dyDescent="0.25">
      <c r="A21" s="15" t="s">
        <v>64</v>
      </c>
      <c r="B21" s="491">
        <f t="shared" si="0"/>
        <v>32401</v>
      </c>
      <c r="C21" s="491">
        <v>15608</v>
      </c>
      <c r="D21" s="491">
        <v>16793</v>
      </c>
      <c r="E21" s="17">
        <f t="shared" si="1"/>
        <v>550</v>
      </c>
      <c r="F21" s="491">
        <v>158</v>
      </c>
      <c r="G21" s="491">
        <v>392</v>
      </c>
      <c r="H21" s="492">
        <v>-339</v>
      </c>
      <c r="I21" s="493">
        <v>-1.0354306658521686</v>
      </c>
      <c r="J21" s="491">
        <v>187</v>
      </c>
      <c r="K21" s="491">
        <v>0</v>
      </c>
      <c r="L21" s="491">
        <v>449</v>
      </c>
      <c r="M21" s="491">
        <v>4</v>
      </c>
      <c r="N21" s="492">
        <f t="shared" si="2"/>
        <v>-262</v>
      </c>
      <c r="O21" s="492">
        <f t="shared" si="2"/>
        <v>-4</v>
      </c>
      <c r="P21" s="491">
        <v>862</v>
      </c>
      <c r="Q21" s="491">
        <v>81</v>
      </c>
      <c r="R21" s="491">
        <v>856</v>
      </c>
      <c r="S21" s="491">
        <v>113</v>
      </c>
      <c r="T21" s="492">
        <f t="shared" si="3"/>
        <v>6</v>
      </c>
      <c r="U21" s="492">
        <f t="shared" si="3"/>
        <v>-32</v>
      </c>
      <c r="V21" s="491">
        <v>13129</v>
      </c>
      <c r="W21" s="491" t="s">
        <v>46</v>
      </c>
      <c r="X21" s="494">
        <f>B21/V21</f>
        <v>2.4678954985147383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32983</v>
      </c>
      <c r="C23" s="491">
        <v>15814</v>
      </c>
      <c r="D23" s="491">
        <v>17169</v>
      </c>
      <c r="E23" s="17">
        <f t="shared" si="1"/>
        <v>568</v>
      </c>
      <c r="F23" s="491">
        <v>159</v>
      </c>
      <c r="G23" s="491">
        <v>409</v>
      </c>
      <c r="H23" s="492">
        <v>-41</v>
      </c>
      <c r="I23" s="493">
        <v>-0.12420478642835503</v>
      </c>
      <c r="J23" s="491">
        <v>10</v>
      </c>
      <c r="K23" s="491">
        <v>0</v>
      </c>
      <c r="L23" s="491">
        <v>40</v>
      </c>
      <c r="M23" s="491">
        <v>0</v>
      </c>
      <c r="N23" s="492">
        <f t="shared" si="2"/>
        <v>-30</v>
      </c>
      <c r="O23" s="492">
        <f t="shared" si="2"/>
        <v>0</v>
      </c>
      <c r="P23" s="491">
        <v>51</v>
      </c>
      <c r="Q23" s="491">
        <v>2</v>
      </c>
      <c r="R23" s="491">
        <v>62</v>
      </c>
      <c r="S23" s="491">
        <v>20</v>
      </c>
      <c r="T23" s="492">
        <f t="shared" si="3"/>
        <v>-11</v>
      </c>
      <c r="U23" s="492">
        <f t="shared" si="3"/>
        <v>-18</v>
      </c>
      <c r="V23" s="491">
        <v>13052</v>
      </c>
      <c r="W23" s="491">
        <v>-10</v>
      </c>
      <c r="X23" s="28">
        <f>B23/V23</f>
        <v>2.5270456634998468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32939</v>
      </c>
      <c r="C24" s="491">
        <v>15796</v>
      </c>
      <c r="D24" s="491">
        <v>17143</v>
      </c>
      <c r="E24" s="17">
        <f t="shared" si="1"/>
        <v>542</v>
      </c>
      <c r="F24" s="491">
        <v>154</v>
      </c>
      <c r="G24" s="491">
        <v>388</v>
      </c>
      <c r="H24" s="492">
        <v>-40</v>
      </c>
      <c r="I24" s="493">
        <v>-0.12127459600400206</v>
      </c>
      <c r="J24" s="491">
        <v>19</v>
      </c>
      <c r="K24" s="491">
        <v>0</v>
      </c>
      <c r="L24" s="491">
        <v>44</v>
      </c>
      <c r="M24" s="491">
        <v>0</v>
      </c>
      <c r="N24" s="492">
        <f t="shared" si="2"/>
        <v>-25</v>
      </c>
      <c r="O24" s="492">
        <f t="shared" si="2"/>
        <v>0</v>
      </c>
      <c r="P24" s="491">
        <v>98</v>
      </c>
      <c r="Q24" s="491">
        <v>13</v>
      </c>
      <c r="R24" s="491">
        <v>113</v>
      </c>
      <c r="S24" s="491">
        <v>42</v>
      </c>
      <c r="T24" s="492">
        <f t="shared" si="3"/>
        <v>-15</v>
      </c>
      <c r="U24" s="492">
        <f t="shared" si="3"/>
        <v>-29</v>
      </c>
      <c r="V24" s="491">
        <v>13049</v>
      </c>
      <c r="W24" s="491">
        <v>-3</v>
      </c>
      <c r="X24" s="28">
        <f>B24/V24</f>
        <v>2.5242547321633841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32941</v>
      </c>
      <c r="C25" s="491">
        <v>15813</v>
      </c>
      <c r="D25" s="491">
        <v>17128</v>
      </c>
      <c r="E25" s="17">
        <f t="shared" si="1"/>
        <v>562</v>
      </c>
      <c r="F25" s="491">
        <v>172</v>
      </c>
      <c r="G25" s="491">
        <v>390</v>
      </c>
      <c r="H25" s="492">
        <v>27</v>
      </c>
      <c r="I25" s="493">
        <v>8.1969701569567982E-2</v>
      </c>
      <c r="J25" s="491">
        <v>22</v>
      </c>
      <c r="K25" s="491">
        <v>0</v>
      </c>
      <c r="L25" s="491">
        <v>48</v>
      </c>
      <c r="M25" s="491">
        <v>0</v>
      </c>
      <c r="N25" s="492">
        <f t="shared" si="2"/>
        <v>-26</v>
      </c>
      <c r="O25" s="492">
        <f t="shared" si="2"/>
        <v>0</v>
      </c>
      <c r="P25" s="491">
        <v>98</v>
      </c>
      <c r="Q25" s="491">
        <v>29</v>
      </c>
      <c r="R25" s="491">
        <v>45</v>
      </c>
      <c r="S25" s="491">
        <v>11</v>
      </c>
      <c r="T25" s="492">
        <f t="shared" si="3"/>
        <v>53</v>
      </c>
      <c r="U25" s="492">
        <f t="shared" si="3"/>
        <v>18</v>
      </c>
      <c r="V25" s="491">
        <v>13063</v>
      </c>
      <c r="W25" s="491">
        <v>14</v>
      </c>
      <c r="X25" s="28">
        <f>B25/V25</f>
        <v>2.5217025185638828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32933</v>
      </c>
      <c r="C26" s="491">
        <v>15815</v>
      </c>
      <c r="D26" s="491">
        <v>17118</v>
      </c>
      <c r="E26" s="17">
        <f t="shared" si="1"/>
        <v>567</v>
      </c>
      <c r="F26" s="491">
        <v>169</v>
      </c>
      <c r="G26" s="491">
        <v>398</v>
      </c>
      <c r="H26" s="492">
        <v>-11</v>
      </c>
      <c r="I26" s="493">
        <v>-3.3393036034121609E-2</v>
      </c>
      <c r="J26" s="491">
        <v>24</v>
      </c>
      <c r="K26" s="491">
        <v>1</v>
      </c>
      <c r="L26" s="491">
        <v>39</v>
      </c>
      <c r="M26" s="491">
        <v>1</v>
      </c>
      <c r="N26" s="492">
        <f t="shared" si="2"/>
        <v>-15</v>
      </c>
      <c r="O26" s="492">
        <f t="shared" si="2"/>
        <v>0</v>
      </c>
      <c r="P26" s="491">
        <v>65</v>
      </c>
      <c r="Q26" s="491">
        <v>21</v>
      </c>
      <c r="R26" s="491">
        <v>61</v>
      </c>
      <c r="S26" s="491">
        <v>20</v>
      </c>
      <c r="T26" s="492">
        <f t="shared" si="3"/>
        <v>4</v>
      </c>
      <c r="U26" s="492">
        <f t="shared" si="3"/>
        <v>1</v>
      </c>
      <c r="V26" s="491">
        <v>13064</v>
      </c>
      <c r="W26" s="491">
        <v>1</v>
      </c>
      <c r="X26" s="28">
        <f>B26/V26</f>
        <v>2.5208971218616045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32958</v>
      </c>
      <c r="C27" s="491">
        <v>15816</v>
      </c>
      <c r="D27" s="491">
        <v>17142</v>
      </c>
      <c r="E27" s="17">
        <f t="shared" si="1"/>
        <v>588</v>
      </c>
      <c r="F27" s="491">
        <v>168</v>
      </c>
      <c r="G27" s="491">
        <v>420</v>
      </c>
      <c r="H27" s="492">
        <v>16</v>
      </c>
      <c r="I27" s="493">
        <v>4.858348768712234E-2</v>
      </c>
      <c r="J27" s="491">
        <v>12</v>
      </c>
      <c r="K27" s="491">
        <v>0</v>
      </c>
      <c r="L27" s="491">
        <v>35</v>
      </c>
      <c r="M27" s="491">
        <v>0</v>
      </c>
      <c r="N27" s="492">
        <f t="shared" si="2"/>
        <v>-23</v>
      </c>
      <c r="O27" s="492">
        <f t="shared" si="2"/>
        <v>0</v>
      </c>
      <c r="P27" s="491">
        <v>71</v>
      </c>
      <c r="Q27" s="491">
        <v>20</v>
      </c>
      <c r="R27" s="491">
        <v>32</v>
      </c>
      <c r="S27" s="491">
        <v>1</v>
      </c>
      <c r="T27" s="492">
        <f t="shared" si="3"/>
        <v>39</v>
      </c>
      <c r="U27" s="492">
        <f t="shared" si="3"/>
        <v>19</v>
      </c>
      <c r="V27" s="491">
        <v>13111</v>
      </c>
      <c r="W27" s="491">
        <v>47</v>
      </c>
      <c r="X27" s="28">
        <f>B27/V27</f>
        <v>2.5137670658225919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32947</v>
      </c>
      <c r="C28" s="491">
        <v>15820</v>
      </c>
      <c r="D28" s="491">
        <v>17127</v>
      </c>
      <c r="E28" s="17">
        <f t="shared" si="1"/>
        <v>601</v>
      </c>
      <c r="F28" s="491">
        <v>174</v>
      </c>
      <c r="G28" s="491">
        <v>427</v>
      </c>
      <c r="H28" s="492">
        <v>-12</v>
      </c>
      <c r="I28" s="493">
        <v>-3.6409976333515379E-2</v>
      </c>
      <c r="J28" s="491">
        <v>16</v>
      </c>
      <c r="K28" s="491">
        <v>0</v>
      </c>
      <c r="L28" s="491">
        <v>38</v>
      </c>
      <c r="M28" s="491">
        <v>0</v>
      </c>
      <c r="N28" s="492">
        <f t="shared" si="2"/>
        <v>-22</v>
      </c>
      <c r="O28" s="492">
        <f t="shared" si="2"/>
        <v>0</v>
      </c>
      <c r="P28" s="491">
        <v>45</v>
      </c>
      <c r="Q28" s="491">
        <v>22</v>
      </c>
      <c r="R28" s="491">
        <v>35</v>
      </c>
      <c r="S28" s="491">
        <v>7</v>
      </c>
      <c r="T28" s="492">
        <f t="shared" si="3"/>
        <v>10</v>
      </c>
      <c r="U28" s="492">
        <f t="shared" si="3"/>
        <v>15</v>
      </c>
      <c r="V28" s="491">
        <v>13114</v>
      </c>
      <c r="W28" s="491">
        <v>3</v>
      </c>
      <c r="X28" s="28">
        <f>B28/V28</f>
        <v>2.5123532103095929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32944</v>
      </c>
      <c r="C29" s="491">
        <v>15817</v>
      </c>
      <c r="D29" s="491">
        <v>17127</v>
      </c>
      <c r="E29" s="17">
        <f t="shared" si="1"/>
        <v>606</v>
      </c>
      <c r="F29" s="491">
        <v>175</v>
      </c>
      <c r="G29" s="491">
        <v>431</v>
      </c>
      <c r="H29" s="492">
        <v>-7</v>
      </c>
      <c r="I29" s="493">
        <v>-2.1246243967584302E-2</v>
      </c>
      <c r="J29" s="491">
        <v>20</v>
      </c>
      <c r="K29" s="491">
        <v>0</v>
      </c>
      <c r="L29" s="491">
        <v>38</v>
      </c>
      <c r="M29" s="491">
        <v>0</v>
      </c>
      <c r="N29" s="492">
        <f t="shared" si="2"/>
        <v>-18</v>
      </c>
      <c r="O29" s="492">
        <f t="shared" si="2"/>
        <v>0</v>
      </c>
      <c r="P29" s="491">
        <v>49</v>
      </c>
      <c r="Q29" s="491">
        <v>7</v>
      </c>
      <c r="R29" s="491">
        <v>38</v>
      </c>
      <c r="S29" s="491">
        <v>4</v>
      </c>
      <c r="T29" s="492">
        <f t="shared" si="3"/>
        <v>11</v>
      </c>
      <c r="U29" s="492">
        <f t="shared" si="3"/>
        <v>3</v>
      </c>
      <c r="V29" s="491">
        <v>13114</v>
      </c>
      <c r="W29" s="491">
        <v>0</v>
      </c>
      <c r="X29" s="28">
        <f>B29/V29</f>
        <v>2.5121244471557116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32912</v>
      </c>
      <c r="C30" s="491">
        <v>15810</v>
      </c>
      <c r="D30" s="491">
        <v>17102</v>
      </c>
      <c r="E30" s="17">
        <f t="shared" si="1"/>
        <v>609</v>
      </c>
      <c r="F30" s="491">
        <v>182</v>
      </c>
      <c r="G30" s="491">
        <v>427</v>
      </c>
      <c r="H30" s="492">
        <v>-33</v>
      </c>
      <c r="I30" s="493">
        <v>-0.10016998542982029</v>
      </c>
      <c r="J30" s="491">
        <v>23</v>
      </c>
      <c r="K30" s="491">
        <v>0</v>
      </c>
      <c r="L30" s="491">
        <v>51</v>
      </c>
      <c r="M30" s="491">
        <v>0</v>
      </c>
      <c r="N30" s="492">
        <f t="shared" si="2"/>
        <v>-28</v>
      </c>
      <c r="O30" s="492">
        <f t="shared" si="2"/>
        <v>0</v>
      </c>
      <c r="P30" s="491">
        <v>45</v>
      </c>
      <c r="Q30" s="491">
        <v>13</v>
      </c>
      <c r="R30" s="491">
        <v>50</v>
      </c>
      <c r="S30" s="491">
        <v>10</v>
      </c>
      <c r="T30" s="492">
        <f t="shared" si="3"/>
        <v>-5</v>
      </c>
      <c r="U30" s="492">
        <f t="shared" si="3"/>
        <v>3</v>
      </c>
      <c r="V30" s="491">
        <v>13107</v>
      </c>
      <c r="W30" s="491">
        <v>-7</v>
      </c>
      <c r="X30" s="28">
        <f>B30/V30</f>
        <v>2.5110246433203631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32887</v>
      </c>
      <c r="C31" s="491">
        <v>15799</v>
      </c>
      <c r="D31" s="491">
        <v>17088</v>
      </c>
      <c r="E31" s="17">
        <f t="shared" si="1"/>
        <v>616</v>
      </c>
      <c r="F31" s="491">
        <v>182</v>
      </c>
      <c r="G31" s="491">
        <v>434</v>
      </c>
      <c r="H31" s="492">
        <v>-20</v>
      </c>
      <c r="I31" s="493">
        <v>-6.0768108896451144E-2</v>
      </c>
      <c r="J31" s="491">
        <v>14</v>
      </c>
      <c r="K31" s="491">
        <v>0</v>
      </c>
      <c r="L31" s="491">
        <v>32</v>
      </c>
      <c r="M31" s="491">
        <v>0</v>
      </c>
      <c r="N31" s="492">
        <f t="shared" si="2"/>
        <v>-18</v>
      </c>
      <c r="O31" s="492">
        <f t="shared" si="2"/>
        <v>0</v>
      </c>
      <c r="P31" s="491">
        <v>50</v>
      </c>
      <c r="Q31" s="491">
        <v>12</v>
      </c>
      <c r="R31" s="491">
        <v>52</v>
      </c>
      <c r="S31" s="491">
        <v>8</v>
      </c>
      <c r="T31" s="492">
        <f t="shared" si="3"/>
        <v>-2</v>
      </c>
      <c r="U31" s="492">
        <f t="shared" si="3"/>
        <v>4</v>
      </c>
      <c r="V31" s="491">
        <v>13092</v>
      </c>
      <c r="W31" s="491">
        <v>-15</v>
      </c>
      <c r="X31" s="28">
        <f>B31/V31</f>
        <v>2.5119920562175375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32750</v>
      </c>
      <c r="C32" s="491">
        <v>15738</v>
      </c>
      <c r="D32" s="491">
        <v>17012</v>
      </c>
      <c r="E32" s="17">
        <f t="shared" si="1"/>
        <v>621</v>
      </c>
      <c r="F32" s="491">
        <v>187</v>
      </c>
      <c r="G32" s="491">
        <v>434</v>
      </c>
      <c r="H32" s="492">
        <v>-116</v>
      </c>
      <c r="I32" s="493">
        <v>-0.35272296044029555</v>
      </c>
      <c r="J32" s="491">
        <v>22</v>
      </c>
      <c r="K32" s="491">
        <v>0</v>
      </c>
      <c r="L32" s="491">
        <v>33</v>
      </c>
      <c r="M32" s="491">
        <v>0</v>
      </c>
      <c r="N32" s="492">
        <f t="shared" si="2"/>
        <v>-11</v>
      </c>
      <c r="O32" s="492">
        <f t="shared" si="2"/>
        <v>0</v>
      </c>
      <c r="P32" s="491">
        <v>216</v>
      </c>
      <c r="Q32" s="491">
        <v>21</v>
      </c>
      <c r="R32" s="491">
        <v>321</v>
      </c>
      <c r="S32" s="491">
        <v>20</v>
      </c>
      <c r="T32" s="492">
        <f t="shared" si="3"/>
        <v>-105</v>
      </c>
      <c r="U32" s="492">
        <f t="shared" si="3"/>
        <v>1</v>
      </c>
      <c r="V32" s="491">
        <v>13091</v>
      </c>
      <c r="W32" s="491">
        <v>-1</v>
      </c>
      <c r="X32" s="28">
        <f>B32/V32</f>
        <v>2.5017187380643189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32809</v>
      </c>
      <c r="C33" s="491">
        <v>15778</v>
      </c>
      <c r="D33" s="491">
        <v>17031</v>
      </c>
      <c r="E33" s="17">
        <f t="shared" si="1"/>
        <v>625</v>
      </c>
      <c r="F33" s="491">
        <v>187</v>
      </c>
      <c r="G33" s="491">
        <v>438</v>
      </c>
      <c r="H33" s="492">
        <v>39</v>
      </c>
      <c r="I33" s="493">
        <v>0.11908396946564885</v>
      </c>
      <c r="J33" s="491">
        <v>17</v>
      </c>
      <c r="K33" s="491">
        <v>0</v>
      </c>
      <c r="L33" s="491">
        <v>31</v>
      </c>
      <c r="M33" s="491">
        <v>0</v>
      </c>
      <c r="N33" s="492">
        <f t="shared" si="2"/>
        <v>-14</v>
      </c>
      <c r="O33" s="492">
        <f t="shared" si="2"/>
        <v>0</v>
      </c>
      <c r="P33" s="491">
        <v>137</v>
      </c>
      <c r="Q33" s="491">
        <v>10</v>
      </c>
      <c r="R33" s="491">
        <v>84</v>
      </c>
      <c r="S33" s="491">
        <v>7</v>
      </c>
      <c r="T33" s="492">
        <f t="shared" si="3"/>
        <v>53</v>
      </c>
      <c r="U33" s="492">
        <f t="shared" si="3"/>
        <v>3</v>
      </c>
      <c r="V33" s="491">
        <v>13114</v>
      </c>
      <c r="W33" s="491">
        <v>23</v>
      </c>
      <c r="X33" s="28">
        <f>B33/V33</f>
        <v>2.501830105231051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32807</v>
      </c>
      <c r="C34" s="491">
        <v>15779</v>
      </c>
      <c r="D34" s="491">
        <v>17028</v>
      </c>
      <c r="E34" s="17">
        <f t="shared" si="1"/>
        <v>634</v>
      </c>
      <c r="F34" s="491">
        <v>191</v>
      </c>
      <c r="G34" s="491">
        <v>443</v>
      </c>
      <c r="H34" s="492">
        <v>4</v>
      </c>
      <c r="I34" s="493">
        <v>1.2191776646651834E-2</v>
      </c>
      <c r="J34" s="491">
        <v>18</v>
      </c>
      <c r="K34" s="491">
        <v>0</v>
      </c>
      <c r="L34" s="491">
        <v>39</v>
      </c>
      <c r="M34" s="491">
        <v>0</v>
      </c>
      <c r="N34" s="492">
        <f t="shared" si="2"/>
        <v>-21</v>
      </c>
      <c r="O34" s="492">
        <f t="shared" si="2"/>
        <v>0</v>
      </c>
      <c r="P34" s="491">
        <v>58</v>
      </c>
      <c r="Q34" s="491">
        <v>13</v>
      </c>
      <c r="R34" s="491">
        <v>33</v>
      </c>
      <c r="S34" s="491">
        <v>6</v>
      </c>
      <c r="T34" s="492">
        <f t="shared" si="3"/>
        <v>25</v>
      </c>
      <c r="U34" s="492">
        <f t="shared" si="3"/>
        <v>7</v>
      </c>
      <c r="V34" s="491">
        <v>13127</v>
      </c>
      <c r="W34" s="491">
        <v>13</v>
      </c>
      <c r="X34" s="28">
        <f>B34/V34</f>
        <v>2.4992001218861888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32785</v>
      </c>
      <c r="C35" s="491">
        <v>15763</v>
      </c>
      <c r="D35" s="491">
        <v>17022</v>
      </c>
      <c r="E35" s="17">
        <f t="shared" si="1"/>
        <v>632</v>
      </c>
      <c r="F35" s="491">
        <v>187</v>
      </c>
      <c r="G35" s="491">
        <v>445</v>
      </c>
      <c r="H35" s="492">
        <v>-21</v>
      </c>
      <c r="I35" s="493">
        <v>-6.4010729417502368E-2</v>
      </c>
      <c r="J35" s="491">
        <v>14</v>
      </c>
      <c r="K35" s="491">
        <v>0</v>
      </c>
      <c r="L35" s="491">
        <v>30</v>
      </c>
      <c r="M35" s="491">
        <v>0</v>
      </c>
      <c r="N35" s="492">
        <f t="shared" si="2"/>
        <v>-16</v>
      </c>
      <c r="O35" s="492">
        <f t="shared" si="2"/>
        <v>0</v>
      </c>
      <c r="P35" s="491">
        <v>33</v>
      </c>
      <c r="Q35" s="491">
        <v>1</v>
      </c>
      <c r="R35" s="491">
        <v>38</v>
      </c>
      <c r="S35" s="491">
        <v>5</v>
      </c>
      <c r="T35" s="492">
        <f t="shared" si="3"/>
        <v>-5</v>
      </c>
      <c r="U35" s="492">
        <f t="shared" si="3"/>
        <v>-4</v>
      </c>
      <c r="V35" s="491">
        <v>13126</v>
      </c>
      <c r="W35" s="491">
        <v>-1</v>
      </c>
      <c r="X35" s="28">
        <f>B35/V35</f>
        <v>2.4977144598506782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32740</v>
      </c>
      <c r="C36" s="491">
        <v>15758</v>
      </c>
      <c r="D36" s="491">
        <v>16982</v>
      </c>
      <c r="E36" s="17">
        <f t="shared" si="1"/>
        <v>630</v>
      </c>
      <c r="F36" s="491">
        <v>188</v>
      </c>
      <c r="G36" s="491">
        <v>442</v>
      </c>
      <c r="H36" s="492">
        <v>-30</v>
      </c>
      <c r="I36" s="493">
        <v>-9.1505261552539269E-2</v>
      </c>
      <c r="J36" s="491">
        <v>17</v>
      </c>
      <c r="K36" s="491">
        <v>0</v>
      </c>
      <c r="L36" s="491">
        <v>36</v>
      </c>
      <c r="M36" s="491">
        <v>1</v>
      </c>
      <c r="N36" s="492">
        <f t="shared" si="2"/>
        <v>-19</v>
      </c>
      <c r="O36" s="492">
        <f t="shared" si="2"/>
        <v>-1</v>
      </c>
      <c r="P36" s="491">
        <v>76</v>
      </c>
      <c r="Q36" s="491">
        <v>1</v>
      </c>
      <c r="R36" s="491">
        <v>87</v>
      </c>
      <c r="S36" s="491">
        <v>4</v>
      </c>
      <c r="T36" s="492">
        <f t="shared" si="3"/>
        <v>-11</v>
      </c>
      <c r="U36" s="492">
        <f t="shared" si="3"/>
        <v>-3</v>
      </c>
      <c r="V36" s="491">
        <v>13132</v>
      </c>
      <c r="W36" s="491">
        <v>6</v>
      </c>
      <c r="X36" s="28">
        <f>B36/V36</f>
        <v>2.4931465123362777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32765</v>
      </c>
      <c r="C37" s="491">
        <v>15766</v>
      </c>
      <c r="D37" s="491">
        <v>16999</v>
      </c>
      <c r="E37" s="17">
        <f t="shared" si="1"/>
        <v>632</v>
      </c>
      <c r="F37" s="491">
        <v>188</v>
      </c>
      <c r="G37" s="491">
        <v>444</v>
      </c>
      <c r="H37" s="492">
        <v>14</v>
      </c>
      <c r="I37" s="493">
        <v>4.2761148442272447E-2</v>
      </c>
      <c r="J37" s="491">
        <v>16</v>
      </c>
      <c r="K37" s="491">
        <v>0</v>
      </c>
      <c r="L37" s="491">
        <v>24</v>
      </c>
      <c r="M37" s="491">
        <v>1</v>
      </c>
      <c r="N37" s="492">
        <f t="shared" si="2"/>
        <v>-8</v>
      </c>
      <c r="O37" s="492">
        <f t="shared" si="2"/>
        <v>-1</v>
      </c>
      <c r="P37" s="491">
        <v>69</v>
      </c>
      <c r="Q37" s="491">
        <v>3</v>
      </c>
      <c r="R37" s="491">
        <v>47</v>
      </c>
      <c r="S37" s="491">
        <v>4</v>
      </c>
      <c r="T37" s="492">
        <f t="shared" si="3"/>
        <v>22</v>
      </c>
      <c r="U37" s="492">
        <f t="shared" si="3"/>
        <v>-1</v>
      </c>
      <c r="V37" s="491">
        <v>13156</v>
      </c>
      <c r="W37" s="491">
        <v>24</v>
      </c>
      <c r="X37" s="29">
        <f>B37/V37</f>
        <v>2.4904986318029798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32740</v>
      </c>
      <c r="C38" s="491">
        <v>15775</v>
      </c>
      <c r="D38" s="491">
        <v>16965</v>
      </c>
      <c r="E38" s="17">
        <f t="shared" si="1"/>
        <v>589</v>
      </c>
      <c r="F38" s="491">
        <v>181</v>
      </c>
      <c r="G38" s="491">
        <v>408</v>
      </c>
      <c r="H38" s="492">
        <v>-45</v>
      </c>
      <c r="I38" s="493">
        <v>-0.13734167556844193</v>
      </c>
      <c r="J38" s="491">
        <v>12</v>
      </c>
      <c r="K38" s="491">
        <v>0</v>
      </c>
      <c r="L38" s="491">
        <v>35</v>
      </c>
      <c r="M38" s="491">
        <v>0</v>
      </c>
      <c r="N38" s="492">
        <f t="shared" si="2"/>
        <v>-23</v>
      </c>
      <c r="O38" s="492">
        <f t="shared" si="2"/>
        <v>0</v>
      </c>
      <c r="P38" s="491">
        <v>40</v>
      </c>
      <c r="Q38" s="491">
        <v>1</v>
      </c>
      <c r="R38" s="491">
        <v>62</v>
      </c>
      <c r="S38" s="491">
        <v>13</v>
      </c>
      <c r="T38" s="492">
        <f t="shared" si="3"/>
        <v>-22</v>
      </c>
      <c r="U38" s="492">
        <f t="shared" si="3"/>
        <v>-12</v>
      </c>
      <c r="V38" s="491">
        <v>13128</v>
      </c>
      <c r="W38" s="491">
        <v>-28</v>
      </c>
      <c r="X38" s="29">
        <f>B38/V38</f>
        <v>2.4939061547836685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32706</v>
      </c>
      <c r="C39" s="491">
        <v>15770</v>
      </c>
      <c r="D39" s="491">
        <v>16936</v>
      </c>
      <c r="E39" s="17">
        <f t="shared" si="1"/>
        <v>590</v>
      </c>
      <c r="F39" s="491">
        <v>182</v>
      </c>
      <c r="G39" s="491">
        <v>408</v>
      </c>
      <c r="H39" s="492">
        <v>-17</v>
      </c>
      <c r="I39" s="493">
        <v>-5.1924251679902257E-2</v>
      </c>
      <c r="J39" s="491">
        <v>10</v>
      </c>
      <c r="K39" s="491">
        <v>0</v>
      </c>
      <c r="L39" s="491">
        <v>39</v>
      </c>
      <c r="M39" s="491">
        <v>1</v>
      </c>
      <c r="N39" s="492">
        <f t="shared" si="2"/>
        <v>-29</v>
      </c>
      <c r="O39" s="492">
        <f t="shared" si="2"/>
        <v>-1</v>
      </c>
      <c r="P39" s="491">
        <v>50</v>
      </c>
      <c r="Q39" s="491">
        <v>4</v>
      </c>
      <c r="R39" s="491">
        <v>38</v>
      </c>
      <c r="S39" s="491">
        <v>2</v>
      </c>
      <c r="T39" s="492">
        <f t="shared" si="3"/>
        <v>12</v>
      </c>
      <c r="U39" s="492">
        <f t="shared" si="3"/>
        <v>2</v>
      </c>
      <c r="V39" s="491">
        <v>13123</v>
      </c>
      <c r="W39" s="491">
        <v>-5</v>
      </c>
      <c r="X39" s="29">
        <f>B39/V39</f>
        <v>2.4922654880743731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32690</v>
      </c>
      <c r="C40" s="491">
        <v>15762</v>
      </c>
      <c r="D40" s="491">
        <v>16928</v>
      </c>
      <c r="E40" s="17">
        <f t="shared" si="1"/>
        <v>610</v>
      </c>
      <c r="F40" s="491">
        <v>182</v>
      </c>
      <c r="G40" s="491">
        <v>428</v>
      </c>
      <c r="H40" s="492">
        <v>-8</v>
      </c>
      <c r="I40" s="493">
        <v>-2.4460343667828531E-2</v>
      </c>
      <c r="J40" s="491">
        <v>10</v>
      </c>
      <c r="K40" s="491">
        <v>0</v>
      </c>
      <c r="L40" s="491">
        <v>39</v>
      </c>
      <c r="M40" s="491">
        <v>1</v>
      </c>
      <c r="N40" s="492">
        <f t="shared" si="2"/>
        <v>-29</v>
      </c>
      <c r="O40" s="492">
        <f t="shared" si="2"/>
        <v>-1</v>
      </c>
      <c r="P40" s="491">
        <v>65</v>
      </c>
      <c r="Q40" s="491">
        <v>28</v>
      </c>
      <c r="R40" s="491">
        <v>44</v>
      </c>
      <c r="S40" s="491">
        <v>8</v>
      </c>
      <c r="T40" s="492">
        <f t="shared" si="3"/>
        <v>21</v>
      </c>
      <c r="U40" s="492">
        <f t="shared" si="3"/>
        <v>20</v>
      </c>
      <c r="V40" s="491">
        <v>13154</v>
      </c>
      <c r="W40" s="491">
        <v>31</v>
      </c>
      <c r="X40" s="29">
        <f>B40/V40</f>
        <v>2.4851756119811466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32701</v>
      </c>
      <c r="C41" s="491">
        <v>15777</v>
      </c>
      <c r="D41" s="491">
        <v>16924</v>
      </c>
      <c r="E41" s="17">
        <f t="shared" si="1"/>
        <v>612</v>
      </c>
      <c r="F41" s="491">
        <v>181</v>
      </c>
      <c r="G41" s="491">
        <v>431</v>
      </c>
      <c r="H41" s="492">
        <v>21</v>
      </c>
      <c r="I41" s="493">
        <v>6.4239828693790149E-2</v>
      </c>
      <c r="J41" s="491">
        <v>18</v>
      </c>
      <c r="K41" s="491">
        <v>0</v>
      </c>
      <c r="L41" s="491">
        <v>46</v>
      </c>
      <c r="M41" s="491">
        <v>0</v>
      </c>
      <c r="N41" s="492">
        <f t="shared" si="2"/>
        <v>-28</v>
      </c>
      <c r="O41" s="492">
        <f t="shared" si="2"/>
        <v>0</v>
      </c>
      <c r="P41" s="491">
        <v>76</v>
      </c>
      <c r="Q41" s="491">
        <v>10</v>
      </c>
      <c r="R41" s="491">
        <v>27</v>
      </c>
      <c r="S41" s="491">
        <v>8</v>
      </c>
      <c r="T41" s="492">
        <f t="shared" si="3"/>
        <v>49</v>
      </c>
      <c r="U41" s="492">
        <f t="shared" si="3"/>
        <v>2</v>
      </c>
      <c r="V41" s="491">
        <v>13176</v>
      </c>
      <c r="W41" s="491">
        <v>22</v>
      </c>
      <c r="X41" s="29">
        <f>B41/V41</f>
        <v>2.4818609593199756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32668</v>
      </c>
      <c r="C42" s="491">
        <v>15754</v>
      </c>
      <c r="D42" s="491">
        <v>16914</v>
      </c>
      <c r="E42" s="17">
        <f t="shared" si="1"/>
        <v>609</v>
      </c>
      <c r="F42" s="491">
        <v>178</v>
      </c>
      <c r="G42" s="491">
        <v>431</v>
      </c>
      <c r="H42" s="492">
        <v>-24</v>
      </c>
      <c r="I42" s="493">
        <v>-7.3392251001498432E-2</v>
      </c>
      <c r="J42" s="491">
        <v>18</v>
      </c>
      <c r="K42" s="491">
        <v>0</v>
      </c>
      <c r="L42" s="491">
        <v>46</v>
      </c>
      <c r="M42" s="491">
        <v>0</v>
      </c>
      <c r="N42" s="492">
        <f t="shared" si="2"/>
        <v>-28</v>
      </c>
      <c r="O42" s="492">
        <f t="shared" si="2"/>
        <v>0</v>
      </c>
      <c r="P42" s="491">
        <v>45</v>
      </c>
      <c r="Q42" s="491">
        <v>12</v>
      </c>
      <c r="R42" s="491">
        <v>41</v>
      </c>
      <c r="S42" s="491">
        <v>11</v>
      </c>
      <c r="T42" s="492">
        <f t="shared" si="3"/>
        <v>4</v>
      </c>
      <c r="U42" s="492">
        <f t="shared" si="3"/>
        <v>1</v>
      </c>
      <c r="V42" s="491">
        <v>13161</v>
      </c>
      <c r="W42" s="491">
        <v>-15</v>
      </c>
      <c r="X42" s="29">
        <f>B42/V42</f>
        <v>2.4821822049996203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32642</v>
      </c>
      <c r="C43" s="491">
        <v>15742</v>
      </c>
      <c r="D43" s="491">
        <v>16900</v>
      </c>
      <c r="E43" s="17">
        <f t="shared" si="1"/>
        <v>612</v>
      </c>
      <c r="F43" s="491">
        <v>179</v>
      </c>
      <c r="G43" s="491">
        <v>433</v>
      </c>
      <c r="H43" s="492">
        <v>-28</v>
      </c>
      <c r="I43" s="493">
        <v>-8.5710787314803472E-2</v>
      </c>
      <c r="J43" s="491">
        <v>11</v>
      </c>
      <c r="K43" s="491">
        <v>0</v>
      </c>
      <c r="L43" s="491">
        <v>28</v>
      </c>
      <c r="M43" s="491">
        <v>0</v>
      </c>
      <c r="N43" s="492">
        <f t="shared" si="2"/>
        <v>-17</v>
      </c>
      <c r="O43" s="492">
        <f t="shared" si="2"/>
        <v>0</v>
      </c>
      <c r="P43" s="491">
        <v>45</v>
      </c>
      <c r="Q43" s="491">
        <v>11</v>
      </c>
      <c r="R43" s="491">
        <v>56</v>
      </c>
      <c r="S43" s="491">
        <v>9</v>
      </c>
      <c r="T43" s="492">
        <f t="shared" si="3"/>
        <v>-11</v>
      </c>
      <c r="U43" s="492">
        <f t="shared" si="3"/>
        <v>2</v>
      </c>
      <c r="V43" s="491">
        <v>13170</v>
      </c>
      <c r="W43" s="491">
        <v>9</v>
      </c>
      <c r="X43" s="29">
        <f>B43/V43</f>
        <v>2.4785117691723615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32493</v>
      </c>
      <c r="C44" s="491">
        <v>15644</v>
      </c>
      <c r="D44" s="491">
        <v>16849</v>
      </c>
      <c r="E44" s="17">
        <f t="shared" si="1"/>
        <v>604</v>
      </c>
      <c r="F44" s="491">
        <v>172</v>
      </c>
      <c r="G44" s="491">
        <v>432</v>
      </c>
      <c r="H44" s="492">
        <v>-137</v>
      </c>
      <c r="I44" s="493">
        <v>-0.41970467495864228</v>
      </c>
      <c r="J44" s="491">
        <v>22</v>
      </c>
      <c r="K44" s="491">
        <v>0</v>
      </c>
      <c r="L44" s="491">
        <v>38</v>
      </c>
      <c r="M44" s="491">
        <v>0</v>
      </c>
      <c r="N44" s="492">
        <f t="shared" si="2"/>
        <v>-16</v>
      </c>
      <c r="O44" s="492">
        <f t="shared" si="2"/>
        <v>0</v>
      </c>
      <c r="P44" s="491">
        <v>155</v>
      </c>
      <c r="Q44" s="491">
        <v>3</v>
      </c>
      <c r="R44" s="491">
        <v>276</v>
      </c>
      <c r="S44" s="491">
        <v>12</v>
      </c>
      <c r="T44" s="492">
        <f t="shared" si="3"/>
        <v>-121</v>
      </c>
      <c r="U44" s="492">
        <f t="shared" si="3"/>
        <v>-9</v>
      </c>
      <c r="V44" s="491">
        <v>13131</v>
      </c>
      <c r="W44" s="491">
        <v>-39</v>
      </c>
      <c r="X44" s="29">
        <f>B44/V44</f>
        <v>2.4745259310029701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32501</v>
      </c>
      <c r="C45" s="491">
        <v>15652</v>
      </c>
      <c r="D45" s="491">
        <v>16849</v>
      </c>
      <c r="E45" s="17">
        <f t="shared" si="1"/>
        <v>592</v>
      </c>
      <c r="F45" s="491">
        <v>173</v>
      </c>
      <c r="G45" s="491">
        <v>419</v>
      </c>
      <c r="H45" s="492">
        <v>25</v>
      </c>
      <c r="I45" s="493">
        <v>7.6939648539685476E-2</v>
      </c>
      <c r="J45" s="491">
        <v>16</v>
      </c>
      <c r="K45" s="491">
        <v>0</v>
      </c>
      <c r="L45" s="491">
        <v>32</v>
      </c>
      <c r="M45" s="491">
        <v>0</v>
      </c>
      <c r="N45" s="492">
        <f t="shared" si="2"/>
        <v>-16</v>
      </c>
      <c r="O45" s="492">
        <f t="shared" si="2"/>
        <v>0</v>
      </c>
      <c r="P45" s="491">
        <v>135</v>
      </c>
      <c r="Q45" s="491">
        <v>3</v>
      </c>
      <c r="R45" s="491">
        <v>94</v>
      </c>
      <c r="S45" s="491">
        <v>15</v>
      </c>
      <c r="T45" s="492">
        <f t="shared" si="3"/>
        <v>41</v>
      </c>
      <c r="U45" s="492">
        <f t="shared" si="3"/>
        <v>-12</v>
      </c>
      <c r="V45" s="491">
        <v>13156</v>
      </c>
      <c r="W45" s="491">
        <v>25</v>
      </c>
      <c r="X45" s="29">
        <f>B45/V45</f>
        <v>2.4704317421708728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32493</v>
      </c>
      <c r="C46" s="491">
        <v>15647</v>
      </c>
      <c r="D46" s="491">
        <v>16846</v>
      </c>
      <c r="E46" s="17">
        <f t="shared" si="1"/>
        <v>587</v>
      </c>
      <c r="F46" s="491">
        <v>171</v>
      </c>
      <c r="G46" s="491">
        <v>416</v>
      </c>
      <c r="H46" s="492">
        <v>-12</v>
      </c>
      <c r="I46" s="493">
        <v>-3.6921940863358045E-2</v>
      </c>
      <c r="J46" s="491">
        <v>18</v>
      </c>
      <c r="K46" s="491">
        <v>0</v>
      </c>
      <c r="L46" s="491">
        <v>42</v>
      </c>
      <c r="M46" s="491">
        <v>1</v>
      </c>
      <c r="N46" s="492">
        <f>J46-L46</f>
        <v>-24</v>
      </c>
      <c r="O46" s="492">
        <f t="shared" si="2"/>
        <v>-1</v>
      </c>
      <c r="P46" s="491">
        <v>46</v>
      </c>
      <c r="Q46" s="491">
        <v>0</v>
      </c>
      <c r="R46" s="491">
        <v>34</v>
      </c>
      <c r="S46" s="491">
        <v>4</v>
      </c>
      <c r="T46" s="492">
        <f t="shared" si="3"/>
        <v>12</v>
      </c>
      <c r="U46" s="492">
        <f t="shared" si="3"/>
        <v>-4</v>
      </c>
      <c r="V46" s="491">
        <v>13165</v>
      </c>
      <c r="W46" s="491">
        <v>9</v>
      </c>
      <c r="X46" s="29">
        <f>B46/V46</f>
        <v>2.4681352069882263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32467</v>
      </c>
      <c r="C47" s="491">
        <v>15629</v>
      </c>
      <c r="D47" s="491">
        <v>16838</v>
      </c>
      <c r="E47" s="17">
        <f t="shared" si="1"/>
        <v>583</v>
      </c>
      <c r="F47" s="491">
        <v>168</v>
      </c>
      <c r="G47" s="491">
        <v>415</v>
      </c>
      <c r="H47" s="492">
        <v>-12</v>
      </c>
      <c r="I47" s="493">
        <v>-3.6931031299049025E-2</v>
      </c>
      <c r="J47" s="491">
        <v>16</v>
      </c>
      <c r="K47" s="491">
        <v>0</v>
      </c>
      <c r="L47" s="491">
        <v>40</v>
      </c>
      <c r="M47" s="491">
        <v>0</v>
      </c>
      <c r="N47" s="492">
        <f t="shared" si="2"/>
        <v>-24</v>
      </c>
      <c r="O47" s="492">
        <f t="shared" si="2"/>
        <v>0</v>
      </c>
      <c r="P47" s="491">
        <v>42</v>
      </c>
      <c r="Q47" s="491">
        <v>3</v>
      </c>
      <c r="R47" s="491">
        <v>30</v>
      </c>
      <c r="S47" s="491">
        <v>7</v>
      </c>
      <c r="T47" s="492">
        <f t="shared" si="3"/>
        <v>12</v>
      </c>
      <c r="U47" s="492">
        <f t="shared" si="3"/>
        <v>-4</v>
      </c>
      <c r="V47" s="491">
        <v>13147</v>
      </c>
      <c r="W47" s="491">
        <v>-18</v>
      </c>
      <c r="X47" s="29">
        <f>B47/V47</f>
        <v>2.4695367764509015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32458</v>
      </c>
      <c r="C48" s="491">
        <v>15634</v>
      </c>
      <c r="D48" s="491">
        <v>16824</v>
      </c>
      <c r="E48" s="17">
        <f t="shared" si="1"/>
        <v>569</v>
      </c>
      <c r="F48" s="491">
        <v>161</v>
      </c>
      <c r="G48" s="491">
        <v>408</v>
      </c>
      <c r="H48" s="492">
        <v>-13</v>
      </c>
      <c r="I48" s="493">
        <v>-4.0040656666769335E-2</v>
      </c>
      <c r="J48" s="491">
        <v>11</v>
      </c>
      <c r="K48" s="491">
        <v>0</v>
      </c>
      <c r="L48" s="491">
        <v>34</v>
      </c>
      <c r="M48" s="491">
        <v>0</v>
      </c>
      <c r="N48" s="492">
        <f t="shared" si="2"/>
        <v>-23</v>
      </c>
      <c r="O48" s="492">
        <f t="shared" si="2"/>
        <v>0</v>
      </c>
      <c r="P48" s="491">
        <v>97</v>
      </c>
      <c r="Q48" s="491">
        <v>5</v>
      </c>
      <c r="R48" s="491">
        <v>87</v>
      </c>
      <c r="S48" s="491">
        <v>16</v>
      </c>
      <c r="T48" s="492">
        <f t="shared" si="3"/>
        <v>10</v>
      </c>
      <c r="U48" s="492">
        <f t="shared" si="3"/>
        <v>-11</v>
      </c>
      <c r="V48" s="491">
        <v>13157</v>
      </c>
      <c r="W48" s="491">
        <v>10</v>
      </c>
      <c r="X48" s="29">
        <f>B48/V48</f>
        <v>2.4669757543512958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32450</v>
      </c>
      <c r="C49" s="491">
        <v>15637</v>
      </c>
      <c r="D49" s="491">
        <v>16813</v>
      </c>
      <c r="E49" s="17">
        <f t="shared" si="1"/>
        <v>560</v>
      </c>
      <c r="F49" s="491">
        <v>160</v>
      </c>
      <c r="G49" s="491">
        <v>400</v>
      </c>
      <c r="H49" s="492">
        <v>-6</v>
      </c>
      <c r="I49" s="493">
        <v>-1.8485427321461582E-2</v>
      </c>
      <c r="J49" s="491">
        <v>20</v>
      </c>
      <c r="K49" s="491">
        <v>0</v>
      </c>
      <c r="L49" s="491">
        <v>33</v>
      </c>
      <c r="M49" s="491">
        <v>0</v>
      </c>
      <c r="N49" s="492">
        <f t="shared" si="2"/>
        <v>-13</v>
      </c>
      <c r="O49" s="492">
        <f t="shared" si="2"/>
        <v>0</v>
      </c>
      <c r="P49" s="491">
        <v>62</v>
      </c>
      <c r="Q49" s="491">
        <v>1</v>
      </c>
      <c r="R49" s="491">
        <v>55</v>
      </c>
      <c r="S49" s="491">
        <v>10</v>
      </c>
      <c r="T49" s="492">
        <f t="shared" si="3"/>
        <v>7</v>
      </c>
      <c r="U49" s="492">
        <f t="shared" si="3"/>
        <v>-9</v>
      </c>
      <c r="V49" s="491">
        <v>13152</v>
      </c>
      <c r="W49" s="491">
        <v>-5</v>
      </c>
      <c r="X49" s="29">
        <f>B49/V49</f>
        <v>2.4673053527980535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32401</v>
      </c>
      <c r="C50" s="491">
        <v>15608</v>
      </c>
      <c r="D50" s="491">
        <v>16793</v>
      </c>
      <c r="E50" s="17">
        <f t="shared" si="1"/>
        <v>550</v>
      </c>
      <c r="F50" s="491">
        <v>158</v>
      </c>
      <c r="G50" s="491">
        <v>392</v>
      </c>
      <c r="H50" s="492">
        <v>-45</v>
      </c>
      <c r="I50" s="493">
        <v>-0.13867488443759629</v>
      </c>
      <c r="J50" s="491">
        <v>17</v>
      </c>
      <c r="K50" s="491">
        <v>0</v>
      </c>
      <c r="L50" s="491">
        <v>32</v>
      </c>
      <c r="M50" s="491">
        <v>1</v>
      </c>
      <c r="N50" s="492">
        <f t="shared" si="2"/>
        <v>-15</v>
      </c>
      <c r="O50" s="492">
        <f t="shared" si="2"/>
        <v>-1</v>
      </c>
      <c r="P50" s="491">
        <v>44</v>
      </c>
      <c r="Q50" s="491">
        <v>1</v>
      </c>
      <c r="R50" s="491">
        <v>74</v>
      </c>
      <c r="S50" s="491">
        <v>11</v>
      </c>
      <c r="T50" s="492">
        <f t="shared" si="3"/>
        <v>-30</v>
      </c>
      <c r="U50" s="492">
        <f t="shared" si="3"/>
        <v>-10</v>
      </c>
      <c r="V50" s="491">
        <v>13129</v>
      </c>
      <c r="W50" s="491">
        <v>-23</v>
      </c>
      <c r="X50" s="29">
        <f>B50/V50</f>
        <v>2.4678954985147383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32311</v>
      </c>
      <c r="C51" s="491">
        <v>15535</v>
      </c>
      <c r="D51" s="491">
        <v>16776</v>
      </c>
      <c r="E51" s="17">
        <f t="shared" si="1"/>
        <v>538</v>
      </c>
      <c r="F51" s="491">
        <v>153</v>
      </c>
      <c r="G51" s="491">
        <v>385</v>
      </c>
      <c r="H51" s="492">
        <v>-103</v>
      </c>
      <c r="I51" s="493">
        <v>-0.31789142310422519</v>
      </c>
      <c r="J51" s="491">
        <v>16</v>
      </c>
      <c r="K51" s="491">
        <v>0</v>
      </c>
      <c r="L51" s="491">
        <v>40</v>
      </c>
      <c r="M51" s="491">
        <v>0</v>
      </c>
      <c r="N51" s="492">
        <f t="shared" si="2"/>
        <v>-24</v>
      </c>
      <c r="O51" s="492">
        <f t="shared" si="2"/>
        <v>0</v>
      </c>
      <c r="P51" s="491">
        <v>49</v>
      </c>
      <c r="Q51" s="491">
        <v>5</v>
      </c>
      <c r="R51" s="491">
        <v>128</v>
      </c>
      <c r="S51" s="491">
        <v>16</v>
      </c>
      <c r="T51" s="492">
        <f t="shared" si="3"/>
        <v>-79</v>
      </c>
      <c r="U51" s="492">
        <f t="shared" si="3"/>
        <v>-11</v>
      </c>
      <c r="V51" s="491">
        <v>13071</v>
      </c>
      <c r="W51" s="491">
        <v>-58</v>
      </c>
      <c r="X51" s="29">
        <f>B51/V51</f>
        <v>2.4719608293168083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32293</v>
      </c>
      <c r="C52" s="491">
        <v>15533</v>
      </c>
      <c r="D52" s="491">
        <v>16760</v>
      </c>
      <c r="E52" s="17">
        <f t="shared" si="1"/>
        <v>524</v>
      </c>
      <c r="F52" s="491">
        <v>148</v>
      </c>
      <c r="G52" s="491">
        <v>376</v>
      </c>
      <c r="H52" s="492">
        <v>-3</v>
      </c>
      <c r="I52" s="493">
        <v>-9.2847637027637653E-3</v>
      </c>
      <c r="J52" s="491">
        <v>16</v>
      </c>
      <c r="K52" s="491">
        <v>0</v>
      </c>
      <c r="L52" s="491">
        <v>39</v>
      </c>
      <c r="M52" s="491">
        <v>2</v>
      </c>
      <c r="N52" s="492">
        <f t="shared" si="2"/>
        <v>-23</v>
      </c>
      <c r="O52" s="492">
        <f t="shared" si="2"/>
        <v>-2</v>
      </c>
      <c r="P52" s="491">
        <v>61</v>
      </c>
      <c r="Q52" s="491">
        <v>2</v>
      </c>
      <c r="R52" s="491">
        <v>41</v>
      </c>
      <c r="S52" s="491">
        <v>14</v>
      </c>
      <c r="T52" s="492">
        <f t="shared" si="3"/>
        <v>20</v>
      </c>
      <c r="U52" s="492">
        <f t="shared" si="3"/>
        <v>-12</v>
      </c>
      <c r="V52" s="491">
        <v>13085</v>
      </c>
      <c r="W52" s="491">
        <v>14</v>
      </c>
      <c r="X52" s="29">
        <f>B52/V52</f>
        <v>2.4679403897592662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32307</v>
      </c>
      <c r="C53" s="491">
        <v>15547</v>
      </c>
      <c r="D53" s="491">
        <v>16760</v>
      </c>
      <c r="E53" s="17">
        <f t="shared" si="1"/>
        <v>523</v>
      </c>
      <c r="F53" s="491">
        <v>148</v>
      </c>
      <c r="G53" s="491">
        <v>375</v>
      </c>
      <c r="H53" s="492">
        <v>1</v>
      </c>
      <c r="I53" s="493">
        <v>3.0966463320224193E-3</v>
      </c>
      <c r="J53" s="491">
        <v>18</v>
      </c>
      <c r="K53" s="491">
        <v>0</v>
      </c>
      <c r="L53" s="491">
        <v>33</v>
      </c>
      <c r="M53" s="491">
        <v>0</v>
      </c>
      <c r="N53" s="492">
        <f t="shared" si="2"/>
        <v>-15</v>
      </c>
      <c r="O53" s="492">
        <f t="shared" si="2"/>
        <v>0</v>
      </c>
      <c r="P53" s="491">
        <v>45</v>
      </c>
      <c r="Q53" s="491">
        <v>4</v>
      </c>
      <c r="R53" s="491">
        <v>29</v>
      </c>
      <c r="S53" s="491">
        <v>7</v>
      </c>
      <c r="T53" s="492">
        <f t="shared" si="3"/>
        <v>16</v>
      </c>
      <c r="U53" s="492">
        <f t="shared" si="3"/>
        <v>-3</v>
      </c>
      <c r="V53" s="491">
        <v>13095</v>
      </c>
      <c r="W53" s="491">
        <v>10</v>
      </c>
      <c r="X53" s="29">
        <f>B53/V53</f>
        <v>2.4671248568155786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32238</v>
      </c>
      <c r="C54" s="491">
        <v>15523</v>
      </c>
      <c r="D54" s="491">
        <v>16715</v>
      </c>
      <c r="E54" s="17">
        <f t="shared" si="1"/>
        <v>512</v>
      </c>
      <c r="F54" s="491">
        <v>146</v>
      </c>
      <c r="G54" s="491">
        <v>366</v>
      </c>
      <c r="H54" s="492">
        <v>-72</v>
      </c>
      <c r="I54" s="493">
        <v>-0.22286191846968151</v>
      </c>
      <c r="J54" s="491">
        <v>6</v>
      </c>
      <c r="K54" s="491">
        <v>0</v>
      </c>
      <c r="L54" s="491">
        <v>50</v>
      </c>
      <c r="M54" s="491">
        <v>1</v>
      </c>
      <c r="N54" s="492">
        <f t="shared" si="2"/>
        <v>-44</v>
      </c>
      <c r="O54" s="492">
        <f t="shared" si="2"/>
        <v>-1</v>
      </c>
      <c r="P54" s="491">
        <v>27</v>
      </c>
      <c r="Q54" s="491">
        <v>3</v>
      </c>
      <c r="R54" s="491">
        <v>55</v>
      </c>
      <c r="S54" s="491">
        <v>13</v>
      </c>
      <c r="T54" s="492">
        <f t="shared" si="3"/>
        <v>-28</v>
      </c>
      <c r="U54" s="492">
        <f t="shared" si="3"/>
        <v>-10</v>
      </c>
      <c r="V54" s="491">
        <v>13077</v>
      </c>
      <c r="W54" s="491">
        <v>-18</v>
      </c>
      <c r="X54" s="29">
        <f>B54/V54</f>
        <v>2.4652443220922229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32208</v>
      </c>
      <c r="C55" s="491">
        <v>15509</v>
      </c>
      <c r="D55" s="491">
        <v>16699</v>
      </c>
      <c r="E55" s="17">
        <f t="shared" si="1"/>
        <v>509</v>
      </c>
      <c r="F55" s="491">
        <v>144</v>
      </c>
      <c r="G55" s="491">
        <v>365</v>
      </c>
      <c r="H55" s="492">
        <v>-55</v>
      </c>
      <c r="I55" s="493">
        <v>-0.17060611700477699</v>
      </c>
      <c r="J55" s="491">
        <v>15</v>
      </c>
      <c r="K55" s="491">
        <v>0</v>
      </c>
      <c r="L55" s="491">
        <v>45</v>
      </c>
      <c r="M55" s="491">
        <v>0</v>
      </c>
      <c r="N55" s="492">
        <f t="shared" si="2"/>
        <v>-30</v>
      </c>
      <c r="O55" s="492">
        <f t="shared" si="2"/>
        <v>0</v>
      </c>
      <c r="P55" s="491">
        <v>20</v>
      </c>
      <c r="Q55" s="491">
        <v>1</v>
      </c>
      <c r="R55" s="491">
        <v>45</v>
      </c>
      <c r="S55" s="491">
        <v>5</v>
      </c>
      <c r="T55" s="492">
        <f t="shared" si="3"/>
        <v>-25</v>
      </c>
      <c r="U55" s="492">
        <f t="shared" si="3"/>
        <v>-4</v>
      </c>
      <c r="V55" s="491">
        <v>13072</v>
      </c>
      <c r="W55" s="491">
        <v>-5</v>
      </c>
      <c r="X55" s="29">
        <f>B55/V55</f>
        <v>2.4638922888616892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32065</v>
      </c>
      <c r="C56" s="491">
        <v>15447</v>
      </c>
      <c r="D56" s="491">
        <v>16618</v>
      </c>
      <c r="E56" s="17">
        <f t="shared" si="1"/>
        <v>508</v>
      </c>
      <c r="F56" s="491">
        <v>146</v>
      </c>
      <c r="G56" s="491">
        <v>362</v>
      </c>
      <c r="H56" s="492">
        <v>-135</v>
      </c>
      <c r="I56" s="493">
        <v>-0.41915052160953803</v>
      </c>
      <c r="J56" s="491">
        <v>18</v>
      </c>
      <c r="K56" s="491">
        <v>0</v>
      </c>
      <c r="L56" s="491">
        <v>46</v>
      </c>
      <c r="M56" s="491">
        <v>0</v>
      </c>
      <c r="N56" s="492">
        <f t="shared" si="2"/>
        <v>-28</v>
      </c>
      <c r="O56" s="492">
        <f t="shared" si="2"/>
        <v>0</v>
      </c>
      <c r="P56" s="491">
        <v>148</v>
      </c>
      <c r="Q56" s="491">
        <v>5</v>
      </c>
      <c r="R56" s="491">
        <v>255</v>
      </c>
      <c r="S56" s="491">
        <v>4</v>
      </c>
      <c r="T56" s="492">
        <f t="shared" si="3"/>
        <v>-107</v>
      </c>
      <c r="U56" s="492">
        <f t="shared" si="3"/>
        <v>1</v>
      </c>
      <c r="V56" s="491">
        <v>13048</v>
      </c>
      <c r="W56" s="491">
        <v>-24</v>
      </c>
      <c r="X56" s="29">
        <f>B56/V56</f>
        <v>2.4574647455548742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32123</v>
      </c>
      <c r="C57" s="491">
        <v>15464</v>
      </c>
      <c r="D57" s="491">
        <v>16659</v>
      </c>
      <c r="E57" s="17">
        <f t="shared" si="1"/>
        <v>526</v>
      </c>
      <c r="F57" s="491">
        <v>144</v>
      </c>
      <c r="G57" s="491">
        <v>382</v>
      </c>
      <c r="H57" s="492">
        <v>61</v>
      </c>
      <c r="I57" s="493">
        <v>0.19023857788866366</v>
      </c>
      <c r="J57" s="491">
        <v>19</v>
      </c>
      <c r="K57" s="491">
        <v>0</v>
      </c>
      <c r="L57" s="491">
        <v>25</v>
      </c>
      <c r="M57" s="491">
        <v>0</v>
      </c>
      <c r="N57" s="492">
        <f t="shared" si="2"/>
        <v>-6</v>
      </c>
      <c r="O57" s="492">
        <f t="shared" si="2"/>
        <v>0</v>
      </c>
      <c r="P57" s="491">
        <v>155</v>
      </c>
      <c r="Q57" s="491">
        <v>31</v>
      </c>
      <c r="R57" s="491">
        <v>88</v>
      </c>
      <c r="S57" s="491">
        <v>11</v>
      </c>
      <c r="T57" s="492">
        <f>P57-R57</f>
        <v>67</v>
      </c>
      <c r="U57" s="492">
        <f t="shared" si="3"/>
        <v>20</v>
      </c>
      <c r="V57" s="491">
        <v>13116</v>
      </c>
      <c r="W57" s="491">
        <v>68</v>
      </c>
      <c r="X57" s="29">
        <f>B57/V57</f>
        <v>2.4491460811222936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32108</v>
      </c>
      <c r="C58" s="491">
        <v>15454</v>
      </c>
      <c r="D58" s="491">
        <v>16654</v>
      </c>
      <c r="E58" s="17">
        <f t="shared" si="1"/>
        <v>546</v>
      </c>
      <c r="F58" s="491">
        <v>155</v>
      </c>
      <c r="G58" s="491">
        <v>391</v>
      </c>
      <c r="H58" s="492">
        <v>-27</v>
      </c>
      <c r="I58" s="493">
        <v>-8.4051925411698786E-2</v>
      </c>
      <c r="J58" s="491">
        <v>19</v>
      </c>
      <c r="K58" s="491">
        <v>0</v>
      </c>
      <c r="L58" s="491">
        <v>46</v>
      </c>
      <c r="M58" s="491">
        <v>0</v>
      </c>
      <c r="N58" s="492">
        <f t="shared" si="2"/>
        <v>-27</v>
      </c>
      <c r="O58" s="492">
        <f t="shared" si="2"/>
        <v>0</v>
      </c>
      <c r="P58" s="491">
        <v>75</v>
      </c>
      <c r="Q58" s="491">
        <v>43</v>
      </c>
      <c r="R58" s="491">
        <v>75</v>
      </c>
      <c r="S58" s="491">
        <v>22</v>
      </c>
      <c r="T58" s="492">
        <f t="shared" si="3"/>
        <v>0</v>
      </c>
      <c r="U58" s="492">
        <f t="shared" si="3"/>
        <v>21</v>
      </c>
      <c r="V58" s="491">
        <v>13109</v>
      </c>
      <c r="W58" s="491">
        <v>-7</v>
      </c>
      <c r="X58" s="29">
        <f>B58/V58</f>
        <v>2.4493096346021819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32146</v>
      </c>
      <c r="C59" s="491">
        <v>15446</v>
      </c>
      <c r="D59" s="491">
        <v>16700</v>
      </c>
      <c r="E59" s="17">
        <f t="shared" si="1"/>
        <v>603</v>
      </c>
      <c r="F59" s="491">
        <v>170</v>
      </c>
      <c r="G59" s="491">
        <v>433</v>
      </c>
      <c r="H59" s="492">
        <v>34</v>
      </c>
      <c r="I59" s="493">
        <v>0.10589261243303849</v>
      </c>
      <c r="J59" s="491">
        <v>16</v>
      </c>
      <c r="K59" s="491">
        <v>0</v>
      </c>
      <c r="L59" s="491">
        <v>23</v>
      </c>
      <c r="M59" s="491">
        <v>0</v>
      </c>
      <c r="N59" s="492">
        <f t="shared" si="2"/>
        <v>-7</v>
      </c>
      <c r="O59" s="492">
        <f t="shared" si="2"/>
        <v>0</v>
      </c>
      <c r="P59" s="491">
        <v>93</v>
      </c>
      <c r="Q59" s="491">
        <v>57</v>
      </c>
      <c r="R59" s="491">
        <v>52</v>
      </c>
      <c r="S59" s="491">
        <v>4</v>
      </c>
      <c r="T59" s="492">
        <f t="shared" si="3"/>
        <v>41</v>
      </c>
      <c r="U59" s="492">
        <f t="shared" si="3"/>
        <v>53</v>
      </c>
      <c r="V59" s="491">
        <v>13154</v>
      </c>
      <c r="W59" s="491">
        <v>45</v>
      </c>
      <c r="X59" s="29">
        <f>B59/V59</f>
        <v>2.4438193705336779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1" t="s">
        <v>16</v>
      </c>
      <c r="B4" s="381" t="s">
        <v>0</v>
      </c>
      <c r="C4" s="53"/>
      <c r="D4" s="53"/>
      <c r="E4" s="53"/>
      <c r="F4" s="53"/>
      <c r="G4" s="53"/>
      <c r="H4" s="382" t="s">
        <v>81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85" t="s">
        <v>1</v>
      </c>
      <c r="W4" s="386"/>
      <c r="X4" s="387" t="s">
        <v>2</v>
      </c>
    </row>
    <row r="5" spans="1:26" ht="24" customHeight="1" x14ac:dyDescent="0.2">
      <c r="A5" s="41"/>
      <c r="B5" s="55"/>
      <c r="C5" s="12"/>
      <c r="D5" s="13"/>
      <c r="E5" s="388" t="s">
        <v>7</v>
      </c>
      <c r="F5" s="388"/>
      <c r="G5" s="388"/>
      <c r="H5" s="389" t="s">
        <v>9</v>
      </c>
      <c r="I5" s="390"/>
      <c r="J5" s="389" t="s">
        <v>10</v>
      </c>
      <c r="K5" s="391"/>
      <c r="L5" s="391"/>
      <c r="M5" s="391"/>
      <c r="N5" s="391"/>
      <c r="O5" s="390"/>
      <c r="P5" s="389" t="s">
        <v>11</v>
      </c>
      <c r="Q5" s="391"/>
      <c r="R5" s="391"/>
      <c r="S5" s="391"/>
      <c r="T5" s="391"/>
      <c r="U5" s="390"/>
      <c r="V5" s="27"/>
      <c r="W5" s="25"/>
      <c r="X5" s="43"/>
    </row>
    <row r="6" spans="1:26" ht="24" customHeight="1" x14ac:dyDescent="0.2">
      <c r="A6" s="41"/>
      <c r="B6" s="392" t="s">
        <v>6</v>
      </c>
      <c r="C6" s="393" t="s">
        <v>4</v>
      </c>
      <c r="D6" s="394" t="s">
        <v>5</v>
      </c>
      <c r="E6" s="395" t="s">
        <v>6</v>
      </c>
      <c r="F6" s="395" t="s">
        <v>4</v>
      </c>
      <c r="G6" s="395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9" t="s">
        <v>82</v>
      </c>
      <c r="Q6" s="400"/>
      <c r="R6" s="399" t="s">
        <v>83</v>
      </c>
      <c r="S6" s="400"/>
      <c r="T6" s="397" t="s">
        <v>15</v>
      </c>
      <c r="U6" s="398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401"/>
      <c r="F7" s="401"/>
      <c r="G7" s="401"/>
      <c r="H7" s="68"/>
      <c r="I7" s="68"/>
      <c r="J7" s="32"/>
      <c r="K7" s="402" t="s">
        <v>84</v>
      </c>
      <c r="L7" s="32"/>
      <c r="M7" s="402" t="s">
        <v>84</v>
      </c>
      <c r="N7" s="32"/>
      <c r="O7" s="402" t="s">
        <v>84</v>
      </c>
      <c r="P7" s="70"/>
      <c r="Q7" s="402" t="s">
        <v>84</v>
      </c>
      <c r="R7" s="70"/>
      <c r="S7" s="402" t="s">
        <v>84</v>
      </c>
      <c r="T7" s="32"/>
      <c r="U7" s="402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401"/>
      <c r="F8" s="401"/>
      <c r="G8" s="401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401"/>
      <c r="F9" s="401"/>
      <c r="G9" s="401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11485</v>
      </c>
      <c r="C15" s="491">
        <v>5437</v>
      </c>
      <c r="D15" s="491">
        <v>6048</v>
      </c>
      <c r="E15" s="17">
        <f t="shared" ref="E15:E59" si="1">F15+G15</f>
        <v>73</v>
      </c>
      <c r="F15" s="491">
        <v>19</v>
      </c>
      <c r="G15" s="491">
        <v>54</v>
      </c>
      <c r="H15" s="492">
        <v>-183</v>
      </c>
      <c r="I15" s="493">
        <v>-1.5683921837504284</v>
      </c>
      <c r="J15" s="491">
        <v>66</v>
      </c>
      <c r="K15" s="491">
        <v>0</v>
      </c>
      <c r="L15" s="491">
        <v>145</v>
      </c>
      <c r="M15" s="491">
        <v>0</v>
      </c>
      <c r="N15" s="492">
        <f t="shared" ref="N15:O59" si="2">J15-L15</f>
        <v>-79</v>
      </c>
      <c r="O15" s="492">
        <f t="shared" si="2"/>
        <v>0</v>
      </c>
      <c r="P15" s="491">
        <v>139</v>
      </c>
      <c r="Q15" s="491">
        <v>47</v>
      </c>
      <c r="R15" s="491">
        <v>194</v>
      </c>
      <c r="S15" s="491">
        <v>53</v>
      </c>
      <c r="T15" s="492">
        <f t="shared" ref="T15:U59" si="3">P15-R15</f>
        <v>-55</v>
      </c>
      <c r="U15" s="492">
        <f t="shared" si="3"/>
        <v>-6</v>
      </c>
      <c r="V15" s="491">
        <v>3993</v>
      </c>
      <c r="W15" s="491" t="s">
        <v>46</v>
      </c>
      <c r="X15" s="494">
        <f>B15/V15</f>
        <v>2.8762834961182069</v>
      </c>
    </row>
    <row r="16" spans="1:26" ht="24" customHeight="1" x14ac:dyDescent="0.2">
      <c r="A16" s="23" t="s">
        <v>59</v>
      </c>
      <c r="B16" s="491">
        <f t="shared" si="0"/>
        <v>11355</v>
      </c>
      <c r="C16" s="491">
        <v>5374</v>
      </c>
      <c r="D16" s="491">
        <v>5981</v>
      </c>
      <c r="E16" s="17">
        <f t="shared" si="1"/>
        <v>88</v>
      </c>
      <c r="F16" s="491">
        <v>34</v>
      </c>
      <c r="G16" s="491">
        <v>54</v>
      </c>
      <c r="H16" s="492">
        <v>-130</v>
      </c>
      <c r="I16" s="493">
        <v>-1.1319111885067479</v>
      </c>
      <c r="J16" s="491">
        <v>63</v>
      </c>
      <c r="K16" s="491">
        <v>0</v>
      </c>
      <c r="L16" s="491">
        <v>178</v>
      </c>
      <c r="M16" s="491">
        <v>0</v>
      </c>
      <c r="N16" s="492">
        <f t="shared" si="2"/>
        <v>-115</v>
      </c>
      <c r="O16" s="492">
        <f t="shared" si="2"/>
        <v>0</v>
      </c>
      <c r="P16" s="491">
        <v>190</v>
      </c>
      <c r="Q16" s="491">
        <v>46</v>
      </c>
      <c r="R16" s="491">
        <v>168</v>
      </c>
      <c r="S16" s="491">
        <v>30</v>
      </c>
      <c r="T16" s="492">
        <f t="shared" si="3"/>
        <v>22</v>
      </c>
      <c r="U16" s="492">
        <f t="shared" si="3"/>
        <v>16</v>
      </c>
      <c r="V16" s="491">
        <v>3989</v>
      </c>
      <c r="W16" s="491" t="s">
        <v>46</v>
      </c>
      <c r="X16" s="494">
        <f>B16/V16</f>
        <v>2.8465780897468038</v>
      </c>
    </row>
    <row r="17" spans="1:26" ht="24" customHeight="1" x14ac:dyDescent="0.2">
      <c r="A17" s="23" t="s">
        <v>60</v>
      </c>
      <c r="B17" s="491">
        <f t="shared" si="0"/>
        <v>11287</v>
      </c>
      <c r="C17" s="491">
        <v>5353</v>
      </c>
      <c r="D17" s="491">
        <v>5934</v>
      </c>
      <c r="E17" s="17">
        <f t="shared" si="1"/>
        <v>105</v>
      </c>
      <c r="F17" s="491">
        <v>35</v>
      </c>
      <c r="G17" s="491">
        <v>70</v>
      </c>
      <c r="H17" s="492">
        <v>-68</v>
      </c>
      <c r="I17" s="493">
        <v>-0.59885512989872303</v>
      </c>
      <c r="J17" s="491">
        <v>73</v>
      </c>
      <c r="K17" s="491">
        <v>0</v>
      </c>
      <c r="L17" s="491">
        <v>197</v>
      </c>
      <c r="M17" s="491">
        <v>0</v>
      </c>
      <c r="N17" s="492">
        <f t="shared" si="2"/>
        <v>-124</v>
      </c>
      <c r="O17" s="492">
        <f t="shared" si="2"/>
        <v>0</v>
      </c>
      <c r="P17" s="491">
        <v>199</v>
      </c>
      <c r="Q17" s="491">
        <v>50</v>
      </c>
      <c r="R17" s="491">
        <v>150</v>
      </c>
      <c r="S17" s="491">
        <v>33</v>
      </c>
      <c r="T17" s="492">
        <f t="shared" si="3"/>
        <v>49</v>
      </c>
      <c r="U17" s="492">
        <f t="shared" si="3"/>
        <v>17</v>
      </c>
      <c r="V17" s="491">
        <v>3988</v>
      </c>
      <c r="W17" s="491" t="s">
        <v>46</v>
      </c>
      <c r="X17" s="494">
        <f>B17/V17</f>
        <v>2.8302407221664994</v>
      </c>
    </row>
    <row r="18" spans="1:26" ht="24" customHeight="1" x14ac:dyDescent="0.2">
      <c r="A18" s="23" t="s">
        <v>61</v>
      </c>
      <c r="B18" s="491">
        <f t="shared" si="0"/>
        <v>11144</v>
      </c>
      <c r="C18" s="491">
        <v>5320</v>
      </c>
      <c r="D18" s="491">
        <v>5824</v>
      </c>
      <c r="E18" s="17">
        <f t="shared" si="1"/>
        <v>112</v>
      </c>
      <c r="F18" s="491">
        <v>50</v>
      </c>
      <c r="G18" s="491">
        <v>62</v>
      </c>
      <c r="H18" s="492">
        <v>-143</v>
      </c>
      <c r="I18" s="493">
        <v>-1.2669442721715247</v>
      </c>
      <c r="J18" s="491">
        <v>71</v>
      </c>
      <c r="K18" s="491">
        <v>0</v>
      </c>
      <c r="L18" s="491">
        <v>179</v>
      </c>
      <c r="M18" s="491">
        <v>0</v>
      </c>
      <c r="N18" s="492">
        <f t="shared" si="2"/>
        <v>-108</v>
      </c>
      <c r="O18" s="492">
        <f t="shared" si="2"/>
        <v>0</v>
      </c>
      <c r="P18" s="491">
        <v>150</v>
      </c>
      <c r="Q18" s="491">
        <v>53</v>
      </c>
      <c r="R18" s="491">
        <v>174</v>
      </c>
      <c r="S18" s="491">
        <v>54</v>
      </c>
      <c r="T18" s="492">
        <f t="shared" si="3"/>
        <v>-24</v>
      </c>
      <c r="U18" s="492">
        <f t="shared" si="3"/>
        <v>-1</v>
      </c>
      <c r="V18" s="491">
        <v>3958</v>
      </c>
      <c r="W18" s="491" t="s">
        <v>46</v>
      </c>
      <c r="X18" s="494">
        <f>B18/V18</f>
        <v>2.8155634158665994</v>
      </c>
    </row>
    <row r="19" spans="1:26" ht="24" customHeight="1" x14ac:dyDescent="0.2">
      <c r="A19" s="23" t="s">
        <v>62</v>
      </c>
      <c r="B19" s="491">
        <f t="shared" si="0"/>
        <v>10967</v>
      </c>
      <c r="C19" s="491">
        <v>5243</v>
      </c>
      <c r="D19" s="491">
        <v>5724</v>
      </c>
      <c r="E19" s="17">
        <f t="shared" si="1"/>
        <v>111</v>
      </c>
      <c r="F19" s="491">
        <v>50</v>
      </c>
      <c r="G19" s="491">
        <v>61</v>
      </c>
      <c r="H19" s="492">
        <v>-177</v>
      </c>
      <c r="I19" s="493">
        <v>-1.5882986360373295</v>
      </c>
      <c r="J19" s="491">
        <v>66</v>
      </c>
      <c r="K19" s="491">
        <v>1</v>
      </c>
      <c r="L19" s="491">
        <v>185</v>
      </c>
      <c r="M19" s="491">
        <v>0</v>
      </c>
      <c r="N19" s="492">
        <f t="shared" si="2"/>
        <v>-119</v>
      </c>
      <c r="O19" s="492">
        <f t="shared" si="2"/>
        <v>1</v>
      </c>
      <c r="P19" s="491">
        <v>149</v>
      </c>
      <c r="Q19" s="491">
        <v>30</v>
      </c>
      <c r="R19" s="491">
        <v>185</v>
      </c>
      <c r="S19" s="491">
        <v>37</v>
      </c>
      <c r="T19" s="492">
        <f t="shared" si="3"/>
        <v>-36</v>
      </c>
      <c r="U19" s="492">
        <f t="shared" si="3"/>
        <v>-7</v>
      </c>
      <c r="V19" s="491">
        <v>3942</v>
      </c>
      <c r="W19" s="491" t="s">
        <v>46</v>
      </c>
      <c r="X19" s="494">
        <f>B19/V19</f>
        <v>2.78209030948757</v>
      </c>
    </row>
    <row r="20" spans="1:26" ht="24" customHeight="1" x14ac:dyDescent="0.2">
      <c r="A20" s="23" t="s">
        <v>63</v>
      </c>
      <c r="B20" s="491">
        <f t="shared" si="0"/>
        <v>10799</v>
      </c>
      <c r="C20" s="491">
        <v>5178</v>
      </c>
      <c r="D20" s="491">
        <v>5621</v>
      </c>
      <c r="E20" s="17">
        <f t="shared" si="1"/>
        <v>81</v>
      </c>
      <c r="F20" s="491">
        <v>40</v>
      </c>
      <c r="G20" s="491">
        <v>41</v>
      </c>
      <c r="H20" s="492">
        <v>-168</v>
      </c>
      <c r="I20" s="493">
        <v>-1.5318683322695359</v>
      </c>
      <c r="J20" s="491">
        <v>60</v>
      </c>
      <c r="K20" s="491">
        <v>0</v>
      </c>
      <c r="L20" s="491">
        <v>200</v>
      </c>
      <c r="M20" s="491">
        <v>0</v>
      </c>
      <c r="N20" s="492">
        <f t="shared" si="2"/>
        <v>-140</v>
      </c>
      <c r="O20" s="492">
        <f t="shared" si="2"/>
        <v>0</v>
      </c>
      <c r="P20" s="491">
        <v>131</v>
      </c>
      <c r="Q20" s="491">
        <v>20</v>
      </c>
      <c r="R20" s="491">
        <v>151</v>
      </c>
      <c r="S20" s="491">
        <v>42</v>
      </c>
      <c r="T20" s="492">
        <f t="shared" si="3"/>
        <v>-20</v>
      </c>
      <c r="U20" s="492">
        <f t="shared" si="3"/>
        <v>-22</v>
      </c>
      <c r="V20" s="491">
        <v>3926</v>
      </c>
      <c r="W20" s="491" t="s">
        <v>46</v>
      </c>
      <c r="X20" s="494">
        <f>B20/V20</f>
        <v>2.7506367804381049</v>
      </c>
    </row>
    <row r="21" spans="1:26" ht="24" customHeight="1" x14ac:dyDescent="0.25">
      <c r="A21" s="15" t="s">
        <v>64</v>
      </c>
      <c r="B21" s="491">
        <f t="shared" si="0"/>
        <v>10655</v>
      </c>
      <c r="C21" s="491">
        <v>5123</v>
      </c>
      <c r="D21" s="491">
        <v>5532</v>
      </c>
      <c r="E21" s="17">
        <f t="shared" si="1"/>
        <v>73</v>
      </c>
      <c r="F21" s="491">
        <v>35</v>
      </c>
      <c r="G21" s="491">
        <v>38</v>
      </c>
      <c r="H21" s="492">
        <v>-144</v>
      </c>
      <c r="I21" s="493">
        <v>-1.3334568015556996</v>
      </c>
      <c r="J21" s="491">
        <v>66</v>
      </c>
      <c r="K21" s="491">
        <v>1</v>
      </c>
      <c r="L21" s="491">
        <v>158</v>
      </c>
      <c r="M21" s="491">
        <v>0</v>
      </c>
      <c r="N21" s="492">
        <f t="shared" si="2"/>
        <v>-92</v>
      </c>
      <c r="O21" s="492">
        <f t="shared" si="2"/>
        <v>1</v>
      </c>
      <c r="P21" s="491">
        <v>127</v>
      </c>
      <c r="Q21" s="491">
        <v>29</v>
      </c>
      <c r="R21" s="491">
        <v>165</v>
      </c>
      <c r="S21" s="491">
        <v>41</v>
      </c>
      <c r="T21" s="492">
        <f t="shared" si="3"/>
        <v>-38</v>
      </c>
      <c r="U21" s="492">
        <f t="shared" si="3"/>
        <v>-12</v>
      </c>
      <c r="V21" s="491">
        <v>3907</v>
      </c>
      <c r="W21" s="491" t="s">
        <v>46</v>
      </c>
      <c r="X21" s="494">
        <f>B21/V21</f>
        <v>2.7271563859738932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11008</v>
      </c>
      <c r="C23" s="491">
        <v>5254</v>
      </c>
      <c r="D23" s="491">
        <v>5754</v>
      </c>
      <c r="E23" s="17">
        <f t="shared" si="1"/>
        <v>99</v>
      </c>
      <c r="F23" s="491">
        <v>35</v>
      </c>
      <c r="G23" s="491">
        <v>64</v>
      </c>
      <c r="H23" s="492">
        <v>-23</v>
      </c>
      <c r="I23" s="493">
        <v>-0.20838996104013771</v>
      </c>
      <c r="J23" s="491">
        <v>4</v>
      </c>
      <c r="K23" s="491">
        <v>0</v>
      </c>
      <c r="L23" s="491">
        <v>17</v>
      </c>
      <c r="M23" s="491">
        <v>0</v>
      </c>
      <c r="N23" s="492">
        <f t="shared" si="2"/>
        <v>-13</v>
      </c>
      <c r="O23" s="492">
        <f t="shared" si="2"/>
        <v>0</v>
      </c>
      <c r="P23" s="491">
        <v>5</v>
      </c>
      <c r="Q23" s="491">
        <v>0</v>
      </c>
      <c r="R23" s="491">
        <v>15</v>
      </c>
      <c r="S23" s="491">
        <v>8</v>
      </c>
      <c r="T23" s="492">
        <f t="shared" si="3"/>
        <v>-10</v>
      </c>
      <c r="U23" s="492">
        <f t="shared" si="3"/>
        <v>-8</v>
      </c>
      <c r="V23" s="491">
        <v>3937</v>
      </c>
      <c r="W23" s="491">
        <v>-17</v>
      </c>
      <c r="X23" s="28">
        <f>B23/V23</f>
        <v>2.7960375920751841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11001</v>
      </c>
      <c r="C24" s="491">
        <v>5264</v>
      </c>
      <c r="D24" s="491">
        <v>5737</v>
      </c>
      <c r="E24" s="17">
        <f t="shared" si="1"/>
        <v>114</v>
      </c>
      <c r="F24" s="491">
        <v>50</v>
      </c>
      <c r="G24" s="491">
        <v>64</v>
      </c>
      <c r="H24" s="492">
        <v>8</v>
      </c>
      <c r="I24" s="493">
        <v>7.2674418604651167E-2</v>
      </c>
      <c r="J24" s="491">
        <v>9</v>
      </c>
      <c r="K24" s="491">
        <v>0</v>
      </c>
      <c r="L24" s="491">
        <v>13</v>
      </c>
      <c r="M24" s="491">
        <v>0</v>
      </c>
      <c r="N24" s="492">
        <f t="shared" si="2"/>
        <v>-4</v>
      </c>
      <c r="O24" s="492">
        <f t="shared" si="2"/>
        <v>0</v>
      </c>
      <c r="P24" s="491">
        <v>30</v>
      </c>
      <c r="Q24" s="491">
        <v>15</v>
      </c>
      <c r="R24" s="491">
        <v>18</v>
      </c>
      <c r="S24" s="491">
        <v>0</v>
      </c>
      <c r="T24" s="492">
        <f t="shared" si="3"/>
        <v>12</v>
      </c>
      <c r="U24" s="492">
        <f t="shared" si="3"/>
        <v>15</v>
      </c>
      <c r="V24" s="491">
        <v>3950</v>
      </c>
      <c r="W24" s="491">
        <v>13</v>
      </c>
      <c r="X24" s="28">
        <f>B24/V24</f>
        <v>2.7850632911392403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10974</v>
      </c>
      <c r="C25" s="491">
        <v>5249</v>
      </c>
      <c r="D25" s="491">
        <v>5725</v>
      </c>
      <c r="E25" s="17">
        <f t="shared" si="1"/>
        <v>111</v>
      </c>
      <c r="F25" s="491">
        <v>50</v>
      </c>
      <c r="G25" s="491">
        <v>61</v>
      </c>
      <c r="H25" s="492">
        <v>-23</v>
      </c>
      <c r="I25" s="493">
        <v>-0.20907190255431324</v>
      </c>
      <c r="J25" s="491">
        <v>3</v>
      </c>
      <c r="K25" s="491">
        <v>0</v>
      </c>
      <c r="L25" s="491">
        <v>27</v>
      </c>
      <c r="M25" s="491">
        <v>0</v>
      </c>
      <c r="N25" s="492">
        <f t="shared" si="2"/>
        <v>-24</v>
      </c>
      <c r="O25" s="492">
        <f t="shared" si="2"/>
        <v>0</v>
      </c>
      <c r="P25" s="491">
        <v>9</v>
      </c>
      <c r="Q25" s="491">
        <v>0</v>
      </c>
      <c r="R25" s="491">
        <v>8</v>
      </c>
      <c r="S25" s="491">
        <v>3</v>
      </c>
      <c r="T25" s="492">
        <f t="shared" si="3"/>
        <v>1</v>
      </c>
      <c r="U25" s="492">
        <f t="shared" si="3"/>
        <v>-3</v>
      </c>
      <c r="V25" s="491">
        <v>3943</v>
      </c>
      <c r="W25" s="491">
        <v>-7</v>
      </c>
      <c r="X25" s="28">
        <f>B25/V25</f>
        <v>2.7831600304336801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10967</v>
      </c>
      <c r="C26" s="491">
        <v>5243</v>
      </c>
      <c r="D26" s="491">
        <v>5724</v>
      </c>
      <c r="E26" s="17">
        <f t="shared" si="1"/>
        <v>111</v>
      </c>
      <c r="F26" s="491">
        <v>50</v>
      </c>
      <c r="G26" s="491">
        <v>61</v>
      </c>
      <c r="H26" s="492">
        <v>-8</v>
      </c>
      <c r="I26" s="493">
        <v>-7.2899580827410243E-2</v>
      </c>
      <c r="J26" s="491">
        <v>4</v>
      </c>
      <c r="K26" s="491">
        <v>0</v>
      </c>
      <c r="L26" s="491">
        <v>15</v>
      </c>
      <c r="M26" s="491">
        <v>0</v>
      </c>
      <c r="N26" s="492">
        <f t="shared" si="2"/>
        <v>-11</v>
      </c>
      <c r="O26" s="492">
        <f t="shared" si="2"/>
        <v>0</v>
      </c>
      <c r="P26" s="491">
        <v>5</v>
      </c>
      <c r="Q26" s="491">
        <v>0</v>
      </c>
      <c r="R26" s="491">
        <v>2</v>
      </c>
      <c r="S26" s="491">
        <v>0</v>
      </c>
      <c r="T26" s="492">
        <f t="shared" si="3"/>
        <v>3</v>
      </c>
      <c r="U26" s="492">
        <f t="shared" si="3"/>
        <v>0</v>
      </c>
      <c r="V26" s="491">
        <v>3942</v>
      </c>
      <c r="W26" s="491">
        <v>-1</v>
      </c>
      <c r="X26" s="28">
        <f>B26/V26</f>
        <v>2.78209030948757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10952</v>
      </c>
      <c r="C27" s="491">
        <v>5241</v>
      </c>
      <c r="D27" s="491">
        <v>5711</v>
      </c>
      <c r="E27" s="17">
        <f t="shared" si="1"/>
        <v>106</v>
      </c>
      <c r="F27" s="491">
        <v>52</v>
      </c>
      <c r="G27" s="491">
        <v>54</v>
      </c>
      <c r="H27" s="492">
        <v>-17</v>
      </c>
      <c r="I27" s="493">
        <v>-0.15501048600346495</v>
      </c>
      <c r="J27" s="491">
        <v>2</v>
      </c>
      <c r="K27" s="491">
        <v>0</v>
      </c>
      <c r="L27" s="491">
        <v>14</v>
      </c>
      <c r="M27" s="491">
        <v>0</v>
      </c>
      <c r="N27" s="492">
        <f t="shared" si="2"/>
        <v>-12</v>
      </c>
      <c r="O27" s="492">
        <f t="shared" si="2"/>
        <v>0</v>
      </c>
      <c r="P27" s="491">
        <v>6</v>
      </c>
      <c r="Q27" s="491">
        <v>0</v>
      </c>
      <c r="R27" s="491">
        <v>11</v>
      </c>
      <c r="S27" s="491">
        <v>7</v>
      </c>
      <c r="T27" s="492">
        <f t="shared" si="3"/>
        <v>-5</v>
      </c>
      <c r="U27" s="492">
        <f t="shared" si="3"/>
        <v>-7</v>
      </c>
      <c r="V27" s="491">
        <v>3937</v>
      </c>
      <c r="W27" s="491">
        <v>-5</v>
      </c>
      <c r="X27" s="28">
        <f>B27/V27</f>
        <v>2.7818135636271273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10942</v>
      </c>
      <c r="C28" s="491">
        <v>5246</v>
      </c>
      <c r="D28" s="491">
        <v>5696</v>
      </c>
      <c r="E28" s="17">
        <f t="shared" si="1"/>
        <v>109</v>
      </c>
      <c r="F28" s="491">
        <v>60</v>
      </c>
      <c r="G28" s="491">
        <v>49</v>
      </c>
      <c r="H28" s="492">
        <v>-11</v>
      </c>
      <c r="I28" s="493">
        <v>-0.10043827611395179</v>
      </c>
      <c r="J28" s="491">
        <v>4</v>
      </c>
      <c r="K28" s="491">
        <v>0</v>
      </c>
      <c r="L28" s="491">
        <v>19</v>
      </c>
      <c r="M28" s="491">
        <v>0</v>
      </c>
      <c r="N28" s="492">
        <f t="shared" si="2"/>
        <v>-15</v>
      </c>
      <c r="O28" s="492">
        <f t="shared" si="2"/>
        <v>0</v>
      </c>
      <c r="P28" s="491">
        <v>25</v>
      </c>
      <c r="Q28" s="491">
        <v>14</v>
      </c>
      <c r="R28" s="491">
        <v>21</v>
      </c>
      <c r="S28" s="491">
        <v>15</v>
      </c>
      <c r="T28" s="492">
        <f t="shared" si="3"/>
        <v>4</v>
      </c>
      <c r="U28" s="492">
        <f t="shared" si="3"/>
        <v>-1</v>
      </c>
      <c r="V28" s="491">
        <v>3940</v>
      </c>
      <c r="W28" s="491">
        <v>3</v>
      </c>
      <c r="X28" s="28">
        <f>B28/V28</f>
        <v>2.7771573604060915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10935</v>
      </c>
      <c r="C29" s="491">
        <v>5245</v>
      </c>
      <c r="D29" s="491">
        <v>5690</v>
      </c>
      <c r="E29" s="17">
        <f t="shared" si="1"/>
        <v>113</v>
      </c>
      <c r="F29" s="491">
        <v>60</v>
      </c>
      <c r="G29" s="491">
        <v>53</v>
      </c>
      <c r="H29" s="492">
        <v>-11</v>
      </c>
      <c r="I29" s="493">
        <v>-0.10053006762931822</v>
      </c>
      <c r="J29" s="491">
        <v>7</v>
      </c>
      <c r="K29" s="491">
        <v>0</v>
      </c>
      <c r="L29" s="491">
        <v>15</v>
      </c>
      <c r="M29" s="491">
        <v>0</v>
      </c>
      <c r="N29" s="492">
        <f t="shared" si="2"/>
        <v>-8</v>
      </c>
      <c r="O29" s="492">
        <f t="shared" si="2"/>
        <v>0</v>
      </c>
      <c r="P29" s="491">
        <v>8</v>
      </c>
      <c r="Q29" s="491">
        <v>0</v>
      </c>
      <c r="R29" s="491">
        <v>11</v>
      </c>
      <c r="S29" s="491">
        <v>2</v>
      </c>
      <c r="T29" s="492">
        <f t="shared" si="3"/>
        <v>-3</v>
      </c>
      <c r="U29" s="492">
        <f t="shared" si="3"/>
        <v>-2</v>
      </c>
      <c r="V29" s="491">
        <v>3936</v>
      </c>
      <c r="W29" s="491">
        <v>-4</v>
      </c>
      <c r="X29" s="28">
        <f>B29/V29</f>
        <v>2.7782012195121952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10913</v>
      </c>
      <c r="C30" s="491">
        <v>5240</v>
      </c>
      <c r="D30" s="491">
        <v>5673</v>
      </c>
      <c r="E30" s="17">
        <f t="shared" si="1"/>
        <v>111</v>
      </c>
      <c r="F30" s="491">
        <v>59</v>
      </c>
      <c r="G30" s="491">
        <v>52</v>
      </c>
      <c r="H30" s="492">
        <v>-16</v>
      </c>
      <c r="I30" s="493">
        <v>-0.14631915866483769</v>
      </c>
      <c r="J30" s="491">
        <v>5</v>
      </c>
      <c r="K30" s="491">
        <v>0</v>
      </c>
      <c r="L30" s="491">
        <v>16</v>
      </c>
      <c r="M30" s="491">
        <v>0</v>
      </c>
      <c r="N30" s="492">
        <f t="shared" si="2"/>
        <v>-11</v>
      </c>
      <c r="O30" s="492">
        <f t="shared" si="2"/>
        <v>0</v>
      </c>
      <c r="P30" s="491">
        <v>9</v>
      </c>
      <c r="Q30" s="491">
        <v>0</v>
      </c>
      <c r="R30" s="491">
        <v>14</v>
      </c>
      <c r="S30" s="491">
        <v>2</v>
      </c>
      <c r="T30" s="492">
        <f t="shared" si="3"/>
        <v>-5</v>
      </c>
      <c r="U30" s="492">
        <f t="shared" si="3"/>
        <v>-2</v>
      </c>
      <c r="V30" s="491">
        <v>3928</v>
      </c>
      <c r="W30" s="491">
        <v>-8</v>
      </c>
      <c r="X30" s="28">
        <f>B30/V30</f>
        <v>2.7782586558044806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10899</v>
      </c>
      <c r="C31" s="491">
        <v>5233</v>
      </c>
      <c r="D31" s="491">
        <v>5666</v>
      </c>
      <c r="E31" s="17">
        <f t="shared" si="1"/>
        <v>108</v>
      </c>
      <c r="F31" s="491">
        <v>57</v>
      </c>
      <c r="G31" s="491">
        <v>51</v>
      </c>
      <c r="H31" s="492">
        <v>-18</v>
      </c>
      <c r="I31" s="493">
        <v>-0.16494089617886923</v>
      </c>
      <c r="J31" s="491">
        <v>5</v>
      </c>
      <c r="K31" s="491">
        <v>0</v>
      </c>
      <c r="L31" s="491">
        <v>19</v>
      </c>
      <c r="M31" s="491">
        <v>0</v>
      </c>
      <c r="N31" s="492">
        <f t="shared" si="2"/>
        <v>-14</v>
      </c>
      <c r="O31" s="492">
        <f t="shared" si="2"/>
        <v>0</v>
      </c>
      <c r="P31" s="491">
        <v>4</v>
      </c>
      <c r="Q31" s="491">
        <v>0</v>
      </c>
      <c r="R31" s="491">
        <v>8</v>
      </c>
      <c r="S31" s="491">
        <v>3</v>
      </c>
      <c r="T31" s="492">
        <f t="shared" si="3"/>
        <v>-4</v>
      </c>
      <c r="U31" s="492">
        <f t="shared" si="3"/>
        <v>-3</v>
      </c>
      <c r="V31" s="491">
        <v>3921</v>
      </c>
      <c r="W31" s="491">
        <v>-7</v>
      </c>
      <c r="X31" s="28">
        <f>B31/V31</f>
        <v>2.7796480489671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10887</v>
      </c>
      <c r="C32" s="491">
        <v>5221</v>
      </c>
      <c r="D32" s="491">
        <v>5666</v>
      </c>
      <c r="E32" s="17">
        <f t="shared" si="1"/>
        <v>107</v>
      </c>
      <c r="F32" s="491">
        <v>54</v>
      </c>
      <c r="G32" s="491">
        <v>53</v>
      </c>
      <c r="H32" s="492">
        <v>-6</v>
      </c>
      <c r="I32" s="493">
        <v>-5.5050922102945224E-2</v>
      </c>
      <c r="J32" s="491">
        <v>3</v>
      </c>
      <c r="K32" s="491">
        <v>0</v>
      </c>
      <c r="L32" s="491">
        <v>13</v>
      </c>
      <c r="M32" s="491">
        <v>0</v>
      </c>
      <c r="N32" s="492">
        <f t="shared" si="2"/>
        <v>-10</v>
      </c>
      <c r="O32" s="492">
        <f t="shared" si="2"/>
        <v>0</v>
      </c>
      <c r="P32" s="491">
        <v>31</v>
      </c>
      <c r="Q32" s="491">
        <v>2</v>
      </c>
      <c r="R32" s="491">
        <v>27</v>
      </c>
      <c r="S32" s="491">
        <v>3</v>
      </c>
      <c r="T32" s="492">
        <f t="shared" si="3"/>
        <v>4</v>
      </c>
      <c r="U32" s="492">
        <f t="shared" si="3"/>
        <v>-1</v>
      </c>
      <c r="V32" s="491">
        <v>3926</v>
      </c>
      <c r="W32" s="491">
        <v>5</v>
      </c>
      <c r="X32" s="28">
        <f>B32/V32</f>
        <v>2.7730514518593989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10870</v>
      </c>
      <c r="C33" s="491">
        <v>5213</v>
      </c>
      <c r="D33" s="491">
        <v>5657</v>
      </c>
      <c r="E33" s="17">
        <f t="shared" si="1"/>
        <v>106</v>
      </c>
      <c r="F33" s="491">
        <v>53</v>
      </c>
      <c r="G33" s="491">
        <v>53</v>
      </c>
      <c r="H33" s="492">
        <v>-26</v>
      </c>
      <c r="I33" s="493">
        <v>-0.23881693763203823</v>
      </c>
      <c r="J33" s="491">
        <v>3</v>
      </c>
      <c r="K33" s="491">
        <v>0</v>
      </c>
      <c r="L33" s="491">
        <v>25</v>
      </c>
      <c r="M33" s="491">
        <v>0</v>
      </c>
      <c r="N33" s="492">
        <f t="shared" si="2"/>
        <v>-22</v>
      </c>
      <c r="O33" s="492">
        <f t="shared" si="2"/>
        <v>0</v>
      </c>
      <c r="P33" s="491">
        <v>10</v>
      </c>
      <c r="Q33" s="491">
        <v>1</v>
      </c>
      <c r="R33" s="491">
        <v>14</v>
      </c>
      <c r="S33" s="491">
        <v>2</v>
      </c>
      <c r="T33" s="492">
        <f t="shared" si="3"/>
        <v>-4</v>
      </c>
      <c r="U33" s="492">
        <f t="shared" si="3"/>
        <v>-1</v>
      </c>
      <c r="V33" s="491">
        <v>3924</v>
      </c>
      <c r="W33" s="491">
        <v>-2</v>
      </c>
      <c r="X33" s="28">
        <f>B33/V33</f>
        <v>2.77013251783894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10852</v>
      </c>
      <c r="C34" s="491">
        <v>5209</v>
      </c>
      <c r="D34" s="491">
        <v>5643</v>
      </c>
      <c r="E34" s="17">
        <f t="shared" si="1"/>
        <v>106</v>
      </c>
      <c r="F34" s="491">
        <v>53</v>
      </c>
      <c r="G34" s="491">
        <v>53</v>
      </c>
      <c r="H34" s="492">
        <v>-15</v>
      </c>
      <c r="I34" s="493">
        <v>-0.13799448022079117</v>
      </c>
      <c r="J34" s="491">
        <v>1</v>
      </c>
      <c r="K34" s="491">
        <v>0</v>
      </c>
      <c r="L34" s="491">
        <v>13</v>
      </c>
      <c r="M34" s="491">
        <v>0</v>
      </c>
      <c r="N34" s="492">
        <f t="shared" si="2"/>
        <v>-12</v>
      </c>
      <c r="O34" s="492">
        <f t="shared" si="2"/>
        <v>0</v>
      </c>
      <c r="P34" s="491">
        <v>3</v>
      </c>
      <c r="Q34" s="491">
        <v>0</v>
      </c>
      <c r="R34" s="491">
        <v>6</v>
      </c>
      <c r="S34" s="491">
        <v>0</v>
      </c>
      <c r="T34" s="492">
        <f t="shared" si="3"/>
        <v>-3</v>
      </c>
      <c r="U34" s="492">
        <f t="shared" si="3"/>
        <v>0</v>
      </c>
      <c r="V34" s="491">
        <v>3925</v>
      </c>
      <c r="W34" s="491">
        <v>1</v>
      </c>
      <c r="X34" s="28">
        <f>B34/V34</f>
        <v>2.7648407643312103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10821</v>
      </c>
      <c r="C35" s="491">
        <v>5192</v>
      </c>
      <c r="D35" s="491">
        <v>5629</v>
      </c>
      <c r="E35" s="17">
        <f t="shared" si="1"/>
        <v>100</v>
      </c>
      <c r="F35" s="491">
        <v>47</v>
      </c>
      <c r="G35" s="491">
        <v>53</v>
      </c>
      <c r="H35" s="492">
        <v>-15</v>
      </c>
      <c r="I35" s="493">
        <v>-0.13822336896424622</v>
      </c>
      <c r="J35" s="491">
        <v>10</v>
      </c>
      <c r="K35" s="491">
        <v>0</v>
      </c>
      <c r="L35" s="491">
        <v>20</v>
      </c>
      <c r="M35" s="491">
        <v>0</v>
      </c>
      <c r="N35" s="492">
        <f t="shared" si="2"/>
        <v>-10</v>
      </c>
      <c r="O35" s="492">
        <f t="shared" si="2"/>
        <v>0</v>
      </c>
      <c r="P35" s="491">
        <v>8</v>
      </c>
      <c r="Q35" s="491">
        <v>0</v>
      </c>
      <c r="R35" s="491">
        <v>13</v>
      </c>
      <c r="S35" s="491">
        <v>5</v>
      </c>
      <c r="T35" s="492">
        <f t="shared" si="3"/>
        <v>-5</v>
      </c>
      <c r="U35" s="492">
        <f t="shared" si="3"/>
        <v>-5</v>
      </c>
      <c r="V35" s="491">
        <v>3919</v>
      </c>
      <c r="W35" s="491">
        <v>-6</v>
      </c>
      <c r="X35" s="28">
        <f>B35/V35</f>
        <v>2.7611635621331971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10810</v>
      </c>
      <c r="C36" s="491">
        <v>5183</v>
      </c>
      <c r="D36" s="491">
        <v>5627</v>
      </c>
      <c r="E36" s="17">
        <f t="shared" si="1"/>
        <v>99</v>
      </c>
      <c r="F36" s="491">
        <v>47</v>
      </c>
      <c r="G36" s="491">
        <v>52</v>
      </c>
      <c r="H36" s="492">
        <v>-17</v>
      </c>
      <c r="I36" s="493">
        <v>-0.15710193142962758</v>
      </c>
      <c r="J36" s="491">
        <v>5</v>
      </c>
      <c r="K36" s="491">
        <v>0</v>
      </c>
      <c r="L36" s="491">
        <v>12</v>
      </c>
      <c r="M36" s="491">
        <v>0</v>
      </c>
      <c r="N36" s="492">
        <f t="shared" si="2"/>
        <v>-7</v>
      </c>
      <c r="O36" s="492">
        <f t="shared" si="2"/>
        <v>0</v>
      </c>
      <c r="P36" s="491">
        <v>4</v>
      </c>
      <c r="Q36" s="491">
        <v>0</v>
      </c>
      <c r="R36" s="491">
        <v>14</v>
      </c>
      <c r="S36" s="491">
        <v>1</v>
      </c>
      <c r="T36" s="492">
        <f t="shared" si="3"/>
        <v>-10</v>
      </c>
      <c r="U36" s="492">
        <f t="shared" si="3"/>
        <v>-1</v>
      </c>
      <c r="V36" s="491">
        <v>3916</v>
      </c>
      <c r="W36" s="491">
        <v>-3</v>
      </c>
      <c r="X36" s="28">
        <f>B36/V36</f>
        <v>2.7604698672114401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10798</v>
      </c>
      <c r="C37" s="491">
        <v>5180</v>
      </c>
      <c r="D37" s="491">
        <v>5618</v>
      </c>
      <c r="E37" s="17">
        <f t="shared" si="1"/>
        <v>100</v>
      </c>
      <c r="F37" s="491">
        <v>46</v>
      </c>
      <c r="G37" s="491">
        <v>54</v>
      </c>
      <c r="H37" s="492">
        <v>-8</v>
      </c>
      <c r="I37" s="493">
        <v>-7.4005550416281221E-2</v>
      </c>
      <c r="J37" s="491">
        <v>6</v>
      </c>
      <c r="K37" s="491">
        <v>0</v>
      </c>
      <c r="L37" s="491">
        <v>17</v>
      </c>
      <c r="M37" s="491">
        <v>0</v>
      </c>
      <c r="N37" s="492">
        <f t="shared" si="2"/>
        <v>-11</v>
      </c>
      <c r="O37" s="492">
        <f t="shared" si="2"/>
        <v>0</v>
      </c>
      <c r="P37" s="491">
        <v>11</v>
      </c>
      <c r="Q37" s="491">
        <v>3</v>
      </c>
      <c r="R37" s="491">
        <v>8</v>
      </c>
      <c r="S37" s="491">
        <v>2</v>
      </c>
      <c r="T37" s="492">
        <f t="shared" si="3"/>
        <v>3</v>
      </c>
      <c r="U37" s="492">
        <f t="shared" si="3"/>
        <v>1</v>
      </c>
      <c r="V37" s="491">
        <v>3917</v>
      </c>
      <c r="W37" s="491">
        <v>1</v>
      </c>
      <c r="X37" s="29">
        <f>B37/V37</f>
        <v>2.7567015573142712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10799</v>
      </c>
      <c r="C38" s="491">
        <v>5178</v>
      </c>
      <c r="D38" s="491">
        <v>5621</v>
      </c>
      <c r="E38" s="17">
        <f t="shared" si="1"/>
        <v>81</v>
      </c>
      <c r="F38" s="491">
        <v>40</v>
      </c>
      <c r="G38" s="491">
        <v>41</v>
      </c>
      <c r="H38" s="492">
        <v>0</v>
      </c>
      <c r="I38" s="493">
        <v>0</v>
      </c>
      <c r="J38" s="491">
        <v>9</v>
      </c>
      <c r="K38" s="491">
        <v>0</v>
      </c>
      <c r="L38" s="491">
        <v>17</v>
      </c>
      <c r="M38" s="491">
        <v>0</v>
      </c>
      <c r="N38" s="492">
        <f t="shared" si="2"/>
        <v>-8</v>
      </c>
      <c r="O38" s="492">
        <f t="shared" si="2"/>
        <v>0</v>
      </c>
      <c r="P38" s="491">
        <v>12</v>
      </c>
      <c r="Q38" s="491">
        <v>0</v>
      </c>
      <c r="R38" s="491">
        <v>4</v>
      </c>
      <c r="S38" s="491">
        <v>0</v>
      </c>
      <c r="T38" s="492">
        <f t="shared" si="3"/>
        <v>8</v>
      </c>
      <c r="U38" s="492">
        <f t="shared" si="3"/>
        <v>0</v>
      </c>
      <c r="V38" s="491">
        <v>3926</v>
      </c>
      <c r="W38" s="491">
        <v>9</v>
      </c>
      <c r="X38" s="29">
        <f>B38/V38</f>
        <v>2.7506367804381049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10788</v>
      </c>
      <c r="C39" s="491">
        <v>5176</v>
      </c>
      <c r="D39" s="491">
        <v>5612</v>
      </c>
      <c r="E39" s="17">
        <f t="shared" si="1"/>
        <v>82</v>
      </c>
      <c r="F39" s="491">
        <v>41</v>
      </c>
      <c r="G39" s="491">
        <v>41</v>
      </c>
      <c r="H39" s="492">
        <v>-5</v>
      </c>
      <c r="I39" s="493">
        <v>-4.6300583387350679E-2</v>
      </c>
      <c r="J39" s="491">
        <v>7</v>
      </c>
      <c r="K39" s="491">
        <v>1</v>
      </c>
      <c r="L39" s="491">
        <v>12</v>
      </c>
      <c r="M39" s="491">
        <v>0</v>
      </c>
      <c r="N39" s="492">
        <f t="shared" si="2"/>
        <v>-5</v>
      </c>
      <c r="O39" s="492">
        <f t="shared" si="2"/>
        <v>1</v>
      </c>
      <c r="P39" s="491">
        <v>5</v>
      </c>
      <c r="Q39" s="491">
        <v>0</v>
      </c>
      <c r="R39" s="491">
        <v>5</v>
      </c>
      <c r="S39" s="491">
        <v>0</v>
      </c>
      <c r="T39" s="492">
        <f t="shared" si="3"/>
        <v>0</v>
      </c>
      <c r="U39" s="492">
        <f t="shared" si="3"/>
        <v>0</v>
      </c>
      <c r="V39" s="491">
        <v>3932</v>
      </c>
      <c r="W39" s="491">
        <v>6</v>
      </c>
      <c r="X39" s="29">
        <f>B39/V39</f>
        <v>2.7436419125127163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10774</v>
      </c>
      <c r="C40" s="491">
        <v>5173</v>
      </c>
      <c r="D40" s="491">
        <v>5601</v>
      </c>
      <c r="E40" s="17">
        <f t="shared" si="1"/>
        <v>86</v>
      </c>
      <c r="F40" s="491">
        <v>45</v>
      </c>
      <c r="G40" s="491">
        <v>41</v>
      </c>
      <c r="H40" s="492">
        <v>-13</v>
      </c>
      <c r="I40" s="493">
        <v>-0.12050426399703375</v>
      </c>
      <c r="J40" s="491">
        <v>1</v>
      </c>
      <c r="K40" s="491">
        <v>0</v>
      </c>
      <c r="L40" s="491">
        <v>20</v>
      </c>
      <c r="M40" s="491">
        <v>0</v>
      </c>
      <c r="N40" s="492">
        <f t="shared" si="2"/>
        <v>-19</v>
      </c>
      <c r="O40" s="492">
        <f t="shared" si="2"/>
        <v>0</v>
      </c>
      <c r="P40" s="491">
        <v>9</v>
      </c>
      <c r="Q40" s="491">
        <v>4</v>
      </c>
      <c r="R40" s="491">
        <v>3</v>
      </c>
      <c r="S40" s="491">
        <v>0</v>
      </c>
      <c r="T40" s="492">
        <f t="shared" si="3"/>
        <v>6</v>
      </c>
      <c r="U40" s="492">
        <f t="shared" si="3"/>
        <v>4</v>
      </c>
      <c r="V40" s="491">
        <v>3933</v>
      </c>
      <c r="W40" s="491">
        <v>1</v>
      </c>
      <c r="X40" s="29">
        <f>B40/V40</f>
        <v>2.7393846936181032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10761</v>
      </c>
      <c r="C41" s="491">
        <v>5174</v>
      </c>
      <c r="D41" s="491">
        <v>5587</v>
      </c>
      <c r="E41" s="17">
        <f t="shared" si="1"/>
        <v>82</v>
      </c>
      <c r="F41" s="491">
        <v>46</v>
      </c>
      <c r="G41" s="491">
        <v>36</v>
      </c>
      <c r="H41" s="492">
        <v>-13</v>
      </c>
      <c r="I41" s="493">
        <v>-0.12066085019491368</v>
      </c>
      <c r="J41" s="491">
        <v>9</v>
      </c>
      <c r="K41" s="491">
        <v>0</v>
      </c>
      <c r="L41" s="491">
        <v>11</v>
      </c>
      <c r="M41" s="491">
        <v>0</v>
      </c>
      <c r="N41" s="492">
        <f t="shared" si="2"/>
        <v>-2</v>
      </c>
      <c r="O41" s="492">
        <f t="shared" si="2"/>
        <v>0</v>
      </c>
      <c r="P41" s="491">
        <v>11</v>
      </c>
      <c r="Q41" s="491">
        <v>11</v>
      </c>
      <c r="R41" s="491">
        <v>22</v>
      </c>
      <c r="S41" s="491">
        <v>15</v>
      </c>
      <c r="T41" s="492">
        <f t="shared" si="3"/>
        <v>-11</v>
      </c>
      <c r="U41" s="492">
        <f t="shared" si="3"/>
        <v>-4</v>
      </c>
      <c r="V41" s="491">
        <v>3923</v>
      </c>
      <c r="W41" s="491">
        <v>-10</v>
      </c>
      <c r="X41" s="29">
        <f>B41/V41</f>
        <v>2.7430537853683408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10756</v>
      </c>
      <c r="C42" s="491">
        <v>5168</v>
      </c>
      <c r="D42" s="491">
        <v>5588</v>
      </c>
      <c r="E42" s="17">
        <f t="shared" si="1"/>
        <v>84</v>
      </c>
      <c r="F42" s="491">
        <v>44</v>
      </c>
      <c r="G42" s="491">
        <v>40</v>
      </c>
      <c r="H42" s="492">
        <v>-4</v>
      </c>
      <c r="I42" s="493">
        <v>-3.7171266610909769E-2</v>
      </c>
      <c r="J42" s="491">
        <v>5</v>
      </c>
      <c r="K42" s="491">
        <v>0</v>
      </c>
      <c r="L42" s="491">
        <v>17</v>
      </c>
      <c r="M42" s="491">
        <v>0</v>
      </c>
      <c r="N42" s="492">
        <f t="shared" si="2"/>
        <v>-12</v>
      </c>
      <c r="O42" s="492">
        <f t="shared" si="2"/>
        <v>0</v>
      </c>
      <c r="P42" s="491">
        <v>18</v>
      </c>
      <c r="Q42" s="491">
        <v>4</v>
      </c>
      <c r="R42" s="491">
        <v>10</v>
      </c>
      <c r="S42" s="491">
        <v>2</v>
      </c>
      <c r="T42" s="492">
        <f t="shared" si="3"/>
        <v>8</v>
      </c>
      <c r="U42" s="492">
        <f t="shared" si="3"/>
        <v>2</v>
      </c>
      <c r="V42" s="491">
        <v>3923</v>
      </c>
      <c r="W42" s="491">
        <v>0</v>
      </c>
      <c r="X42" s="29">
        <f>B42/V42</f>
        <v>2.7417792505735408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10733</v>
      </c>
      <c r="C43" s="491">
        <v>5161</v>
      </c>
      <c r="D43" s="491">
        <v>5572</v>
      </c>
      <c r="E43" s="17">
        <f t="shared" si="1"/>
        <v>84</v>
      </c>
      <c r="F43" s="491">
        <v>44</v>
      </c>
      <c r="G43" s="491">
        <v>40</v>
      </c>
      <c r="H43" s="492">
        <v>-14</v>
      </c>
      <c r="I43" s="493">
        <v>-0.13015991074748978</v>
      </c>
      <c r="J43" s="491">
        <v>6</v>
      </c>
      <c r="K43" s="491">
        <v>0</v>
      </c>
      <c r="L43" s="491">
        <v>18</v>
      </c>
      <c r="M43" s="491">
        <v>0</v>
      </c>
      <c r="N43" s="492">
        <f t="shared" si="2"/>
        <v>-12</v>
      </c>
      <c r="O43" s="492">
        <f t="shared" si="2"/>
        <v>0</v>
      </c>
      <c r="P43" s="491">
        <v>6</v>
      </c>
      <c r="Q43" s="491">
        <v>0</v>
      </c>
      <c r="R43" s="491">
        <v>8</v>
      </c>
      <c r="S43" s="491">
        <v>0</v>
      </c>
      <c r="T43" s="492">
        <f t="shared" si="3"/>
        <v>-2</v>
      </c>
      <c r="U43" s="492">
        <f t="shared" si="3"/>
        <v>0</v>
      </c>
      <c r="V43" s="491">
        <v>3923</v>
      </c>
      <c r="W43" s="491">
        <v>0</v>
      </c>
      <c r="X43" s="29">
        <f>B43/V43</f>
        <v>2.735916390517461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10702</v>
      </c>
      <c r="C44" s="491">
        <v>5140</v>
      </c>
      <c r="D44" s="491">
        <v>5562</v>
      </c>
      <c r="E44" s="17">
        <f t="shared" si="1"/>
        <v>80</v>
      </c>
      <c r="F44" s="491">
        <v>42</v>
      </c>
      <c r="G44" s="491">
        <v>38</v>
      </c>
      <c r="H44" s="492">
        <v>-27</v>
      </c>
      <c r="I44" s="493">
        <v>-0.25156060747228176</v>
      </c>
      <c r="J44" s="491">
        <v>5</v>
      </c>
      <c r="K44" s="491">
        <v>0</v>
      </c>
      <c r="L44" s="491">
        <v>8</v>
      </c>
      <c r="M44" s="491">
        <v>0</v>
      </c>
      <c r="N44" s="492">
        <f t="shared" si="2"/>
        <v>-3</v>
      </c>
      <c r="O44" s="492">
        <f t="shared" si="2"/>
        <v>0</v>
      </c>
      <c r="P44" s="491">
        <v>26</v>
      </c>
      <c r="Q44" s="491">
        <v>5</v>
      </c>
      <c r="R44" s="491">
        <v>50</v>
      </c>
      <c r="S44" s="491">
        <v>9</v>
      </c>
      <c r="T44" s="492">
        <f t="shared" si="3"/>
        <v>-24</v>
      </c>
      <c r="U44" s="492">
        <f t="shared" si="3"/>
        <v>-4</v>
      </c>
      <c r="V44" s="491">
        <v>3920</v>
      </c>
      <c r="W44" s="491">
        <v>-3</v>
      </c>
      <c r="X44" s="29">
        <f>B44/V44</f>
        <v>2.7301020408163263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10701</v>
      </c>
      <c r="C45" s="491">
        <v>5136</v>
      </c>
      <c r="D45" s="491">
        <v>5565</v>
      </c>
      <c r="E45" s="17">
        <f t="shared" si="1"/>
        <v>80</v>
      </c>
      <c r="F45" s="491">
        <v>42</v>
      </c>
      <c r="G45" s="491">
        <v>38</v>
      </c>
      <c r="H45" s="492">
        <v>-7</v>
      </c>
      <c r="I45" s="493">
        <v>-6.5408334890674644E-2</v>
      </c>
      <c r="J45" s="491">
        <v>4</v>
      </c>
      <c r="K45" s="491">
        <v>0</v>
      </c>
      <c r="L45" s="491">
        <v>5</v>
      </c>
      <c r="M45" s="491">
        <v>0</v>
      </c>
      <c r="N45" s="492">
        <f t="shared" si="2"/>
        <v>-1</v>
      </c>
      <c r="O45" s="492">
        <f t="shared" si="2"/>
        <v>0</v>
      </c>
      <c r="P45" s="491">
        <v>15</v>
      </c>
      <c r="Q45" s="491">
        <v>0</v>
      </c>
      <c r="R45" s="491">
        <v>21</v>
      </c>
      <c r="S45" s="491">
        <v>0</v>
      </c>
      <c r="T45" s="492">
        <f t="shared" si="3"/>
        <v>-6</v>
      </c>
      <c r="U45" s="492">
        <f t="shared" si="3"/>
        <v>0</v>
      </c>
      <c r="V45" s="491">
        <v>3919</v>
      </c>
      <c r="W45" s="491">
        <v>-1</v>
      </c>
      <c r="X45" s="29">
        <f>B45/V45</f>
        <v>2.7305435059964278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10694</v>
      </c>
      <c r="C46" s="491">
        <v>5134</v>
      </c>
      <c r="D46" s="491">
        <v>5560</v>
      </c>
      <c r="E46" s="17">
        <f t="shared" si="1"/>
        <v>80</v>
      </c>
      <c r="F46" s="491">
        <v>42</v>
      </c>
      <c r="G46" s="491">
        <v>38</v>
      </c>
      <c r="H46" s="492">
        <v>-7</v>
      </c>
      <c r="I46" s="493">
        <v>-6.5414447247920754E-2</v>
      </c>
      <c r="J46" s="491">
        <v>6</v>
      </c>
      <c r="K46" s="491">
        <v>0</v>
      </c>
      <c r="L46" s="491">
        <v>13</v>
      </c>
      <c r="M46" s="491">
        <v>0</v>
      </c>
      <c r="N46" s="492">
        <f>J46-L46</f>
        <v>-7</v>
      </c>
      <c r="O46" s="492">
        <f t="shared" si="2"/>
        <v>0</v>
      </c>
      <c r="P46" s="491">
        <v>5</v>
      </c>
      <c r="Q46" s="491">
        <v>0</v>
      </c>
      <c r="R46" s="491">
        <v>5</v>
      </c>
      <c r="S46" s="491">
        <v>0</v>
      </c>
      <c r="T46" s="492">
        <f t="shared" si="3"/>
        <v>0</v>
      </c>
      <c r="U46" s="492">
        <f t="shared" si="3"/>
        <v>0</v>
      </c>
      <c r="V46" s="491">
        <v>3924</v>
      </c>
      <c r="W46" s="491">
        <v>5</v>
      </c>
      <c r="X46" s="29">
        <f>B46/V46</f>
        <v>2.7252803261977574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10665</v>
      </c>
      <c r="C47" s="491">
        <v>5122</v>
      </c>
      <c r="D47" s="491">
        <v>5543</v>
      </c>
      <c r="E47" s="17">
        <f t="shared" si="1"/>
        <v>68</v>
      </c>
      <c r="F47" s="491">
        <v>33</v>
      </c>
      <c r="G47" s="491">
        <v>35</v>
      </c>
      <c r="H47" s="492">
        <v>-21</v>
      </c>
      <c r="I47" s="493">
        <v>-0.19637179726949691</v>
      </c>
      <c r="J47" s="491">
        <v>4</v>
      </c>
      <c r="K47" s="491">
        <v>0</v>
      </c>
      <c r="L47" s="491">
        <v>13</v>
      </c>
      <c r="M47" s="491">
        <v>0</v>
      </c>
      <c r="N47" s="492">
        <f t="shared" si="2"/>
        <v>-9</v>
      </c>
      <c r="O47" s="492">
        <f t="shared" si="2"/>
        <v>0</v>
      </c>
      <c r="P47" s="491">
        <v>7</v>
      </c>
      <c r="Q47" s="491">
        <v>0</v>
      </c>
      <c r="R47" s="491">
        <v>19</v>
      </c>
      <c r="S47" s="491">
        <v>12</v>
      </c>
      <c r="T47" s="492">
        <f t="shared" si="3"/>
        <v>-12</v>
      </c>
      <c r="U47" s="492">
        <f t="shared" si="3"/>
        <v>-12</v>
      </c>
      <c r="V47" s="491">
        <v>3906</v>
      </c>
      <c r="W47" s="491">
        <v>-18</v>
      </c>
      <c r="X47" s="29">
        <f>B47/V47</f>
        <v>2.7304147465437789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10674</v>
      </c>
      <c r="C48" s="491">
        <v>5132</v>
      </c>
      <c r="D48" s="491">
        <v>5542</v>
      </c>
      <c r="E48" s="17">
        <f t="shared" si="1"/>
        <v>69</v>
      </c>
      <c r="F48" s="491">
        <v>35</v>
      </c>
      <c r="G48" s="491">
        <v>34</v>
      </c>
      <c r="H48" s="492">
        <v>-3</v>
      </c>
      <c r="I48" s="493">
        <v>-2.8129395218002812E-2</v>
      </c>
      <c r="J48" s="491">
        <v>6</v>
      </c>
      <c r="K48" s="491">
        <v>0</v>
      </c>
      <c r="L48" s="491">
        <v>12</v>
      </c>
      <c r="M48" s="491">
        <v>0</v>
      </c>
      <c r="N48" s="492">
        <f t="shared" si="2"/>
        <v>-6</v>
      </c>
      <c r="O48" s="492">
        <f t="shared" si="2"/>
        <v>0</v>
      </c>
      <c r="P48" s="491">
        <v>9</v>
      </c>
      <c r="Q48" s="491">
        <v>0</v>
      </c>
      <c r="R48" s="491">
        <v>6</v>
      </c>
      <c r="S48" s="491">
        <v>2</v>
      </c>
      <c r="T48" s="492">
        <f t="shared" si="3"/>
        <v>3</v>
      </c>
      <c r="U48" s="492">
        <f t="shared" si="3"/>
        <v>-2</v>
      </c>
      <c r="V48" s="491">
        <v>3906</v>
      </c>
      <c r="W48" s="491">
        <v>0</v>
      </c>
      <c r="X48" s="29">
        <f>B48/V48</f>
        <v>2.7327188940092166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10668</v>
      </c>
      <c r="C49" s="491">
        <v>5131</v>
      </c>
      <c r="D49" s="491">
        <v>5537</v>
      </c>
      <c r="E49" s="17">
        <f t="shared" si="1"/>
        <v>69</v>
      </c>
      <c r="F49" s="491">
        <v>34</v>
      </c>
      <c r="G49" s="491">
        <v>35</v>
      </c>
      <c r="H49" s="492">
        <v>-4</v>
      </c>
      <c r="I49" s="493">
        <v>-3.747423646243208E-2</v>
      </c>
      <c r="J49" s="491">
        <v>8</v>
      </c>
      <c r="K49" s="491">
        <v>0</v>
      </c>
      <c r="L49" s="491">
        <v>13</v>
      </c>
      <c r="M49" s="491">
        <v>0</v>
      </c>
      <c r="N49" s="492">
        <f t="shared" si="2"/>
        <v>-5</v>
      </c>
      <c r="O49" s="492">
        <f t="shared" si="2"/>
        <v>0</v>
      </c>
      <c r="P49" s="491">
        <v>9</v>
      </c>
      <c r="Q49" s="491">
        <v>1</v>
      </c>
      <c r="R49" s="491">
        <v>8</v>
      </c>
      <c r="S49" s="491">
        <v>1</v>
      </c>
      <c r="T49" s="492">
        <f t="shared" si="3"/>
        <v>1</v>
      </c>
      <c r="U49" s="492">
        <f t="shared" si="3"/>
        <v>0</v>
      </c>
      <c r="V49" s="491">
        <v>3903</v>
      </c>
      <c r="W49" s="491">
        <v>-3</v>
      </c>
      <c r="X49" s="29">
        <f>B49/V49</f>
        <v>2.7332820906994622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10655</v>
      </c>
      <c r="C50" s="491">
        <v>5123</v>
      </c>
      <c r="D50" s="491">
        <v>5532</v>
      </c>
      <c r="E50" s="17">
        <f t="shared" si="1"/>
        <v>73</v>
      </c>
      <c r="F50" s="491">
        <v>35</v>
      </c>
      <c r="G50" s="491">
        <v>38</v>
      </c>
      <c r="H50" s="492">
        <v>-12</v>
      </c>
      <c r="I50" s="493">
        <v>-0.11248593925759282</v>
      </c>
      <c r="J50" s="491">
        <v>5</v>
      </c>
      <c r="K50" s="491">
        <v>0</v>
      </c>
      <c r="L50" s="491">
        <v>16</v>
      </c>
      <c r="M50" s="491">
        <v>0</v>
      </c>
      <c r="N50" s="492">
        <f t="shared" si="2"/>
        <v>-11</v>
      </c>
      <c r="O50" s="492">
        <f t="shared" si="2"/>
        <v>0</v>
      </c>
      <c r="P50" s="491">
        <v>7</v>
      </c>
      <c r="Q50" s="491">
        <v>4</v>
      </c>
      <c r="R50" s="491">
        <v>8</v>
      </c>
      <c r="S50" s="491">
        <v>0</v>
      </c>
      <c r="T50" s="492">
        <f t="shared" si="3"/>
        <v>-1</v>
      </c>
      <c r="U50" s="492">
        <f t="shared" si="3"/>
        <v>4</v>
      </c>
      <c r="V50" s="491">
        <v>3907</v>
      </c>
      <c r="W50" s="491">
        <v>4</v>
      </c>
      <c r="X50" s="29">
        <f>B50/V50</f>
        <v>2.7271563859738932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10639</v>
      </c>
      <c r="C51" s="491">
        <v>5116</v>
      </c>
      <c r="D51" s="491">
        <v>5523</v>
      </c>
      <c r="E51" s="17">
        <f t="shared" si="1"/>
        <v>76</v>
      </c>
      <c r="F51" s="491">
        <v>35</v>
      </c>
      <c r="G51" s="491">
        <v>41</v>
      </c>
      <c r="H51" s="492">
        <v>-17</v>
      </c>
      <c r="I51" s="493">
        <v>-0.15954950727358047</v>
      </c>
      <c r="J51" s="491">
        <v>9</v>
      </c>
      <c r="K51" s="491">
        <v>0</v>
      </c>
      <c r="L51" s="491">
        <v>24</v>
      </c>
      <c r="M51" s="491">
        <v>0</v>
      </c>
      <c r="N51" s="492">
        <f t="shared" si="2"/>
        <v>-15</v>
      </c>
      <c r="O51" s="492">
        <f t="shared" si="2"/>
        <v>0</v>
      </c>
      <c r="P51" s="491">
        <v>8</v>
      </c>
      <c r="Q51" s="491">
        <v>1</v>
      </c>
      <c r="R51" s="491">
        <v>10</v>
      </c>
      <c r="S51" s="491">
        <v>1</v>
      </c>
      <c r="T51" s="492">
        <f t="shared" si="3"/>
        <v>-2</v>
      </c>
      <c r="U51" s="492">
        <f t="shared" si="3"/>
        <v>0</v>
      </c>
      <c r="V51" s="491">
        <v>3907</v>
      </c>
      <c r="W51" s="491">
        <v>0</v>
      </c>
      <c r="X51" s="29">
        <f>B51/V51</f>
        <v>2.7230611722549272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10646</v>
      </c>
      <c r="C52" s="491">
        <v>5111</v>
      </c>
      <c r="D52" s="491">
        <v>5535</v>
      </c>
      <c r="E52" s="17">
        <f t="shared" si="1"/>
        <v>75</v>
      </c>
      <c r="F52" s="491">
        <v>33</v>
      </c>
      <c r="G52" s="491">
        <v>42</v>
      </c>
      <c r="H52" s="492">
        <v>8</v>
      </c>
      <c r="I52" s="493">
        <v>7.5195037127549588E-2</v>
      </c>
      <c r="J52" s="491">
        <v>12</v>
      </c>
      <c r="K52" s="491">
        <v>0</v>
      </c>
      <c r="L52" s="491">
        <v>9</v>
      </c>
      <c r="M52" s="491">
        <v>0</v>
      </c>
      <c r="N52" s="492">
        <f t="shared" si="2"/>
        <v>3</v>
      </c>
      <c r="O52" s="492">
        <f t="shared" si="2"/>
        <v>0</v>
      </c>
      <c r="P52" s="491">
        <v>9</v>
      </c>
      <c r="Q52" s="491">
        <v>1</v>
      </c>
      <c r="R52" s="491">
        <v>4</v>
      </c>
      <c r="S52" s="491">
        <v>2</v>
      </c>
      <c r="T52" s="492">
        <f t="shared" si="3"/>
        <v>5</v>
      </c>
      <c r="U52" s="492">
        <f t="shared" si="3"/>
        <v>-1</v>
      </c>
      <c r="V52" s="491">
        <v>3916</v>
      </c>
      <c r="W52" s="491">
        <v>9</v>
      </c>
      <c r="X52" s="29">
        <f>B52/V52</f>
        <v>2.7185903983656794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10631</v>
      </c>
      <c r="C53" s="491">
        <v>5103</v>
      </c>
      <c r="D53" s="491">
        <v>5528</v>
      </c>
      <c r="E53" s="17">
        <f t="shared" si="1"/>
        <v>73</v>
      </c>
      <c r="F53" s="491">
        <v>33</v>
      </c>
      <c r="G53" s="491">
        <v>40</v>
      </c>
      <c r="H53" s="492">
        <v>-4</v>
      </c>
      <c r="I53" s="493">
        <v>-3.7572797294758598E-2</v>
      </c>
      <c r="J53" s="491">
        <v>7</v>
      </c>
      <c r="K53" s="491">
        <v>0</v>
      </c>
      <c r="L53" s="491">
        <v>11</v>
      </c>
      <c r="M53" s="491">
        <v>0</v>
      </c>
      <c r="N53" s="492">
        <f t="shared" si="2"/>
        <v>-4</v>
      </c>
      <c r="O53" s="492">
        <f t="shared" si="2"/>
        <v>0</v>
      </c>
      <c r="P53" s="491">
        <v>6</v>
      </c>
      <c r="Q53" s="491">
        <v>0</v>
      </c>
      <c r="R53" s="491">
        <v>6</v>
      </c>
      <c r="S53" s="491">
        <v>2</v>
      </c>
      <c r="T53" s="492">
        <f t="shared" si="3"/>
        <v>0</v>
      </c>
      <c r="U53" s="492">
        <f t="shared" si="3"/>
        <v>-2</v>
      </c>
      <c r="V53" s="491">
        <v>3921</v>
      </c>
      <c r="W53" s="491">
        <v>5</v>
      </c>
      <c r="X53" s="29">
        <f>B53/V53</f>
        <v>2.7112981382300432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10622</v>
      </c>
      <c r="C54" s="491">
        <v>5103</v>
      </c>
      <c r="D54" s="491">
        <v>5519</v>
      </c>
      <c r="E54" s="17">
        <f t="shared" si="1"/>
        <v>73</v>
      </c>
      <c r="F54" s="491">
        <v>33</v>
      </c>
      <c r="G54" s="491">
        <v>40</v>
      </c>
      <c r="H54" s="492">
        <v>-7</v>
      </c>
      <c r="I54" s="493">
        <v>-6.584516978647352E-2</v>
      </c>
      <c r="J54" s="491">
        <v>8</v>
      </c>
      <c r="K54" s="491">
        <v>0</v>
      </c>
      <c r="L54" s="491">
        <v>16</v>
      </c>
      <c r="M54" s="491">
        <v>0</v>
      </c>
      <c r="N54" s="492">
        <f t="shared" si="2"/>
        <v>-8</v>
      </c>
      <c r="O54" s="492">
        <f t="shared" si="2"/>
        <v>0</v>
      </c>
      <c r="P54" s="491">
        <v>4</v>
      </c>
      <c r="Q54" s="491">
        <v>0</v>
      </c>
      <c r="R54" s="491">
        <v>3</v>
      </c>
      <c r="S54" s="491">
        <v>0</v>
      </c>
      <c r="T54" s="492">
        <f t="shared" si="3"/>
        <v>1</v>
      </c>
      <c r="U54" s="492">
        <f t="shared" si="3"/>
        <v>0</v>
      </c>
      <c r="V54" s="491">
        <v>3926</v>
      </c>
      <c r="W54" s="491">
        <v>5</v>
      </c>
      <c r="X54" s="29">
        <f>B54/V54</f>
        <v>2.7055527254202749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10622</v>
      </c>
      <c r="C55" s="491">
        <v>5106</v>
      </c>
      <c r="D55" s="491">
        <v>5516</v>
      </c>
      <c r="E55" s="17">
        <f t="shared" si="1"/>
        <v>74</v>
      </c>
      <c r="F55" s="491">
        <v>33</v>
      </c>
      <c r="G55" s="491">
        <v>41</v>
      </c>
      <c r="H55" s="492">
        <v>-7</v>
      </c>
      <c r="I55" s="493">
        <v>-6.5900960271135386E-2</v>
      </c>
      <c r="J55" s="491">
        <v>7</v>
      </c>
      <c r="K55" s="491">
        <v>0</v>
      </c>
      <c r="L55" s="491">
        <v>19</v>
      </c>
      <c r="M55" s="491">
        <v>0</v>
      </c>
      <c r="N55" s="492">
        <f t="shared" si="2"/>
        <v>-12</v>
      </c>
      <c r="O55" s="492">
        <f t="shared" si="2"/>
        <v>0</v>
      </c>
      <c r="P55" s="491">
        <v>9</v>
      </c>
      <c r="Q55" s="491">
        <v>1</v>
      </c>
      <c r="R55" s="491">
        <v>4</v>
      </c>
      <c r="S55" s="491">
        <v>0</v>
      </c>
      <c r="T55" s="492">
        <f t="shared" si="3"/>
        <v>5</v>
      </c>
      <c r="U55" s="492">
        <f t="shared" si="3"/>
        <v>1</v>
      </c>
      <c r="V55" s="491">
        <v>3931</v>
      </c>
      <c r="W55" s="491">
        <v>5</v>
      </c>
      <c r="X55" s="29">
        <f>B55/V55</f>
        <v>2.702111422030018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10566</v>
      </c>
      <c r="C56" s="491">
        <v>5075</v>
      </c>
      <c r="D56" s="491">
        <v>5491</v>
      </c>
      <c r="E56" s="17">
        <f t="shared" si="1"/>
        <v>73</v>
      </c>
      <c r="F56" s="491">
        <v>32</v>
      </c>
      <c r="G56" s="491">
        <v>41</v>
      </c>
      <c r="H56" s="492">
        <v>-48</v>
      </c>
      <c r="I56" s="493">
        <v>-0.45189229900207117</v>
      </c>
      <c r="J56" s="491">
        <v>1</v>
      </c>
      <c r="K56" s="491">
        <v>0</v>
      </c>
      <c r="L56" s="491">
        <v>28</v>
      </c>
      <c r="M56" s="491">
        <v>0</v>
      </c>
      <c r="N56" s="492">
        <f t="shared" si="2"/>
        <v>-27</v>
      </c>
      <c r="O56" s="492">
        <f t="shared" si="2"/>
        <v>0</v>
      </c>
      <c r="P56" s="491">
        <v>24</v>
      </c>
      <c r="Q56" s="491">
        <v>0</v>
      </c>
      <c r="R56" s="491">
        <v>45</v>
      </c>
      <c r="S56" s="491">
        <v>1</v>
      </c>
      <c r="T56" s="492">
        <f t="shared" si="3"/>
        <v>-21</v>
      </c>
      <c r="U56" s="492">
        <f t="shared" si="3"/>
        <v>-1</v>
      </c>
      <c r="V56" s="491">
        <v>3919</v>
      </c>
      <c r="W56" s="491">
        <v>-12</v>
      </c>
      <c r="X56" s="29">
        <f>B56/V56</f>
        <v>2.6960959428425619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10553</v>
      </c>
      <c r="C57" s="491">
        <v>5076</v>
      </c>
      <c r="D57" s="491">
        <v>5477</v>
      </c>
      <c r="E57" s="17">
        <f t="shared" si="1"/>
        <v>70</v>
      </c>
      <c r="F57" s="491">
        <v>30</v>
      </c>
      <c r="G57" s="491">
        <v>40</v>
      </c>
      <c r="H57" s="492">
        <v>-16</v>
      </c>
      <c r="I57" s="493">
        <v>-0.15142911224682945</v>
      </c>
      <c r="J57" s="491">
        <v>7</v>
      </c>
      <c r="K57" s="491">
        <v>0</v>
      </c>
      <c r="L57" s="491">
        <v>7</v>
      </c>
      <c r="M57" s="491">
        <v>0</v>
      </c>
      <c r="N57" s="492">
        <f t="shared" si="2"/>
        <v>0</v>
      </c>
      <c r="O57" s="492">
        <f t="shared" si="2"/>
        <v>0</v>
      </c>
      <c r="P57" s="491">
        <v>18</v>
      </c>
      <c r="Q57" s="491">
        <v>1</v>
      </c>
      <c r="R57" s="491">
        <v>34</v>
      </c>
      <c r="S57" s="491">
        <v>4</v>
      </c>
      <c r="T57" s="492">
        <f>P57-R57</f>
        <v>-16</v>
      </c>
      <c r="U57" s="492">
        <f t="shared" si="3"/>
        <v>-3</v>
      </c>
      <c r="V57" s="491">
        <v>3921</v>
      </c>
      <c r="W57" s="491">
        <v>2</v>
      </c>
      <c r="X57" s="29">
        <f>B57/V57</f>
        <v>2.6914052537617956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10534</v>
      </c>
      <c r="C58" s="491">
        <v>5065</v>
      </c>
      <c r="D58" s="491">
        <v>5469</v>
      </c>
      <c r="E58" s="17">
        <f t="shared" si="1"/>
        <v>68</v>
      </c>
      <c r="F58" s="491">
        <v>31</v>
      </c>
      <c r="G58" s="491">
        <v>37</v>
      </c>
      <c r="H58" s="492">
        <v>-20</v>
      </c>
      <c r="I58" s="493">
        <v>-0.18951956789538521</v>
      </c>
      <c r="J58" s="491">
        <v>5</v>
      </c>
      <c r="K58" s="491">
        <v>0</v>
      </c>
      <c r="L58" s="491">
        <v>21</v>
      </c>
      <c r="M58" s="491">
        <v>0</v>
      </c>
      <c r="N58" s="492">
        <f t="shared" si="2"/>
        <v>-16</v>
      </c>
      <c r="O58" s="492">
        <f t="shared" si="2"/>
        <v>0</v>
      </c>
      <c r="P58" s="491">
        <v>7</v>
      </c>
      <c r="Q58" s="491">
        <v>2</v>
      </c>
      <c r="R58" s="491">
        <v>11</v>
      </c>
      <c r="S58" s="491">
        <v>4</v>
      </c>
      <c r="T58" s="492">
        <f t="shared" si="3"/>
        <v>-4</v>
      </c>
      <c r="U58" s="492">
        <f t="shared" si="3"/>
        <v>-2</v>
      </c>
      <c r="V58" s="491">
        <v>3918</v>
      </c>
      <c r="W58" s="491">
        <v>-3</v>
      </c>
      <c r="X58" s="29">
        <f>B58/V58</f>
        <v>2.6886166411434407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10555</v>
      </c>
      <c r="C59" s="491">
        <v>5082</v>
      </c>
      <c r="D59" s="491">
        <v>5473</v>
      </c>
      <c r="E59" s="17">
        <f t="shared" si="1"/>
        <v>83</v>
      </c>
      <c r="F59" s="491">
        <v>43</v>
      </c>
      <c r="G59" s="491">
        <v>40</v>
      </c>
      <c r="H59" s="492">
        <v>16</v>
      </c>
      <c r="I59" s="493">
        <v>0.15188912094171253</v>
      </c>
      <c r="J59" s="491">
        <v>7</v>
      </c>
      <c r="K59" s="491">
        <v>0</v>
      </c>
      <c r="L59" s="491">
        <v>7</v>
      </c>
      <c r="M59" s="491">
        <v>0</v>
      </c>
      <c r="N59" s="492">
        <f t="shared" si="2"/>
        <v>0</v>
      </c>
      <c r="O59" s="492">
        <f t="shared" si="2"/>
        <v>0</v>
      </c>
      <c r="P59" s="491">
        <v>24</v>
      </c>
      <c r="Q59" s="491">
        <v>17</v>
      </c>
      <c r="R59" s="491">
        <v>8</v>
      </c>
      <c r="S59" s="491">
        <v>5</v>
      </c>
      <c r="T59" s="492">
        <f t="shared" si="3"/>
        <v>16</v>
      </c>
      <c r="U59" s="492">
        <f t="shared" si="3"/>
        <v>12</v>
      </c>
      <c r="V59" s="491">
        <v>3935</v>
      </c>
      <c r="W59" s="491">
        <v>17</v>
      </c>
      <c r="X59" s="29">
        <f>B59/V59</f>
        <v>2.6823379923761119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53"/>
      <c r="D4" s="53"/>
      <c r="E4" s="53"/>
      <c r="F4" s="53"/>
      <c r="G4" s="53"/>
      <c r="H4" s="360" t="s">
        <v>81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41"/>
      <c r="B5" s="55"/>
      <c r="C5" s="12"/>
      <c r="D5" s="13"/>
      <c r="E5" s="366" t="s">
        <v>7</v>
      </c>
      <c r="F5" s="366"/>
      <c r="G5" s="366"/>
      <c r="H5" s="367" t="s">
        <v>9</v>
      </c>
      <c r="I5" s="368"/>
      <c r="J5" s="367" t="s">
        <v>10</v>
      </c>
      <c r="K5" s="369"/>
      <c r="L5" s="369"/>
      <c r="M5" s="369"/>
      <c r="N5" s="369"/>
      <c r="O5" s="368"/>
      <c r="P5" s="367" t="s">
        <v>11</v>
      </c>
      <c r="Q5" s="369"/>
      <c r="R5" s="369"/>
      <c r="S5" s="369"/>
      <c r="T5" s="369"/>
      <c r="U5" s="368"/>
      <c r="V5" s="27"/>
      <c r="W5" s="25"/>
      <c r="X5" s="43"/>
    </row>
    <row r="6" spans="1:26" ht="24" customHeight="1" x14ac:dyDescent="0.2">
      <c r="A6" s="41"/>
      <c r="B6" s="370" t="s">
        <v>6</v>
      </c>
      <c r="C6" s="371" t="s">
        <v>4</v>
      </c>
      <c r="D6" s="372" t="s">
        <v>5</v>
      </c>
      <c r="E6" s="373" t="s">
        <v>6</v>
      </c>
      <c r="F6" s="373" t="s">
        <v>4</v>
      </c>
      <c r="G6" s="373" t="s">
        <v>5</v>
      </c>
      <c r="H6" s="374" t="s">
        <v>12</v>
      </c>
      <c r="I6" s="374" t="s">
        <v>13</v>
      </c>
      <c r="J6" s="375" t="s">
        <v>14</v>
      </c>
      <c r="K6" s="376"/>
      <c r="L6" s="375" t="s">
        <v>19</v>
      </c>
      <c r="M6" s="376"/>
      <c r="N6" s="375" t="s">
        <v>20</v>
      </c>
      <c r="O6" s="376"/>
      <c r="P6" s="377" t="s">
        <v>82</v>
      </c>
      <c r="Q6" s="378"/>
      <c r="R6" s="377" t="s">
        <v>83</v>
      </c>
      <c r="S6" s="378"/>
      <c r="T6" s="375" t="s">
        <v>15</v>
      </c>
      <c r="U6" s="376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379"/>
      <c r="F7" s="379"/>
      <c r="G7" s="379"/>
      <c r="H7" s="68"/>
      <c r="I7" s="68"/>
      <c r="J7" s="32"/>
      <c r="K7" s="380" t="s">
        <v>84</v>
      </c>
      <c r="L7" s="32"/>
      <c r="M7" s="380" t="s">
        <v>84</v>
      </c>
      <c r="N7" s="32"/>
      <c r="O7" s="380" t="s">
        <v>84</v>
      </c>
      <c r="P7" s="70"/>
      <c r="Q7" s="380" t="s">
        <v>84</v>
      </c>
      <c r="R7" s="70"/>
      <c r="S7" s="380" t="s">
        <v>84</v>
      </c>
      <c r="T7" s="32"/>
      <c r="U7" s="380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379"/>
      <c r="F8" s="379"/>
      <c r="G8" s="379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379"/>
      <c r="F9" s="379"/>
      <c r="G9" s="379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3269</v>
      </c>
      <c r="C15" s="491">
        <v>1550</v>
      </c>
      <c r="D15" s="491">
        <v>1719</v>
      </c>
      <c r="E15" s="17">
        <f t="shared" ref="E15:E59" si="1">F15+G15</f>
        <v>32</v>
      </c>
      <c r="F15" s="491">
        <v>1</v>
      </c>
      <c r="G15" s="491">
        <v>31</v>
      </c>
      <c r="H15" s="492">
        <v>-113</v>
      </c>
      <c r="I15" s="493">
        <v>-3.3412182140745124</v>
      </c>
      <c r="J15" s="491">
        <v>13</v>
      </c>
      <c r="K15" s="491">
        <v>0</v>
      </c>
      <c r="L15" s="491">
        <v>89</v>
      </c>
      <c r="M15" s="491">
        <v>0</v>
      </c>
      <c r="N15" s="492">
        <f t="shared" ref="N15:O59" si="2">J15-L15</f>
        <v>-76</v>
      </c>
      <c r="O15" s="492">
        <f t="shared" si="2"/>
        <v>0</v>
      </c>
      <c r="P15" s="491">
        <v>53</v>
      </c>
      <c r="Q15" s="491">
        <v>18</v>
      </c>
      <c r="R15" s="491">
        <v>53</v>
      </c>
      <c r="S15" s="491">
        <v>15</v>
      </c>
      <c r="T15" s="492">
        <f t="shared" ref="T15:U59" si="3">P15-R15</f>
        <v>0</v>
      </c>
      <c r="U15" s="492">
        <f t="shared" si="3"/>
        <v>3</v>
      </c>
      <c r="V15" s="491">
        <v>1271</v>
      </c>
      <c r="W15" s="491" t="s">
        <v>46</v>
      </c>
      <c r="X15" s="494">
        <f>B15/V15</f>
        <v>2.5719905586152634</v>
      </c>
    </row>
    <row r="16" spans="1:26" ht="24" customHeight="1" x14ac:dyDescent="0.2">
      <c r="A16" s="23" t="s">
        <v>59</v>
      </c>
      <c r="B16" s="491">
        <f t="shared" si="0"/>
        <v>3209</v>
      </c>
      <c r="C16" s="491">
        <v>1512</v>
      </c>
      <c r="D16" s="491">
        <v>1697</v>
      </c>
      <c r="E16" s="17">
        <f t="shared" si="1"/>
        <v>44</v>
      </c>
      <c r="F16" s="491">
        <v>3</v>
      </c>
      <c r="G16" s="491">
        <v>41</v>
      </c>
      <c r="H16" s="492">
        <v>-60</v>
      </c>
      <c r="I16" s="493">
        <v>-1.8354236769654328</v>
      </c>
      <c r="J16" s="491">
        <v>11</v>
      </c>
      <c r="K16" s="491">
        <v>0</v>
      </c>
      <c r="L16" s="491">
        <v>71</v>
      </c>
      <c r="M16" s="491">
        <v>0</v>
      </c>
      <c r="N16" s="492">
        <f t="shared" si="2"/>
        <v>-60</v>
      </c>
      <c r="O16" s="492">
        <f t="shared" si="2"/>
        <v>0</v>
      </c>
      <c r="P16" s="491">
        <v>62</v>
      </c>
      <c r="Q16" s="491">
        <v>27</v>
      </c>
      <c r="R16" s="491">
        <v>46</v>
      </c>
      <c r="S16" s="491">
        <v>4</v>
      </c>
      <c r="T16" s="492">
        <f t="shared" si="3"/>
        <v>16</v>
      </c>
      <c r="U16" s="492">
        <f t="shared" si="3"/>
        <v>23</v>
      </c>
      <c r="V16" s="491">
        <v>1285</v>
      </c>
      <c r="W16" s="491" t="s">
        <v>46</v>
      </c>
      <c r="X16" s="494">
        <f>B16/V16</f>
        <v>2.4972762645914397</v>
      </c>
    </row>
    <row r="17" spans="1:26" ht="24" customHeight="1" x14ac:dyDescent="0.2">
      <c r="A17" s="23" t="s">
        <v>60</v>
      </c>
      <c r="B17" s="491">
        <f t="shared" si="0"/>
        <v>3130</v>
      </c>
      <c r="C17" s="491">
        <v>1475</v>
      </c>
      <c r="D17" s="491">
        <v>1655</v>
      </c>
      <c r="E17" s="17">
        <f t="shared" si="1"/>
        <v>26</v>
      </c>
      <c r="F17" s="491">
        <v>3</v>
      </c>
      <c r="G17" s="491">
        <v>23</v>
      </c>
      <c r="H17" s="492">
        <v>-79</v>
      </c>
      <c r="I17" s="493">
        <v>-2.4618261140542228</v>
      </c>
      <c r="J17" s="491">
        <v>12</v>
      </c>
      <c r="K17" s="491">
        <v>0</v>
      </c>
      <c r="L17" s="491">
        <v>73</v>
      </c>
      <c r="M17" s="491">
        <v>0</v>
      </c>
      <c r="N17" s="492">
        <f t="shared" si="2"/>
        <v>-61</v>
      </c>
      <c r="O17" s="492">
        <f t="shared" si="2"/>
        <v>0</v>
      </c>
      <c r="P17" s="491">
        <v>40</v>
      </c>
      <c r="Q17" s="491">
        <v>3</v>
      </c>
      <c r="R17" s="491">
        <v>35</v>
      </c>
      <c r="S17" s="491">
        <v>9</v>
      </c>
      <c r="T17" s="492">
        <f t="shared" si="3"/>
        <v>5</v>
      </c>
      <c r="U17" s="492">
        <f t="shared" si="3"/>
        <v>-6</v>
      </c>
      <c r="V17" s="491">
        <v>1270</v>
      </c>
      <c r="W17" s="491" t="s">
        <v>46</v>
      </c>
      <c r="X17" s="494">
        <f>B17/V17</f>
        <v>2.4645669291338583</v>
      </c>
    </row>
    <row r="18" spans="1:26" ht="24" customHeight="1" x14ac:dyDescent="0.2">
      <c r="A18" s="23" t="s">
        <v>61</v>
      </c>
      <c r="B18" s="491">
        <f t="shared" si="0"/>
        <v>3055</v>
      </c>
      <c r="C18" s="491">
        <v>1441</v>
      </c>
      <c r="D18" s="491">
        <v>1614</v>
      </c>
      <c r="E18" s="17">
        <f t="shared" si="1"/>
        <v>14</v>
      </c>
      <c r="F18" s="491">
        <v>2</v>
      </c>
      <c r="G18" s="491">
        <v>12</v>
      </c>
      <c r="H18" s="492">
        <v>-75</v>
      </c>
      <c r="I18" s="493">
        <v>-2.3961661341853033</v>
      </c>
      <c r="J18" s="491">
        <v>12</v>
      </c>
      <c r="K18" s="491">
        <v>0</v>
      </c>
      <c r="L18" s="491">
        <v>72</v>
      </c>
      <c r="M18" s="491">
        <v>0</v>
      </c>
      <c r="N18" s="492">
        <f t="shared" si="2"/>
        <v>-60</v>
      </c>
      <c r="O18" s="492">
        <f t="shared" si="2"/>
        <v>0</v>
      </c>
      <c r="P18" s="491">
        <v>57</v>
      </c>
      <c r="Q18" s="491">
        <v>7</v>
      </c>
      <c r="R18" s="491">
        <v>58</v>
      </c>
      <c r="S18" s="491">
        <v>9</v>
      </c>
      <c r="T18" s="492">
        <f t="shared" si="3"/>
        <v>-1</v>
      </c>
      <c r="U18" s="492">
        <f t="shared" si="3"/>
        <v>-2</v>
      </c>
      <c r="V18" s="491">
        <v>1249</v>
      </c>
      <c r="W18" s="491" t="s">
        <v>46</v>
      </c>
      <c r="X18" s="494">
        <f>B18/V18</f>
        <v>2.4459567654123298</v>
      </c>
    </row>
    <row r="19" spans="1:26" ht="24" customHeight="1" x14ac:dyDescent="0.2">
      <c r="A19" s="23" t="s">
        <v>62</v>
      </c>
      <c r="B19" s="491">
        <f t="shared" si="0"/>
        <v>2941</v>
      </c>
      <c r="C19" s="491">
        <v>1381</v>
      </c>
      <c r="D19" s="491">
        <v>1560</v>
      </c>
      <c r="E19" s="17">
        <f t="shared" si="1"/>
        <v>8</v>
      </c>
      <c r="F19" s="491">
        <v>1</v>
      </c>
      <c r="G19" s="491">
        <v>7</v>
      </c>
      <c r="H19" s="492">
        <v>-114</v>
      </c>
      <c r="I19" s="493">
        <v>-3.7315875613747953</v>
      </c>
      <c r="J19" s="491">
        <v>14</v>
      </c>
      <c r="K19" s="491">
        <v>0</v>
      </c>
      <c r="L19" s="491">
        <v>76</v>
      </c>
      <c r="M19" s="491">
        <v>0</v>
      </c>
      <c r="N19" s="492">
        <f t="shared" si="2"/>
        <v>-62</v>
      </c>
      <c r="O19" s="492">
        <f t="shared" si="2"/>
        <v>0</v>
      </c>
      <c r="P19" s="491">
        <v>41</v>
      </c>
      <c r="Q19" s="491">
        <v>9</v>
      </c>
      <c r="R19" s="491">
        <v>57</v>
      </c>
      <c r="S19" s="491">
        <v>3</v>
      </c>
      <c r="T19" s="492">
        <f t="shared" si="3"/>
        <v>-16</v>
      </c>
      <c r="U19" s="492">
        <f t="shared" si="3"/>
        <v>6</v>
      </c>
      <c r="V19" s="491">
        <v>1212</v>
      </c>
      <c r="W19" s="491" t="s">
        <v>46</v>
      </c>
      <c r="X19" s="494">
        <f>B19/V19</f>
        <v>2.4265676567656764</v>
      </c>
    </row>
    <row r="20" spans="1:26" ht="24" customHeight="1" x14ac:dyDescent="0.2">
      <c r="A20" s="23" t="s">
        <v>63</v>
      </c>
      <c r="B20" s="491">
        <f t="shared" si="0"/>
        <v>2864</v>
      </c>
      <c r="C20" s="491">
        <v>1355</v>
      </c>
      <c r="D20" s="491">
        <v>1509</v>
      </c>
      <c r="E20" s="17">
        <f t="shared" si="1"/>
        <v>30</v>
      </c>
      <c r="F20" s="491">
        <v>4</v>
      </c>
      <c r="G20" s="491">
        <v>26</v>
      </c>
      <c r="H20" s="492">
        <v>-77</v>
      </c>
      <c r="I20" s="493">
        <v>-2.6181570894253654</v>
      </c>
      <c r="J20" s="491">
        <v>9</v>
      </c>
      <c r="K20" s="491">
        <v>0</v>
      </c>
      <c r="L20" s="491">
        <v>64</v>
      </c>
      <c r="M20" s="491">
        <v>0</v>
      </c>
      <c r="N20" s="492">
        <f t="shared" si="2"/>
        <v>-55</v>
      </c>
      <c r="O20" s="492">
        <f t="shared" si="2"/>
        <v>0</v>
      </c>
      <c r="P20" s="491">
        <v>50</v>
      </c>
      <c r="Q20" s="491">
        <v>13</v>
      </c>
      <c r="R20" s="491">
        <v>38</v>
      </c>
      <c r="S20" s="491">
        <v>0</v>
      </c>
      <c r="T20" s="492">
        <f t="shared" si="3"/>
        <v>12</v>
      </c>
      <c r="U20" s="492">
        <f t="shared" si="3"/>
        <v>13</v>
      </c>
      <c r="V20" s="491">
        <v>1182</v>
      </c>
      <c r="W20" s="491" t="s">
        <v>46</v>
      </c>
      <c r="X20" s="494">
        <f>B20/V20</f>
        <v>2.4230118443316413</v>
      </c>
    </row>
    <row r="21" spans="1:26" ht="24" customHeight="1" x14ac:dyDescent="0.25">
      <c r="A21" s="15" t="s">
        <v>64</v>
      </c>
      <c r="B21" s="491">
        <f t="shared" si="0"/>
        <v>2767</v>
      </c>
      <c r="C21" s="491">
        <v>1310</v>
      </c>
      <c r="D21" s="491">
        <v>1457</v>
      </c>
      <c r="E21" s="17">
        <f t="shared" si="1"/>
        <v>29</v>
      </c>
      <c r="F21" s="491">
        <v>4</v>
      </c>
      <c r="G21" s="491">
        <v>25</v>
      </c>
      <c r="H21" s="492">
        <v>-97</v>
      </c>
      <c r="I21" s="493">
        <v>-3.3868715083798886</v>
      </c>
      <c r="J21" s="491">
        <v>3</v>
      </c>
      <c r="K21" s="491">
        <v>0</v>
      </c>
      <c r="L21" s="491">
        <v>72</v>
      </c>
      <c r="M21" s="491">
        <v>0</v>
      </c>
      <c r="N21" s="492">
        <f t="shared" si="2"/>
        <v>-69</v>
      </c>
      <c r="O21" s="492">
        <f t="shared" si="2"/>
        <v>0</v>
      </c>
      <c r="P21" s="491">
        <v>25</v>
      </c>
      <c r="Q21" s="491">
        <v>0</v>
      </c>
      <c r="R21" s="491">
        <v>33</v>
      </c>
      <c r="S21" s="491">
        <v>3</v>
      </c>
      <c r="T21" s="492">
        <f t="shared" si="3"/>
        <v>-8</v>
      </c>
      <c r="U21" s="492">
        <f t="shared" si="3"/>
        <v>-3</v>
      </c>
      <c r="V21" s="491">
        <v>1159</v>
      </c>
      <c r="W21" s="491" t="s">
        <v>46</v>
      </c>
      <c r="X21" s="494">
        <f>B21/V21</f>
        <v>2.3874029335634166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2981</v>
      </c>
      <c r="C23" s="491">
        <v>1402</v>
      </c>
      <c r="D23" s="491">
        <v>1579</v>
      </c>
      <c r="E23" s="17">
        <f t="shared" si="1"/>
        <v>12</v>
      </c>
      <c r="F23" s="491">
        <v>3</v>
      </c>
      <c r="G23" s="491">
        <v>9</v>
      </c>
      <c r="H23" s="492">
        <v>-3</v>
      </c>
      <c r="I23" s="493">
        <v>-0.10053619302949061</v>
      </c>
      <c r="J23" s="491">
        <v>1</v>
      </c>
      <c r="K23" s="491">
        <v>0</v>
      </c>
      <c r="L23" s="491">
        <v>10</v>
      </c>
      <c r="M23" s="491">
        <v>0</v>
      </c>
      <c r="N23" s="492">
        <f t="shared" si="2"/>
        <v>-9</v>
      </c>
      <c r="O23" s="492">
        <f t="shared" si="2"/>
        <v>0</v>
      </c>
      <c r="P23" s="491">
        <v>9</v>
      </c>
      <c r="Q23" s="491">
        <v>4</v>
      </c>
      <c r="R23" s="491">
        <v>3</v>
      </c>
      <c r="S23" s="491">
        <v>0</v>
      </c>
      <c r="T23" s="492">
        <f t="shared" si="3"/>
        <v>6</v>
      </c>
      <c r="U23" s="492">
        <f t="shared" si="3"/>
        <v>4</v>
      </c>
      <c r="V23" s="491">
        <v>1225</v>
      </c>
      <c r="W23" s="491">
        <v>-2</v>
      </c>
      <c r="X23" s="28">
        <f>B23/V23</f>
        <v>2.4334693877551019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2979</v>
      </c>
      <c r="C24" s="491">
        <v>1400</v>
      </c>
      <c r="D24" s="491">
        <v>1579</v>
      </c>
      <c r="E24" s="17">
        <f t="shared" si="1"/>
        <v>10</v>
      </c>
      <c r="F24" s="491">
        <v>2</v>
      </c>
      <c r="G24" s="491">
        <v>8</v>
      </c>
      <c r="H24" s="492">
        <v>-1</v>
      </c>
      <c r="I24" s="493">
        <v>-3.3545790003354579E-2</v>
      </c>
      <c r="J24" s="491">
        <v>1</v>
      </c>
      <c r="K24" s="491">
        <v>0</v>
      </c>
      <c r="L24" s="491">
        <v>6</v>
      </c>
      <c r="M24" s="491">
        <v>0</v>
      </c>
      <c r="N24" s="492">
        <f t="shared" si="2"/>
        <v>-5</v>
      </c>
      <c r="O24" s="492">
        <f t="shared" si="2"/>
        <v>0</v>
      </c>
      <c r="P24" s="491">
        <v>8</v>
      </c>
      <c r="Q24" s="491">
        <v>0</v>
      </c>
      <c r="R24" s="491">
        <v>4</v>
      </c>
      <c r="S24" s="491">
        <v>1</v>
      </c>
      <c r="T24" s="492">
        <f t="shared" si="3"/>
        <v>4</v>
      </c>
      <c r="U24" s="492">
        <f t="shared" si="3"/>
        <v>-1</v>
      </c>
      <c r="V24" s="491">
        <v>1223</v>
      </c>
      <c r="W24" s="491">
        <v>-2</v>
      </c>
      <c r="X24" s="28">
        <f>B24/V24</f>
        <v>2.4358135731807034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2961</v>
      </c>
      <c r="C25" s="491">
        <v>1391</v>
      </c>
      <c r="D25" s="491">
        <v>1570</v>
      </c>
      <c r="E25" s="17">
        <f t="shared" si="1"/>
        <v>9</v>
      </c>
      <c r="F25" s="491">
        <v>1</v>
      </c>
      <c r="G25" s="491">
        <v>8</v>
      </c>
      <c r="H25" s="492">
        <v>-15</v>
      </c>
      <c r="I25" s="493">
        <v>-0.50352467270896273</v>
      </c>
      <c r="J25" s="491">
        <v>1</v>
      </c>
      <c r="K25" s="491">
        <v>0</v>
      </c>
      <c r="L25" s="491">
        <v>10</v>
      </c>
      <c r="M25" s="491">
        <v>0</v>
      </c>
      <c r="N25" s="492">
        <f t="shared" si="2"/>
        <v>-9</v>
      </c>
      <c r="O25" s="492">
        <f t="shared" si="2"/>
        <v>0</v>
      </c>
      <c r="P25" s="491">
        <v>1</v>
      </c>
      <c r="Q25" s="491">
        <v>1</v>
      </c>
      <c r="R25" s="491">
        <v>7</v>
      </c>
      <c r="S25" s="491">
        <v>1</v>
      </c>
      <c r="T25" s="492">
        <f t="shared" si="3"/>
        <v>-6</v>
      </c>
      <c r="U25" s="492">
        <f t="shared" si="3"/>
        <v>0</v>
      </c>
      <c r="V25" s="491">
        <v>1217</v>
      </c>
      <c r="W25" s="491">
        <v>-6</v>
      </c>
      <c r="X25" s="28">
        <f>B25/V25</f>
        <v>2.4330320460147905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2941</v>
      </c>
      <c r="C26" s="491">
        <v>1381</v>
      </c>
      <c r="D26" s="491">
        <v>1560</v>
      </c>
      <c r="E26" s="17">
        <f t="shared" si="1"/>
        <v>8</v>
      </c>
      <c r="F26" s="491">
        <v>1</v>
      </c>
      <c r="G26" s="491">
        <v>7</v>
      </c>
      <c r="H26" s="492">
        <v>-15</v>
      </c>
      <c r="I26" s="493">
        <v>-0.50658561296859173</v>
      </c>
      <c r="J26" s="491">
        <v>1</v>
      </c>
      <c r="K26" s="491">
        <v>0</v>
      </c>
      <c r="L26" s="491">
        <v>7</v>
      </c>
      <c r="M26" s="491">
        <v>0</v>
      </c>
      <c r="N26" s="492">
        <f t="shared" si="2"/>
        <v>-6</v>
      </c>
      <c r="O26" s="492">
        <f t="shared" si="2"/>
        <v>0</v>
      </c>
      <c r="P26" s="491">
        <v>0</v>
      </c>
      <c r="Q26" s="491">
        <v>0</v>
      </c>
      <c r="R26" s="491">
        <v>9</v>
      </c>
      <c r="S26" s="491">
        <v>0</v>
      </c>
      <c r="T26" s="492">
        <f t="shared" si="3"/>
        <v>-9</v>
      </c>
      <c r="U26" s="492">
        <f t="shared" si="3"/>
        <v>0</v>
      </c>
      <c r="V26" s="491">
        <v>1212</v>
      </c>
      <c r="W26" s="491">
        <v>-5</v>
      </c>
      <c r="X26" s="28">
        <f>B26/V26</f>
        <v>2.4265676567656764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2938</v>
      </c>
      <c r="C27" s="491">
        <v>1381</v>
      </c>
      <c r="D27" s="491">
        <v>1557</v>
      </c>
      <c r="E27" s="17">
        <f t="shared" si="1"/>
        <v>12</v>
      </c>
      <c r="F27" s="491">
        <v>5</v>
      </c>
      <c r="G27" s="491">
        <v>7</v>
      </c>
      <c r="H27" s="492">
        <v>-1</v>
      </c>
      <c r="I27" s="493">
        <v>-3.4002040122407345E-2</v>
      </c>
      <c r="J27" s="491">
        <v>0</v>
      </c>
      <c r="K27" s="491">
        <v>0</v>
      </c>
      <c r="L27" s="491">
        <v>5</v>
      </c>
      <c r="M27" s="491">
        <v>0</v>
      </c>
      <c r="N27" s="492">
        <f t="shared" si="2"/>
        <v>-5</v>
      </c>
      <c r="O27" s="492">
        <f t="shared" si="2"/>
        <v>0</v>
      </c>
      <c r="P27" s="491">
        <v>6</v>
      </c>
      <c r="Q27" s="491">
        <v>5</v>
      </c>
      <c r="R27" s="491">
        <v>2</v>
      </c>
      <c r="S27" s="491">
        <v>0</v>
      </c>
      <c r="T27" s="492">
        <f t="shared" si="3"/>
        <v>4</v>
      </c>
      <c r="U27" s="492">
        <f t="shared" si="3"/>
        <v>5</v>
      </c>
      <c r="V27" s="491">
        <v>1213</v>
      </c>
      <c r="W27" s="491">
        <v>1</v>
      </c>
      <c r="X27" s="28">
        <f>B27/V27</f>
        <v>2.4220939818631493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2932</v>
      </c>
      <c r="C28" s="491">
        <v>1376</v>
      </c>
      <c r="D28" s="491">
        <v>1556</v>
      </c>
      <c r="E28" s="17">
        <f t="shared" si="1"/>
        <v>14</v>
      </c>
      <c r="F28" s="491">
        <v>5</v>
      </c>
      <c r="G28" s="491">
        <v>9</v>
      </c>
      <c r="H28" s="492">
        <v>1</v>
      </c>
      <c r="I28" s="493">
        <v>3.403675970047651E-2</v>
      </c>
      <c r="J28" s="491">
        <v>2</v>
      </c>
      <c r="K28" s="491">
        <v>0</v>
      </c>
      <c r="L28" s="491">
        <v>8</v>
      </c>
      <c r="M28" s="491">
        <v>0</v>
      </c>
      <c r="N28" s="492">
        <f t="shared" si="2"/>
        <v>-6</v>
      </c>
      <c r="O28" s="492">
        <f t="shared" si="2"/>
        <v>0</v>
      </c>
      <c r="P28" s="491">
        <v>9</v>
      </c>
      <c r="Q28" s="491">
        <v>3</v>
      </c>
      <c r="R28" s="491">
        <v>2</v>
      </c>
      <c r="S28" s="491">
        <v>0</v>
      </c>
      <c r="T28" s="492">
        <f t="shared" si="3"/>
        <v>7</v>
      </c>
      <c r="U28" s="492">
        <f t="shared" si="3"/>
        <v>3</v>
      </c>
      <c r="V28" s="491">
        <v>1218</v>
      </c>
      <c r="W28" s="491">
        <v>5</v>
      </c>
      <c r="X28" s="28">
        <f>B28/V28</f>
        <v>2.4072249589490968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2927</v>
      </c>
      <c r="C29" s="491">
        <v>1374</v>
      </c>
      <c r="D29" s="491">
        <v>1553</v>
      </c>
      <c r="E29" s="17">
        <f t="shared" si="1"/>
        <v>13</v>
      </c>
      <c r="F29" s="491">
        <v>5</v>
      </c>
      <c r="G29" s="491">
        <v>8</v>
      </c>
      <c r="H29" s="492">
        <v>-5</v>
      </c>
      <c r="I29" s="493">
        <v>-0.17053206002728513</v>
      </c>
      <c r="J29" s="491">
        <v>0</v>
      </c>
      <c r="K29" s="491">
        <v>0</v>
      </c>
      <c r="L29" s="491">
        <v>5</v>
      </c>
      <c r="M29" s="491">
        <v>0</v>
      </c>
      <c r="N29" s="492">
        <f t="shared" si="2"/>
        <v>-5</v>
      </c>
      <c r="O29" s="492">
        <f t="shared" si="2"/>
        <v>0</v>
      </c>
      <c r="P29" s="491">
        <v>1</v>
      </c>
      <c r="Q29" s="491">
        <v>0</v>
      </c>
      <c r="R29" s="491">
        <v>1</v>
      </c>
      <c r="S29" s="491">
        <v>0</v>
      </c>
      <c r="T29" s="492">
        <f t="shared" si="3"/>
        <v>0</v>
      </c>
      <c r="U29" s="492">
        <f t="shared" si="3"/>
        <v>0</v>
      </c>
      <c r="V29" s="491">
        <v>1218</v>
      </c>
      <c r="W29" s="491">
        <v>0</v>
      </c>
      <c r="X29" s="28">
        <f>B29/V29</f>
        <v>2.40311986863711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2926</v>
      </c>
      <c r="C30" s="491">
        <v>1375</v>
      </c>
      <c r="D30" s="491">
        <v>1551</v>
      </c>
      <c r="E30" s="17">
        <f t="shared" si="1"/>
        <v>12</v>
      </c>
      <c r="F30" s="491">
        <v>5</v>
      </c>
      <c r="G30" s="491">
        <v>7</v>
      </c>
      <c r="H30" s="492">
        <v>-3</v>
      </c>
      <c r="I30" s="493">
        <v>-0.10249402118209772</v>
      </c>
      <c r="J30" s="491">
        <v>3</v>
      </c>
      <c r="K30" s="491">
        <v>0</v>
      </c>
      <c r="L30" s="491">
        <v>6</v>
      </c>
      <c r="M30" s="491">
        <v>0</v>
      </c>
      <c r="N30" s="492">
        <f t="shared" si="2"/>
        <v>-3</v>
      </c>
      <c r="O30" s="492">
        <f t="shared" si="2"/>
        <v>0</v>
      </c>
      <c r="P30" s="491">
        <v>1</v>
      </c>
      <c r="Q30" s="491">
        <v>0</v>
      </c>
      <c r="R30" s="491">
        <v>1</v>
      </c>
      <c r="S30" s="491">
        <v>0</v>
      </c>
      <c r="T30" s="492">
        <f t="shared" si="3"/>
        <v>0</v>
      </c>
      <c r="U30" s="492">
        <f t="shared" si="3"/>
        <v>0</v>
      </c>
      <c r="V30" s="491">
        <v>1212</v>
      </c>
      <c r="W30" s="491">
        <v>-6</v>
      </c>
      <c r="X30" s="28">
        <f>B30/V30</f>
        <v>2.4141914191419143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2915</v>
      </c>
      <c r="C31" s="491">
        <v>1373</v>
      </c>
      <c r="D31" s="491">
        <v>1542</v>
      </c>
      <c r="E31" s="17">
        <f t="shared" si="1"/>
        <v>13</v>
      </c>
      <c r="F31" s="491">
        <v>5</v>
      </c>
      <c r="G31" s="491">
        <v>8</v>
      </c>
      <c r="H31" s="492">
        <v>-11</v>
      </c>
      <c r="I31" s="493">
        <v>-0.37593984962406013</v>
      </c>
      <c r="J31" s="491">
        <v>0</v>
      </c>
      <c r="K31" s="491">
        <v>0</v>
      </c>
      <c r="L31" s="491">
        <v>7</v>
      </c>
      <c r="M31" s="491">
        <v>0</v>
      </c>
      <c r="N31" s="492">
        <f t="shared" si="2"/>
        <v>-7</v>
      </c>
      <c r="O31" s="492">
        <f t="shared" si="2"/>
        <v>0</v>
      </c>
      <c r="P31" s="491">
        <v>3</v>
      </c>
      <c r="Q31" s="491">
        <v>2</v>
      </c>
      <c r="R31" s="491">
        <v>7</v>
      </c>
      <c r="S31" s="491">
        <v>0</v>
      </c>
      <c r="T31" s="492">
        <f t="shared" si="3"/>
        <v>-4</v>
      </c>
      <c r="U31" s="492">
        <f t="shared" si="3"/>
        <v>2</v>
      </c>
      <c r="V31" s="491">
        <v>1212</v>
      </c>
      <c r="W31" s="491">
        <v>0</v>
      </c>
      <c r="X31" s="28">
        <f>B31/V31</f>
        <v>2.4051155115511551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2903</v>
      </c>
      <c r="C32" s="491">
        <v>1363</v>
      </c>
      <c r="D32" s="491">
        <v>1540</v>
      </c>
      <c r="E32" s="17">
        <f t="shared" si="1"/>
        <v>12</v>
      </c>
      <c r="F32" s="491">
        <v>5</v>
      </c>
      <c r="G32" s="491">
        <v>7</v>
      </c>
      <c r="H32" s="492">
        <v>-9</v>
      </c>
      <c r="I32" s="493">
        <v>-0.30874785591766724</v>
      </c>
      <c r="J32" s="491">
        <v>0</v>
      </c>
      <c r="K32" s="491">
        <v>0</v>
      </c>
      <c r="L32" s="491">
        <v>3</v>
      </c>
      <c r="M32" s="491">
        <v>0</v>
      </c>
      <c r="N32" s="492">
        <f t="shared" si="2"/>
        <v>-3</v>
      </c>
      <c r="O32" s="492">
        <f t="shared" si="2"/>
        <v>0</v>
      </c>
      <c r="P32" s="491">
        <v>9</v>
      </c>
      <c r="Q32" s="491">
        <v>0</v>
      </c>
      <c r="R32" s="491">
        <v>15</v>
      </c>
      <c r="S32" s="491">
        <v>0</v>
      </c>
      <c r="T32" s="492">
        <f t="shared" si="3"/>
        <v>-6</v>
      </c>
      <c r="U32" s="492">
        <f t="shared" si="3"/>
        <v>0</v>
      </c>
      <c r="V32" s="491">
        <v>1209</v>
      </c>
      <c r="W32" s="491">
        <v>-3</v>
      </c>
      <c r="X32" s="28">
        <f>B32/V32</f>
        <v>2.4011579818031432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2887</v>
      </c>
      <c r="C33" s="491">
        <v>1356</v>
      </c>
      <c r="D33" s="491">
        <v>1531</v>
      </c>
      <c r="E33" s="17">
        <f t="shared" si="1"/>
        <v>11</v>
      </c>
      <c r="F33" s="491">
        <v>5</v>
      </c>
      <c r="G33" s="491">
        <v>6</v>
      </c>
      <c r="H33" s="492">
        <v>-6</v>
      </c>
      <c r="I33" s="493">
        <v>-0.20668274199104375</v>
      </c>
      <c r="J33" s="491">
        <v>0</v>
      </c>
      <c r="K33" s="491">
        <v>0</v>
      </c>
      <c r="L33" s="491">
        <v>5</v>
      </c>
      <c r="M33" s="491">
        <v>0</v>
      </c>
      <c r="N33" s="492">
        <f t="shared" si="2"/>
        <v>-5</v>
      </c>
      <c r="O33" s="492">
        <f t="shared" si="2"/>
        <v>0</v>
      </c>
      <c r="P33" s="491">
        <v>1</v>
      </c>
      <c r="Q33" s="491">
        <v>0</v>
      </c>
      <c r="R33" s="491">
        <v>2</v>
      </c>
      <c r="S33" s="491">
        <v>0</v>
      </c>
      <c r="T33" s="492">
        <f t="shared" si="3"/>
        <v>-1</v>
      </c>
      <c r="U33" s="492">
        <f t="shared" si="3"/>
        <v>0</v>
      </c>
      <c r="V33" s="491">
        <v>1206</v>
      </c>
      <c r="W33" s="491">
        <v>-3</v>
      </c>
      <c r="X33" s="28">
        <f>B33/V33</f>
        <v>2.3938640132669984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2889</v>
      </c>
      <c r="C34" s="491">
        <v>1356</v>
      </c>
      <c r="D34" s="491">
        <v>1533</v>
      </c>
      <c r="E34" s="17">
        <f t="shared" si="1"/>
        <v>11</v>
      </c>
      <c r="F34" s="491">
        <v>5</v>
      </c>
      <c r="G34" s="491">
        <v>6</v>
      </c>
      <c r="H34" s="492">
        <v>2</v>
      </c>
      <c r="I34" s="493">
        <v>6.9276065119501212E-2</v>
      </c>
      <c r="J34" s="491">
        <v>1</v>
      </c>
      <c r="K34" s="491">
        <v>0</v>
      </c>
      <c r="L34" s="491">
        <v>4</v>
      </c>
      <c r="M34" s="491">
        <v>0</v>
      </c>
      <c r="N34" s="492">
        <f t="shared" si="2"/>
        <v>-3</v>
      </c>
      <c r="O34" s="492">
        <f t="shared" si="2"/>
        <v>0</v>
      </c>
      <c r="P34" s="491">
        <v>7</v>
      </c>
      <c r="Q34" s="491">
        <v>1</v>
      </c>
      <c r="R34" s="491">
        <v>2</v>
      </c>
      <c r="S34" s="491">
        <v>0</v>
      </c>
      <c r="T34" s="492">
        <f t="shared" si="3"/>
        <v>5</v>
      </c>
      <c r="U34" s="492">
        <f t="shared" si="3"/>
        <v>1</v>
      </c>
      <c r="V34" s="491">
        <v>1208</v>
      </c>
      <c r="W34" s="491">
        <v>2</v>
      </c>
      <c r="X34" s="28">
        <f>B34/V34</f>
        <v>2.3915562913907285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2897</v>
      </c>
      <c r="C35" s="491">
        <v>1360</v>
      </c>
      <c r="D35" s="491">
        <v>1537</v>
      </c>
      <c r="E35" s="17">
        <f t="shared" si="1"/>
        <v>10</v>
      </c>
      <c r="F35" s="491">
        <v>5</v>
      </c>
      <c r="G35" s="491">
        <v>5</v>
      </c>
      <c r="H35" s="492">
        <v>9</v>
      </c>
      <c r="I35" s="493">
        <v>0.3115264797507788</v>
      </c>
      <c r="J35" s="491">
        <v>1</v>
      </c>
      <c r="K35" s="491">
        <v>0</v>
      </c>
      <c r="L35" s="491">
        <v>2</v>
      </c>
      <c r="M35" s="491">
        <v>0</v>
      </c>
      <c r="N35" s="492">
        <f t="shared" si="2"/>
        <v>-1</v>
      </c>
      <c r="O35" s="492">
        <f t="shared" si="2"/>
        <v>0</v>
      </c>
      <c r="P35" s="491">
        <v>10</v>
      </c>
      <c r="Q35" s="491">
        <v>0</v>
      </c>
      <c r="R35" s="491">
        <v>0</v>
      </c>
      <c r="S35" s="491">
        <v>0</v>
      </c>
      <c r="T35" s="492">
        <f t="shared" si="3"/>
        <v>10</v>
      </c>
      <c r="U35" s="492">
        <f t="shared" si="3"/>
        <v>0</v>
      </c>
      <c r="V35" s="491">
        <v>1211</v>
      </c>
      <c r="W35" s="491">
        <v>3</v>
      </c>
      <c r="X35" s="28">
        <f>B35/V35</f>
        <v>2.3922378199834848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2879</v>
      </c>
      <c r="C36" s="491">
        <v>1352</v>
      </c>
      <c r="D36" s="491">
        <v>1527</v>
      </c>
      <c r="E36" s="17">
        <f t="shared" si="1"/>
        <v>9</v>
      </c>
      <c r="F36" s="491">
        <v>5</v>
      </c>
      <c r="G36" s="491">
        <v>4</v>
      </c>
      <c r="H36" s="492">
        <v>-14</v>
      </c>
      <c r="I36" s="493">
        <v>-0.48325854332067658</v>
      </c>
      <c r="J36" s="491">
        <v>0</v>
      </c>
      <c r="K36" s="491">
        <v>0</v>
      </c>
      <c r="L36" s="491">
        <v>11</v>
      </c>
      <c r="M36" s="491">
        <v>0</v>
      </c>
      <c r="N36" s="492">
        <f t="shared" si="2"/>
        <v>-11</v>
      </c>
      <c r="O36" s="492">
        <f t="shared" si="2"/>
        <v>0</v>
      </c>
      <c r="P36" s="491">
        <v>1</v>
      </c>
      <c r="Q36" s="491">
        <v>0</v>
      </c>
      <c r="R36" s="491">
        <v>4</v>
      </c>
      <c r="S36" s="491">
        <v>0</v>
      </c>
      <c r="T36" s="492">
        <f t="shared" si="3"/>
        <v>-3</v>
      </c>
      <c r="U36" s="492">
        <f t="shared" si="3"/>
        <v>0</v>
      </c>
      <c r="V36" s="491">
        <v>1212</v>
      </c>
      <c r="W36" s="491">
        <v>1</v>
      </c>
      <c r="X36" s="28">
        <f>B36/V36</f>
        <v>2.3754125412541254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2875</v>
      </c>
      <c r="C37" s="491">
        <v>1349</v>
      </c>
      <c r="D37" s="491">
        <v>1526</v>
      </c>
      <c r="E37" s="17">
        <f t="shared" si="1"/>
        <v>10</v>
      </c>
      <c r="F37" s="491">
        <v>5</v>
      </c>
      <c r="G37" s="491">
        <v>5</v>
      </c>
      <c r="H37" s="492">
        <v>0</v>
      </c>
      <c r="I37" s="493">
        <v>0</v>
      </c>
      <c r="J37" s="491">
        <v>2</v>
      </c>
      <c r="K37" s="491">
        <v>0</v>
      </c>
      <c r="L37" s="491">
        <v>3</v>
      </c>
      <c r="M37" s="491">
        <v>0</v>
      </c>
      <c r="N37" s="492">
        <f t="shared" si="2"/>
        <v>-1</v>
      </c>
      <c r="O37" s="492">
        <f t="shared" si="2"/>
        <v>0</v>
      </c>
      <c r="P37" s="491">
        <v>2</v>
      </c>
      <c r="Q37" s="491">
        <v>2</v>
      </c>
      <c r="R37" s="491">
        <v>1</v>
      </c>
      <c r="S37" s="491">
        <v>0</v>
      </c>
      <c r="T37" s="492">
        <f t="shared" si="3"/>
        <v>1</v>
      </c>
      <c r="U37" s="492">
        <f t="shared" si="3"/>
        <v>2</v>
      </c>
      <c r="V37" s="491">
        <v>1211</v>
      </c>
      <c r="W37" s="491">
        <v>-1</v>
      </c>
      <c r="X37" s="29">
        <f>B37/V37</f>
        <v>2.3740710156895126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2864</v>
      </c>
      <c r="C38" s="491">
        <v>1355</v>
      </c>
      <c r="D38" s="491">
        <v>1509</v>
      </c>
      <c r="E38" s="17">
        <f t="shared" si="1"/>
        <v>30</v>
      </c>
      <c r="F38" s="491">
        <v>4</v>
      </c>
      <c r="G38" s="491">
        <v>26</v>
      </c>
      <c r="H38" s="492">
        <v>-6</v>
      </c>
      <c r="I38" s="493">
        <v>-0.20869565217391303</v>
      </c>
      <c r="J38" s="491">
        <v>0</v>
      </c>
      <c r="K38" s="491">
        <v>0</v>
      </c>
      <c r="L38" s="491">
        <v>5</v>
      </c>
      <c r="M38" s="491">
        <v>0</v>
      </c>
      <c r="N38" s="492">
        <f t="shared" si="2"/>
        <v>-5</v>
      </c>
      <c r="O38" s="492">
        <f t="shared" si="2"/>
        <v>0</v>
      </c>
      <c r="P38" s="491">
        <v>0</v>
      </c>
      <c r="Q38" s="491">
        <v>0</v>
      </c>
      <c r="R38" s="491">
        <v>1</v>
      </c>
      <c r="S38" s="491">
        <v>0</v>
      </c>
      <c r="T38" s="492">
        <f t="shared" si="3"/>
        <v>-1</v>
      </c>
      <c r="U38" s="492">
        <f t="shared" si="3"/>
        <v>0</v>
      </c>
      <c r="V38" s="491">
        <v>1182</v>
      </c>
      <c r="W38" s="491">
        <v>-29</v>
      </c>
      <c r="X38" s="29">
        <f>B38/V38</f>
        <v>2.4230118443316413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2859</v>
      </c>
      <c r="C39" s="491">
        <v>1351</v>
      </c>
      <c r="D39" s="491">
        <v>1508</v>
      </c>
      <c r="E39" s="17">
        <f t="shared" si="1"/>
        <v>32</v>
      </c>
      <c r="F39" s="491">
        <v>4</v>
      </c>
      <c r="G39" s="491">
        <v>28</v>
      </c>
      <c r="H39" s="492">
        <v>-6</v>
      </c>
      <c r="I39" s="493">
        <v>-0.20949720670391062</v>
      </c>
      <c r="J39" s="491">
        <v>0</v>
      </c>
      <c r="K39" s="491">
        <v>0</v>
      </c>
      <c r="L39" s="491">
        <v>7</v>
      </c>
      <c r="M39" s="491">
        <v>0</v>
      </c>
      <c r="N39" s="492">
        <f t="shared" si="2"/>
        <v>-7</v>
      </c>
      <c r="O39" s="492">
        <f t="shared" si="2"/>
        <v>0</v>
      </c>
      <c r="P39" s="491">
        <v>2</v>
      </c>
      <c r="Q39" s="491">
        <v>0</v>
      </c>
      <c r="R39" s="491">
        <v>1</v>
      </c>
      <c r="S39" s="491">
        <v>0</v>
      </c>
      <c r="T39" s="492">
        <f t="shared" si="3"/>
        <v>1</v>
      </c>
      <c r="U39" s="492">
        <f t="shared" si="3"/>
        <v>0</v>
      </c>
      <c r="V39" s="491">
        <v>1185</v>
      </c>
      <c r="W39" s="491">
        <v>3</v>
      </c>
      <c r="X39" s="29">
        <f>B39/V39</f>
        <v>2.4126582278481012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2854</v>
      </c>
      <c r="C40" s="491">
        <v>1347</v>
      </c>
      <c r="D40" s="491">
        <v>1507</v>
      </c>
      <c r="E40" s="17">
        <f t="shared" si="1"/>
        <v>32</v>
      </c>
      <c r="F40" s="491">
        <v>4</v>
      </c>
      <c r="G40" s="491">
        <v>28</v>
      </c>
      <c r="H40" s="492">
        <v>-3</v>
      </c>
      <c r="I40" s="493">
        <v>-0.1049317943336831</v>
      </c>
      <c r="J40" s="491">
        <v>0</v>
      </c>
      <c r="K40" s="491">
        <v>0</v>
      </c>
      <c r="L40" s="491">
        <v>6</v>
      </c>
      <c r="M40" s="491">
        <v>0</v>
      </c>
      <c r="N40" s="492">
        <f t="shared" si="2"/>
        <v>-6</v>
      </c>
      <c r="O40" s="492">
        <f t="shared" si="2"/>
        <v>0</v>
      </c>
      <c r="P40" s="491">
        <v>5</v>
      </c>
      <c r="Q40" s="491">
        <v>0</v>
      </c>
      <c r="R40" s="491">
        <v>2</v>
      </c>
      <c r="S40" s="491">
        <v>0</v>
      </c>
      <c r="T40" s="492">
        <f t="shared" si="3"/>
        <v>3</v>
      </c>
      <c r="U40" s="492">
        <f t="shared" si="3"/>
        <v>0</v>
      </c>
      <c r="V40" s="491">
        <v>1186</v>
      </c>
      <c r="W40" s="491">
        <v>1</v>
      </c>
      <c r="X40" s="29">
        <f>B40/V40</f>
        <v>2.4064080944350761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2841</v>
      </c>
      <c r="C41" s="491">
        <v>1340</v>
      </c>
      <c r="D41" s="491">
        <v>1501</v>
      </c>
      <c r="E41" s="17">
        <f t="shared" si="1"/>
        <v>32</v>
      </c>
      <c r="F41" s="491">
        <v>4</v>
      </c>
      <c r="G41" s="491">
        <v>28</v>
      </c>
      <c r="H41" s="492">
        <v>-5</v>
      </c>
      <c r="I41" s="493">
        <v>-0.17519271198318148</v>
      </c>
      <c r="J41" s="491">
        <v>1</v>
      </c>
      <c r="K41" s="491">
        <v>0</v>
      </c>
      <c r="L41" s="491">
        <v>7</v>
      </c>
      <c r="M41" s="491">
        <v>0</v>
      </c>
      <c r="N41" s="492">
        <f t="shared" si="2"/>
        <v>-6</v>
      </c>
      <c r="O41" s="492">
        <f t="shared" si="2"/>
        <v>0</v>
      </c>
      <c r="P41" s="491">
        <v>2</v>
      </c>
      <c r="Q41" s="491">
        <v>0</v>
      </c>
      <c r="R41" s="491">
        <v>1</v>
      </c>
      <c r="S41" s="491">
        <v>0</v>
      </c>
      <c r="T41" s="492">
        <f t="shared" si="3"/>
        <v>1</v>
      </c>
      <c r="U41" s="492">
        <f t="shared" si="3"/>
        <v>0</v>
      </c>
      <c r="V41" s="491">
        <v>1184</v>
      </c>
      <c r="W41" s="491">
        <v>-2</v>
      </c>
      <c r="X41" s="29">
        <f>B41/V41</f>
        <v>2.3994932432432434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2833</v>
      </c>
      <c r="C42" s="491">
        <v>1336</v>
      </c>
      <c r="D42" s="491">
        <v>1497</v>
      </c>
      <c r="E42" s="17">
        <f t="shared" si="1"/>
        <v>32</v>
      </c>
      <c r="F42" s="491">
        <v>4</v>
      </c>
      <c r="G42" s="491">
        <v>28</v>
      </c>
      <c r="H42" s="492">
        <v>-7</v>
      </c>
      <c r="I42" s="493">
        <v>-0.24639211545230555</v>
      </c>
      <c r="J42" s="491">
        <v>0</v>
      </c>
      <c r="K42" s="491">
        <v>0</v>
      </c>
      <c r="L42" s="491">
        <v>5</v>
      </c>
      <c r="M42" s="491">
        <v>0</v>
      </c>
      <c r="N42" s="492">
        <f t="shared" si="2"/>
        <v>-5</v>
      </c>
      <c r="O42" s="492">
        <f t="shared" si="2"/>
        <v>0</v>
      </c>
      <c r="P42" s="491">
        <v>1</v>
      </c>
      <c r="Q42" s="491">
        <v>0</v>
      </c>
      <c r="R42" s="491">
        <v>3</v>
      </c>
      <c r="S42" s="491">
        <v>0</v>
      </c>
      <c r="T42" s="492">
        <f t="shared" si="3"/>
        <v>-2</v>
      </c>
      <c r="U42" s="492">
        <f t="shared" si="3"/>
        <v>0</v>
      </c>
      <c r="V42" s="491">
        <v>1181</v>
      </c>
      <c r="W42" s="491">
        <v>-3</v>
      </c>
      <c r="X42" s="29">
        <f>B42/V42</f>
        <v>2.398814563928874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2829</v>
      </c>
      <c r="C43" s="491">
        <v>1336</v>
      </c>
      <c r="D43" s="491">
        <v>1493</v>
      </c>
      <c r="E43" s="17">
        <f t="shared" si="1"/>
        <v>32</v>
      </c>
      <c r="F43" s="491">
        <v>4</v>
      </c>
      <c r="G43" s="491">
        <v>28</v>
      </c>
      <c r="H43" s="492">
        <v>-3</v>
      </c>
      <c r="I43" s="493">
        <v>-0.10589481115425345</v>
      </c>
      <c r="J43" s="491">
        <v>0</v>
      </c>
      <c r="K43" s="491">
        <v>0</v>
      </c>
      <c r="L43" s="491">
        <v>4</v>
      </c>
      <c r="M43" s="491">
        <v>0</v>
      </c>
      <c r="N43" s="492">
        <f t="shared" si="2"/>
        <v>-4</v>
      </c>
      <c r="O43" s="492">
        <f t="shared" si="2"/>
        <v>0</v>
      </c>
      <c r="P43" s="491">
        <v>1</v>
      </c>
      <c r="Q43" s="491">
        <v>0</v>
      </c>
      <c r="R43" s="491">
        <v>0</v>
      </c>
      <c r="S43" s="491">
        <v>0</v>
      </c>
      <c r="T43" s="492">
        <f t="shared" si="3"/>
        <v>1</v>
      </c>
      <c r="U43" s="492">
        <f t="shared" si="3"/>
        <v>0</v>
      </c>
      <c r="V43" s="491">
        <v>1177</v>
      </c>
      <c r="W43" s="491">
        <v>-4</v>
      </c>
      <c r="X43" s="29">
        <f>B43/V43</f>
        <v>2.4035683942225998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2815</v>
      </c>
      <c r="C44" s="491">
        <v>1334</v>
      </c>
      <c r="D44" s="491">
        <v>1481</v>
      </c>
      <c r="E44" s="17">
        <f t="shared" si="1"/>
        <v>32</v>
      </c>
      <c r="F44" s="491">
        <v>4</v>
      </c>
      <c r="G44" s="491">
        <v>28</v>
      </c>
      <c r="H44" s="492">
        <v>-13</v>
      </c>
      <c r="I44" s="493">
        <v>-0.45952633439377877</v>
      </c>
      <c r="J44" s="491">
        <v>1</v>
      </c>
      <c r="K44" s="491">
        <v>0</v>
      </c>
      <c r="L44" s="491">
        <v>4</v>
      </c>
      <c r="M44" s="491">
        <v>0</v>
      </c>
      <c r="N44" s="492">
        <f t="shared" si="2"/>
        <v>-3</v>
      </c>
      <c r="O44" s="492">
        <f t="shared" si="2"/>
        <v>0</v>
      </c>
      <c r="P44" s="491">
        <v>4</v>
      </c>
      <c r="Q44" s="491">
        <v>0</v>
      </c>
      <c r="R44" s="491">
        <v>14</v>
      </c>
      <c r="S44" s="491">
        <v>0</v>
      </c>
      <c r="T44" s="492">
        <f t="shared" si="3"/>
        <v>-10</v>
      </c>
      <c r="U44" s="492">
        <f t="shared" si="3"/>
        <v>0</v>
      </c>
      <c r="V44" s="491">
        <v>1176</v>
      </c>
      <c r="W44" s="491">
        <v>-1</v>
      </c>
      <c r="X44" s="29">
        <f>B44/V44</f>
        <v>2.3937074829931975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2807</v>
      </c>
      <c r="C45" s="491">
        <v>1331</v>
      </c>
      <c r="D45" s="491">
        <v>1476</v>
      </c>
      <c r="E45" s="17">
        <f t="shared" si="1"/>
        <v>30</v>
      </c>
      <c r="F45" s="491">
        <v>4</v>
      </c>
      <c r="G45" s="491">
        <v>26</v>
      </c>
      <c r="H45" s="492">
        <v>-10</v>
      </c>
      <c r="I45" s="493">
        <v>-0.35523978685612789</v>
      </c>
      <c r="J45" s="491">
        <v>0</v>
      </c>
      <c r="K45" s="491">
        <v>0</v>
      </c>
      <c r="L45" s="491">
        <v>8</v>
      </c>
      <c r="M45" s="491">
        <v>0</v>
      </c>
      <c r="N45" s="492">
        <f t="shared" si="2"/>
        <v>-8</v>
      </c>
      <c r="O45" s="492">
        <f t="shared" si="2"/>
        <v>0</v>
      </c>
      <c r="P45" s="491">
        <v>2</v>
      </c>
      <c r="Q45" s="491">
        <v>0</v>
      </c>
      <c r="R45" s="491">
        <v>4</v>
      </c>
      <c r="S45" s="491">
        <v>2</v>
      </c>
      <c r="T45" s="492">
        <f t="shared" si="3"/>
        <v>-2</v>
      </c>
      <c r="U45" s="492">
        <f t="shared" si="3"/>
        <v>-2</v>
      </c>
      <c r="V45" s="491">
        <v>1171</v>
      </c>
      <c r="W45" s="491">
        <v>-5</v>
      </c>
      <c r="X45" s="29">
        <f>B45/V45</f>
        <v>2.3970964987190437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2800</v>
      </c>
      <c r="C46" s="491">
        <v>1327</v>
      </c>
      <c r="D46" s="491">
        <v>1473</v>
      </c>
      <c r="E46" s="17">
        <f t="shared" si="1"/>
        <v>29</v>
      </c>
      <c r="F46" s="491">
        <v>4</v>
      </c>
      <c r="G46" s="491">
        <v>25</v>
      </c>
      <c r="H46" s="492">
        <v>-7</v>
      </c>
      <c r="I46" s="493">
        <v>-0.24937655860349126</v>
      </c>
      <c r="J46" s="491">
        <v>0</v>
      </c>
      <c r="K46" s="491">
        <v>0</v>
      </c>
      <c r="L46" s="491">
        <v>6</v>
      </c>
      <c r="M46" s="491">
        <v>0</v>
      </c>
      <c r="N46" s="492">
        <f>J46-L46</f>
        <v>-6</v>
      </c>
      <c r="O46" s="492">
        <f t="shared" si="2"/>
        <v>0</v>
      </c>
      <c r="P46" s="491">
        <v>1</v>
      </c>
      <c r="Q46" s="491">
        <v>0</v>
      </c>
      <c r="R46" s="491">
        <v>2</v>
      </c>
      <c r="S46" s="491">
        <v>1</v>
      </c>
      <c r="T46" s="492">
        <f t="shared" si="3"/>
        <v>-1</v>
      </c>
      <c r="U46" s="492">
        <f t="shared" si="3"/>
        <v>-1</v>
      </c>
      <c r="V46" s="491">
        <v>1166</v>
      </c>
      <c r="W46" s="491">
        <v>-5</v>
      </c>
      <c r="X46" s="29">
        <f>B46/V46</f>
        <v>2.4013722126929675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2787</v>
      </c>
      <c r="C47" s="491">
        <v>1321</v>
      </c>
      <c r="D47" s="491">
        <v>1466</v>
      </c>
      <c r="E47" s="17">
        <f t="shared" si="1"/>
        <v>29</v>
      </c>
      <c r="F47" s="491">
        <v>4</v>
      </c>
      <c r="G47" s="491">
        <v>25</v>
      </c>
      <c r="H47" s="492">
        <v>-10</v>
      </c>
      <c r="I47" s="493">
        <v>-0.35714285714285715</v>
      </c>
      <c r="J47" s="491">
        <v>0</v>
      </c>
      <c r="K47" s="491">
        <v>0</v>
      </c>
      <c r="L47" s="491">
        <v>7</v>
      </c>
      <c r="M47" s="491">
        <v>0</v>
      </c>
      <c r="N47" s="492">
        <f t="shared" si="2"/>
        <v>-7</v>
      </c>
      <c r="O47" s="492">
        <f t="shared" si="2"/>
        <v>0</v>
      </c>
      <c r="P47" s="491">
        <v>0</v>
      </c>
      <c r="Q47" s="491">
        <v>0</v>
      </c>
      <c r="R47" s="491">
        <v>3</v>
      </c>
      <c r="S47" s="491">
        <v>0</v>
      </c>
      <c r="T47" s="492">
        <f t="shared" si="3"/>
        <v>-3</v>
      </c>
      <c r="U47" s="492">
        <f t="shared" si="3"/>
        <v>0</v>
      </c>
      <c r="V47" s="491">
        <v>1163</v>
      </c>
      <c r="W47" s="491">
        <v>-3</v>
      </c>
      <c r="X47" s="29">
        <f>B47/V47</f>
        <v>2.3963886500429923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2782</v>
      </c>
      <c r="C48" s="491">
        <v>1318</v>
      </c>
      <c r="D48" s="491">
        <v>1464</v>
      </c>
      <c r="E48" s="17">
        <f t="shared" si="1"/>
        <v>29</v>
      </c>
      <c r="F48" s="491">
        <v>4</v>
      </c>
      <c r="G48" s="491">
        <v>25</v>
      </c>
      <c r="H48" s="492">
        <v>-3</v>
      </c>
      <c r="I48" s="493">
        <v>-0.1076426264800861</v>
      </c>
      <c r="J48" s="491">
        <v>0</v>
      </c>
      <c r="K48" s="491">
        <v>0</v>
      </c>
      <c r="L48" s="491">
        <v>6</v>
      </c>
      <c r="M48" s="491">
        <v>0</v>
      </c>
      <c r="N48" s="492">
        <f t="shared" si="2"/>
        <v>-6</v>
      </c>
      <c r="O48" s="492">
        <f t="shared" si="2"/>
        <v>0</v>
      </c>
      <c r="P48" s="491">
        <v>3</v>
      </c>
      <c r="Q48" s="491">
        <v>0</v>
      </c>
      <c r="R48" s="491">
        <v>0</v>
      </c>
      <c r="S48" s="491">
        <v>0</v>
      </c>
      <c r="T48" s="492">
        <f t="shared" si="3"/>
        <v>3</v>
      </c>
      <c r="U48" s="492">
        <f t="shared" si="3"/>
        <v>0</v>
      </c>
      <c r="V48" s="491">
        <v>1163</v>
      </c>
      <c r="W48" s="491">
        <v>0</v>
      </c>
      <c r="X48" s="29">
        <f>B48/V48</f>
        <v>2.3920894239036974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2780</v>
      </c>
      <c r="C49" s="491">
        <v>1317</v>
      </c>
      <c r="D49" s="491">
        <v>1463</v>
      </c>
      <c r="E49" s="17">
        <f t="shared" si="1"/>
        <v>29</v>
      </c>
      <c r="F49" s="491">
        <v>4</v>
      </c>
      <c r="G49" s="491">
        <v>25</v>
      </c>
      <c r="H49" s="492">
        <v>-2</v>
      </c>
      <c r="I49" s="493">
        <v>-7.1890726096333582E-2</v>
      </c>
      <c r="J49" s="491">
        <v>1</v>
      </c>
      <c r="K49" s="491">
        <v>0</v>
      </c>
      <c r="L49" s="491">
        <v>5</v>
      </c>
      <c r="M49" s="491">
        <v>0</v>
      </c>
      <c r="N49" s="492">
        <f t="shared" si="2"/>
        <v>-4</v>
      </c>
      <c r="O49" s="492">
        <f t="shared" si="2"/>
        <v>0</v>
      </c>
      <c r="P49" s="491">
        <v>3</v>
      </c>
      <c r="Q49" s="491">
        <v>0</v>
      </c>
      <c r="R49" s="491">
        <v>1</v>
      </c>
      <c r="S49" s="491">
        <v>0</v>
      </c>
      <c r="T49" s="492">
        <f t="shared" si="3"/>
        <v>2</v>
      </c>
      <c r="U49" s="492">
        <f t="shared" si="3"/>
        <v>0</v>
      </c>
      <c r="V49" s="491">
        <v>1159</v>
      </c>
      <c r="W49" s="491">
        <v>-4</v>
      </c>
      <c r="X49" s="29">
        <f>B49/V49</f>
        <v>2.3986194995685937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2767</v>
      </c>
      <c r="C50" s="491">
        <v>1310</v>
      </c>
      <c r="D50" s="491">
        <v>1457</v>
      </c>
      <c r="E50" s="17">
        <f t="shared" si="1"/>
        <v>29</v>
      </c>
      <c r="F50" s="491">
        <v>4</v>
      </c>
      <c r="G50" s="491">
        <v>25</v>
      </c>
      <c r="H50" s="492">
        <v>-8</v>
      </c>
      <c r="I50" s="493">
        <v>-0.28776978417266186</v>
      </c>
      <c r="J50" s="491">
        <v>0</v>
      </c>
      <c r="K50" s="491">
        <v>0</v>
      </c>
      <c r="L50" s="491">
        <v>7</v>
      </c>
      <c r="M50" s="491">
        <v>0</v>
      </c>
      <c r="N50" s="492">
        <f t="shared" si="2"/>
        <v>-7</v>
      </c>
      <c r="O50" s="492">
        <f t="shared" si="2"/>
        <v>0</v>
      </c>
      <c r="P50" s="491">
        <v>1</v>
      </c>
      <c r="Q50" s="491">
        <v>0</v>
      </c>
      <c r="R50" s="491">
        <v>2</v>
      </c>
      <c r="S50" s="491">
        <v>0</v>
      </c>
      <c r="T50" s="492">
        <f t="shared" si="3"/>
        <v>-1</v>
      </c>
      <c r="U50" s="492">
        <f t="shared" si="3"/>
        <v>0</v>
      </c>
      <c r="V50" s="491">
        <v>1159</v>
      </c>
      <c r="W50" s="491">
        <v>0</v>
      </c>
      <c r="X50" s="29">
        <f>B50/V50</f>
        <v>2.3874029335634166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2760</v>
      </c>
      <c r="C51" s="491">
        <v>1307</v>
      </c>
      <c r="D51" s="491">
        <v>1453</v>
      </c>
      <c r="E51" s="17">
        <f t="shared" si="1"/>
        <v>28</v>
      </c>
      <c r="F51" s="491">
        <v>4</v>
      </c>
      <c r="G51" s="491">
        <v>24</v>
      </c>
      <c r="H51" s="492">
        <v>-3</v>
      </c>
      <c r="I51" s="493">
        <v>-0.10842067220816769</v>
      </c>
      <c r="J51" s="491">
        <v>0</v>
      </c>
      <c r="K51" s="491">
        <v>0</v>
      </c>
      <c r="L51" s="491">
        <v>3</v>
      </c>
      <c r="M51" s="491">
        <v>0</v>
      </c>
      <c r="N51" s="492">
        <f t="shared" si="2"/>
        <v>-3</v>
      </c>
      <c r="O51" s="492">
        <f t="shared" si="2"/>
        <v>0</v>
      </c>
      <c r="P51" s="491">
        <v>3</v>
      </c>
      <c r="Q51" s="491">
        <v>0</v>
      </c>
      <c r="R51" s="491">
        <v>3</v>
      </c>
      <c r="S51" s="491">
        <v>1</v>
      </c>
      <c r="T51" s="492">
        <f t="shared" si="3"/>
        <v>0</v>
      </c>
      <c r="U51" s="492">
        <f t="shared" si="3"/>
        <v>-1</v>
      </c>
      <c r="V51" s="491">
        <v>1156</v>
      </c>
      <c r="W51" s="491">
        <v>-3</v>
      </c>
      <c r="X51" s="29">
        <f>B51/V51</f>
        <v>2.3875432525951559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2754</v>
      </c>
      <c r="C52" s="491">
        <v>1304</v>
      </c>
      <c r="D52" s="491">
        <v>1450</v>
      </c>
      <c r="E52" s="17">
        <f t="shared" si="1"/>
        <v>27</v>
      </c>
      <c r="F52" s="491">
        <v>4</v>
      </c>
      <c r="G52" s="491">
        <v>23</v>
      </c>
      <c r="H52" s="492">
        <v>-5</v>
      </c>
      <c r="I52" s="493">
        <v>-0.18115942028985507</v>
      </c>
      <c r="J52" s="491">
        <v>0</v>
      </c>
      <c r="K52" s="491">
        <v>0</v>
      </c>
      <c r="L52" s="491">
        <v>5</v>
      </c>
      <c r="M52" s="491">
        <v>0</v>
      </c>
      <c r="N52" s="492">
        <f t="shared" si="2"/>
        <v>-5</v>
      </c>
      <c r="O52" s="492">
        <f t="shared" si="2"/>
        <v>0</v>
      </c>
      <c r="P52" s="491">
        <v>1</v>
      </c>
      <c r="Q52" s="491">
        <v>0</v>
      </c>
      <c r="R52" s="491">
        <v>1</v>
      </c>
      <c r="S52" s="491">
        <v>1</v>
      </c>
      <c r="T52" s="492">
        <f t="shared" si="3"/>
        <v>0</v>
      </c>
      <c r="U52" s="492">
        <f t="shared" si="3"/>
        <v>-1</v>
      </c>
      <c r="V52" s="491">
        <v>1154</v>
      </c>
      <c r="W52" s="491">
        <v>-2</v>
      </c>
      <c r="X52" s="29">
        <f>B52/V52</f>
        <v>2.386481802426343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2737</v>
      </c>
      <c r="C53" s="491">
        <v>1299</v>
      </c>
      <c r="D53" s="491">
        <v>1438</v>
      </c>
      <c r="E53" s="17">
        <f t="shared" si="1"/>
        <v>27</v>
      </c>
      <c r="F53" s="491">
        <v>4</v>
      </c>
      <c r="G53" s="491">
        <v>23</v>
      </c>
      <c r="H53" s="492">
        <v>-11</v>
      </c>
      <c r="I53" s="493">
        <v>-0.39941902687000724</v>
      </c>
      <c r="J53" s="491">
        <v>0</v>
      </c>
      <c r="K53" s="491">
        <v>0</v>
      </c>
      <c r="L53" s="491">
        <v>7</v>
      </c>
      <c r="M53" s="491">
        <v>0</v>
      </c>
      <c r="N53" s="492">
        <f t="shared" si="2"/>
        <v>-7</v>
      </c>
      <c r="O53" s="492">
        <f t="shared" si="2"/>
        <v>0</v>
      </c>
      <c r="P53" s="491">
        <v>2</v>
      </c>
      <c r="Q53" s="491">
        <v>0</v>
      </c>
      <c r="R53" s="491">
        <v>6</v>
      </c>
      <c r="S53" s="491">
        <v>0</v>
      </c>
      <c r="T53" s="492">
        <f t="shared" si="3"/>
        <v>-4</v>
      </c>
      <c r="U53" s="492">
        <f t="shared" si="3"/>
        <v>0</v>
      </c>
      <c r="V53" s="491">
        <v>1148</v>
      </c>
      <c r="W53" s="491">
        <v>-6</v>
      </c>
      <c r="X53" s="29">
        <f>B53/V53</f>
        <v>2.3841463414634148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2723</v>
      </c>
      <c r="C54" s="491">
        <v>1291</v>
      </c>
      <c r="D54" s="491">
        <v>1432</v>
      </c>
      <c r="E54" s="17">
        <f t="shared" si="1"/>
        <v>27</v>
      </c>
      <c r="F54" s="491">
        <v>4</v>
      </c>
      <c r="G54" s="491">
        <v>23</v>
      </c>
      <c r="H54" s="492">
        <v>-7</v>
      </c>
      <c r="I54" s="493">
        <v>-0.25575447570332482</v>
      </c>
      <c r="J54" s="491">
        <v>0</v>
      </c>
      <c r="K54" s="491">
        <v>0</v>
      </c>
      <c r="L54" s="491">
        <v>6</v>
      </c>
      <c r="M54" s="491">
        <v>0</v>
      </c>
      <c r="N54" s="492">
        <f t="shared" si="2"/>
        <v>-6</v>
      </c>
      <c r="O54" s="492">
        <f t="shared" si="2"/>
        <v>0</v>
      </c>
      <c r="P54" s="491">
        <v>0</v>
      </c>
      <c r="Q54" s="491">
        <v>0</v>
      </c>
      <c r="R54" s="491">
        <v>1</v>
      </c>
      <c r="S54" s="491">
        <v>0</v>
      </c>
      <c r="T54" s="492">
        <f t="shared" si="3"/>
        <v>-1</v>
      </c>
      <c r="U54" s="492">
        <f t="shared" si="3"/>
        <v>0</v>
      </c>
      <c r="V54" s="491">
        <v>1144</v>
      </c>
      <c r="W54" s="491">
        <v>-4</v>
      </c>
      <c r="X54" s="29">
        <f>B54/V54</f>
        <v>2.3802447552447554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2717</v>
      </c>
      <c r="C55" s="491">
        <v>1289</v>
      </c>
      <c r="D55" s="491">
        <v>1428</v>
      </c>
      <c r="E55" s="17">
        <f t="shared" si="1"/>
        <v>26</v>
      </c>
      <c r="F55" s="491">
        <v>4</v>
      </c>
      <c r="G55" s="491">
        <v>22</v>
      </c>
      <c r="H55" s="492">
        <v>-3</v>
      </c>
      <c r="I55" s="493">
        <v>-0.11017260374586854</v>
      </c>
      <c r="J55" s="491">
        <v>1</v>
      </c>
      <c r="K55" s="491">
        <v>0</v>
      </c>
      <c r="L55" s="491">
        <v>2</v>
      </c>
      <c r="M55" s="491">
        <v>0</v>
      </c>
      <c r="N55" s="492">
        <f t="shared" si="2"/>
        <v>-1</v>
      </c>
      <c r="O55" s="492">
        <f t="shared" si="2"/>
        <v>0</v>
      </c>
      <c r="P55" s="491">
        <v>0</v>
      </c>
      <c r="Q55" s="491">
        <v>0</v>
      </c>
      <c r="R55" s="491">
        <v>2</v>
      </c>
      <c r="S55" s="491">
        <v>1</v>
      </c>
      <c r="T55" s="492">
        <f t="shared" si="3"/>
        <v>-2</v>
      </c>
      <c r="U55" s="492">
        <f t="shared" si="3"/>
        <v>-1</v>
      </c>
      <c r="V55" s="491">
        <v>1142</v>
      </c>
      <c r="W55" s="491">
        <v>-2</v>
      </c>
      <c r="X55" s="29">
        <f>B55/V55</f>
        <v>2.3791593695271454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2700</v>
      </c>
      <c r="C56" s="491">
        <v>1282</v>
      </c>
      <c r="D56" s="491">
        <v>1418</v>
      </c>
      <c r="E56" s="17">
        <f t="shared" si="1"/>
        <v>26</v>
      </c>
      <c r="F56" s="491">
        <v>5</v>
      </c>
      <c r="G56" s="491">
        <v>21</v>
      </c>
      <c r="H56" s="492">
        <v>-14</v>
      </c>
      <c r="I56" s="493">
        <v>-0.51527419948472586</v>
      </c>
      <c r="J56" s="491">
        <v>0</v>
      </c>
      <c r="K56" s="491">
        <v>0</v>
      </c>
      <c r="L56" s="491">
        <v>11</v>
      </c>
      <c r="M56" s="491">
        <v>0</v>
      </c>
      <c r="N56" s="492">
        <f t="shared" si="2"/>
        <v>-11</v>
      </c>
      <c r="O56" s="492">
        <f t="shared" si="2"/>
        <v>0</v>
      </c>
      <c r="P56" s="491">
        <v>9</v>
      </c>
      <c r="Q56" s="491">
        <v>1</v>
      </c>
      <c r="R56" s="491">
        <v>12</v>
      </c>
      <c r="S56" s="491">
        <v>1</v>
      </c>
      <c r="T56" s="492">
        <f t="shared" si="3"/>
        <v>-3</v>
      </c>
      <c r="U56" s="492">
        <f t="shared" si="3"/>
        <v>0</v>
      </c>
      <c r="V56" s="491">
        <v>1142</v>
      </c>
      <c r="W56" s="491">
        <v>0</v>
      </c>
      <c r="X56" s="29">
        <f>B56/V56</f>
        <v>2.3642732049036779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2684</v>
      </c>
      <c r="C57" s="491">
        <v>1274</v>
      </c>
      <c r="D57" s="491">
        <v>1410</v>
      </c>
      <c r="E57" s="17">
        <f t="shared" si="1"/>
        <v>26</v>
      </c>
      <c r="F57" s="491">
        <v>5</v>
      </c>
      <c r="G57" s="491">
        <v>21</v>
      </c>
      <c r="H57" s="492">
        <v>-12</v>
      </c>
      <c r="I57" s="493">
        <v>-0.44444444444444442</v>
      </c>
      <c r="J57" s="491">
        <v>0</v>
      </c>
      <c r="K57" s="491">
        <v>0</v>
      </c>
      <c r="L57" s="491">
        <v>9</v>
      </c>
      <c r="M57" s="491">
        <v>0</v>
      </c>
      <c r="N57" s="492">
        <f t="shared" si="2"/>
        <v>-9</v>
      </c>
      <c r="O57" s="492">
        <f t="shared" si="2"/>
        <v>0</v>
      </c>
      <c r="P57" s="491">
        <v>0</v>
      </c>
      <c r="Q57" s="491">
        <v>0</v>
      </c>
      <c r="R57" s="491">
        <v>3</v>
      </c>
      <c r="S57" s="491">
        <v>0</v>
      </c>
      <c r="T57" s="492">
        <f>P57-R57</f>
        <v>-3</v>
      </c>
      <c r="U57" s="492">
        <f t="shared" si="3"/>
        <v>0</v>
      </c>
      <c r="V57" s="491">
        <v>1142</v>
      </c>
      <c r="W57" s="491">
        <v>0</v>
      </c>
      <c r="X57" s="29">
        <f>B57/V57</f>
        <v>2.3502626970227669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2683</v>
      </c>
      <c r="C58" s="491">
        <v>1273</v>
      </c>
      <c r="D58" s="491">
        <v>1410</v>
      </c>
      <c r="E58" s="17">
        <f t="shared" si="1"/>
        <v>27</v>
      </c>
      <c r="F58" s="491">
        <v>5</v>
      </c>
      <c r="G58" s="491">
        <v>22</v>
      </c>
      <c r="H58" s="492">
        <v>-4</v>
      </c>
      <c r="I58" s="493">
        <v>-0.14903129657228018</v>
      </c>
      <c r="J58" s="491">
        <v>1</v>
      </c>
      <c r="K58" s="491">
        <v>0</v>
      </c>
      <c r="L58" s="491">
        <v>5</v>
      </c>
      <c r="M58" s="491">
        <v>0</v>
      </c>
      <c r="N58" s="492">
        <f t="shared" si="2"/>
        <v>-4</v>
      </c>
      <c r="O58" s="492">
        <f t="shared" si="2"/>
        <v>0</v>
      </c>
      <c r="P58" s="491">
        <v>3</v>
      </c>
      <c r="Q58" s="491">
        <v>0</v>
      </c>
      <c r="R58" s="491">
        <v>3</v>
      </c>
      <c r="S58" s="491">
        <v>1</v>
      </c>
      <c r="T58" s="492">
        <f t="shared" si="3"/>
        <v>0</v>
      </c>
      <c r="U58" s="492">
        <f t="shared" si="3"/>
        <v>-1</v>
      </c>
      <c r="V58" s="491">
        <v>1142</v>
      </c>
      <c r="W58" s="491">
        <v>0</v>
      </c>
      <c r="X58" s="29">
        <f>B58/V58</f>
        <v>2.3493870402802099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2677</v>
      </c>
      <c r="C59" s="491">
        <v>1270</v>
      </c>
      <c r="D59" s="491">
        <v>1407</v>
      </c>
      <c r="E59" s="17">
        <f t="shared" si="1"/>
        <v>29</v>
      </c>
      <c r="F59" s="491">
        <v>5</v>
      </c>
      <c r="G59" s="491">
        <v>24</v>
      </c>
      <c r="H59" s="492">
        <v>-4</v>
      </c>
      <c r="I59" s="493">
        <v>-0.14908684308609765</v>
      </c>
      <c r="J59" s="491">
        <v>1</v>
      </c>
      <c r="K59" s="491">
        <v>0</v>
      </c>
      <c r="L59" s="491">
        <v>5</v>
      </c>
      <c r="M59" s="491">
        <v>0</v>
      </c>
      <c r="N59" s="492">
        <f t="shared" si="2"/>
        <v>-4</v>
      </c>
      <c r="O59" s="492">
        <f t="shared" si="2"/>
        <v>0</v>
      </c>
      <c r="P59" s="491">
        <v>4</v>
      </c>
      <c r="Q59" s="491">
        <v>3</v>
      </c>
      <c r="R59" s="491">
        <v>4</v>
      </c>
      <c r="S59" s="491">
        <v>1</v>
      </c>
      <c r="T59" s="492">
        <f t="shared" si="3"/>
        <v>0</v>
      </c>
      <c r="U59" s="492">
        <f t="shared" si="3"/>
        <v>2</v>
      </c>
      <c r="V59" s="491">
        <v>1142</v>
      </c>
      <c r="W59" s="491">
        <v>0</v>
      </c>
      <c r="X59" s="29">
        <f>B59/V59</f>
        <v>2.3441330998248686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7" t="s">
        <v>16</v>
      </c>
      <c r="B4" s="337" t="s">
        <v>0</v>
      </c>
      <c r="C4" s="53"/>
      <c r="D4" s="53"/>
      <c r="E4" s="53"/>
      <c r="F4" s="53"/>
      <c r="G4" s="53"/>
      <c r="H4" s="338" t="s">
        <v>81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41"/>
      <c r="B5" s="55"/>
      <c r="C5" s="12"/>
      <c r="D5" s="13"/>
      <c r="E5" s="344" t="s">
        <v>7</v>
      </c>
      <c r="F5" s="344"/>
      <c r="G5" s="344"/>
      <c r="H5" s="345" t="s">
        <v>9</v>
      </c>
      <c r="I5" s="346"/>
      <c r="J5" s="345" t="s">
        <v>10</v>
      </c>
      <c r="K5" s="347"/>
      <c r="L5" s="347"/>
      <c r="M5" s="347"/>
      <c r="N5" s="347"/>
      <c r="O5" s="346"/>
      <c r="P5" s="345" t="s">
        <v>11</v>
      </c>
      <c r="Q5" s="347"/>
      <c r="R5" s="347"/>
      <c r="S5" s="347"/>
      <c r="T5" s="347"/>
      <c r="U5" s="346"/>
      <c r="V5" s="27"/>
      <c r="W5" s="25"/>
      <c r="X5" s="43"/>
    </row>
    <row r="6" spans="1:26" ht="24" customHeight="1" x14ac:dyDescent="0.2">
      <c r="A6" s="41"/>
      <c r="B6" s="348" t="s">
        <v>6</v>
      </c>
      <c r="C6" s="349" t="s">
        <v>4</v>
      </c>
      <c r="D6" s="350" t="s">
        <v>5</v>
      </c>
      <c r="E6" s="351" t="s">
        <v>6</v>
      </c>
      <c r="F6" s="351" t="s">
        <v>4</v>
      </c>
      <c r="G6" s="351" t="s">
        <v>5</v>
      </c>
      <c r="H6" s="352" t="s">
        <v>12</v>
      </c>
      <c r="I6" s="352" t="s">
        <v>13</v>
      </c>
      <c r="J6" s="353" t="s">
        <v>14</v>
      </c>
      <c r="K6" s="354"/>
      <c r="L6" s="353" t="s">
        <v>19</v>
      </c>
      <c r="M6" s="354"/>
      <c r="N6" s="353" t="s">
        <v>20</v>
      </c>
      <c r="O6" s="354"/>
      <c r="P6" s="355" t="s">
        <v>82</v>
      </c>
      <c r="Q6" s="356"/>
      <c r="R6" s="355" t="s">
        <v>83</v>
      </c>
      <c r="S6" s="356"/>
      <c r="T6" s="353" t="s">
        <v>15</v>
      </c>
      <c r="U6" s="354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357"/>
      <c r="F7" s="357"/>
      <c r="G7" s="357"/>
      <c r="H7" s="68"/>
      <c r="I7" s="68"/>
      <c r="J7" s="32"/>
      <c r="K7" s="358" t="s">
        <v>84</v>
      </c>
      <c r="L7" s="32"/>
      <c r="M7" s="358" t="s">
        <v>84</v>
      </c>
      <c r="N7" s="32"/>
      <c r="O7" s="358" t="s">
        <v>84</v>
      </c>
      <c r="P7" s="70"/>
      <c r="Q7" s="358" t="s">
        <v>84</v>
      </c>
      <c r="R7" s="70"/>
      <c r="S7" s="358" t="s">
        <v>84</v>
      </c>
      <c r="T7" s="32"/>
      <c r="U7" s="358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357"/>
      <c r="F8" s="357"/>
      <c r="G8" s="357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357"/>
      <c r="F9" s="357"/>
      <c r="G9" s="357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7154</v>
      </c>
      <c r="C15" s="491">
        <v>3370</v>
      </c>
      <c r="D15" s="491">
        <v>3784</v>
      </c>
      <c r="E15" s="17">
        <f t="shared" ref="E15:E59" si="1">F15+G15</f>
        <v>33</v>
      </c>
      <c r="F15" s="491">
        <v>3</v>
      </c>
      <c r="G15" s="491">
        <v>30</v>
      </c>
      <c r="H15" s="492">
        <v>-115</v>
      </c>
      <c r="I15" s="493">
        <v>-1.5820608061631585</v>
      </c>
      <c r="J15" s="491">
        <v>38</v>
      </c>
      <c r="K15" s="491">
        <v>0</v>
      </c>
      <c r="L15" s="491">
        <v>159</v>
      </c>
      <c r="M15" s="491">
        <v>0</v>
      </c>
      <c r="N15" s="492">
        <f t="shared" ref="N15:O59" si="2">J15-L15</f>
        <v>-121</v>
      </c>
      <c r="O15" s="492">
        <f t="shared" si="2"/>
        <v>0</v>
      </c>
      <c r="P15" s="491">
        <v>127</v>
      </c>
      <c r="Q15" s="491">
        <v>9</v>
      </c>
      <c r="R15" s="491">
        <v>106</v>
      </c>
      <c r="S15" s="491">
        <v>14</v>
      </c>
      <c r="T15" s="492">
        <f t="shared" ref="T15:U59" si="3">P15-R15</f>
        <v>21</v>
      </c>
      <c r="U15" s="492">
        <f t="shared" si="3"/>
        <v>-5</v>
      </c>
      <c r="V15" s="491">
        <v>2487</v>
      </c>
      <c r="W15" s="491" t="s">
        <v>46</v>
      </c>
      <c r="X15" s="494">
        <f>B15/V15</f>
        <v>2.8765581021310815</v>
      </c>
    </row>
    <row r="16" spans="1:26" ht="24" customHeight="1" x14ac:dyDescent="0.2">
      <c r="A16" s="23" t="s">
        <v>59</v>
      </c>
      <c r="B16" s="491">
        <f t="shared" si="0"/>
        <v>7043</v>
      </c>
      <c r="C16" s="491">
        <v>3307</v>
      </c>
      <c r="D16" s="491">
        <v>3736</v>
      </c>
      <c r="E16" s="17">
        <f t="shared" si="1"/>
        <v>40</v>
      </c>
      <c r="F16" s="491">
        <v>3</v>
      </c>
      <c r="G16" s="491">
        <v>37</v>
      </c>
      <c r="H16" s="492">
        <v>-111</v>
      </c>
      <c r="I16" s="493">
        <v>-1.5515795359239586</v>
      </c>
      <c r="J16" s="491">
        <v>33</v>
      </c>
      <c r="K16" s="491">
        <v>0</v>
      </c>
      <c r="L16" s="491">
        <v>153</v>
      </c>
      <c r="M16" s="491">
        <v>0</v>
      </c>
      <c r="N16" s="492">
        <f t="shared" si="2"/>
        <v>-120</v>
      </c>
      <c r="O16" s="492">
        <f t="shared" si="2"/>
        <v>0</v>
      </c>
      <c r="P16" s="491">
        <v>114</v>
      </c>
      <c r="Q16" s="491">
        <v>14</v>
      </c>
      <c r="R16" s="491">
        <v>91</v>
      </c>
      <c r="S16" s="491">
        <v>7</v>
      </c>
      <c r="T16" s="492">
        <f t="shared" si="3"/>
        <v>23</v>
      </c>
      <c r="U16" s="492">
        <f t="shared" si="3"/>
        <v>7</v>
      </c>
      <c r="V16" s="491">
        <v>2461</v>
      </c>
      <c r="W16" s="491" t="s">
        <v>46</v>
      </c>
      <c r="X16" s="494">
        <f>B16/V16</f>
        <v>2.8618447785453069</v>
      </c>
    </row>
    <row r="17" spans="1:26" ht="24" customHeight="1" x14ac:dyDescent="0.2">
      <c r="A17" s="23" t="s">
        <v>60</v>
      </c>
      <c r="B17" s="491">
        <f t="shared" si="0"/>
        <v>6929</v>
      </c>
      <c r="C17" s="491">
        <v>3245</v>
      </c>
      <c r="D17" s="491">
        <v>3684</v>
      </c>
      <c r="E17" s="17">
        <f t="shared" si="1"/>
        <v>47</v>
      </c>
      <c r="F17" s="491">
        <v>3</v>
      </c>
      <c r="G17" s="491">
        <v>44</v>
      </c>
      <c r="H17" s="492">
        <v>-114</v>
      </c>
      <c r="I17" s="493">
        <v>-1.6186284253869092</v>
      </c>
      <c r="J17" s="491">
        <v>33</v>
      </c>
      <c r="K17" s="491">
        <v>0</v>
      </c>
      <c r="L17" s="491">
        <v>126</v>
      </c>
      <c r="M17" s="491">
        <v>0</v>
      </c>
      <c r="N17" s="492">
        <f t="shared" si="2"/>
        <v>-93</v>
      </c>
      <c r="O17" s="492">
        <f t="shared" si="2"/>
        <v>0</v>
      </c>
      <c r="P17" s="491">
        <v>110</v>
      </c>
      <c r="Q17" s="491">
        <v>19</v>
      </c>
      <c r="R17" s="491">
        <v>107</v>
      </c>
      <c r="S17" s="491">
        <v>12</v>
      </c>
      <c r="T17" s="492">
        <f t="shared" si="3"/>
        <v>3</v>
      </c>
      <c r="U17" s="492">
        <f t="shared" si="3"/>
        <v>7</v>
      </c>
      <c r="V17" s="491">
        <v>2433</v>
      </c>
      <c r="W17" s="491" t="s">
        <v>46</v>
      </c>
      <c r="X17" s="494">
        <f>B17/V17</f>
        <v>2.8479243732018085</v>
      </c>
    </row>
    <row r="18" spans="1:26" ht="24" customHeight="1" x14ac:dyDescent="0.2">
      <c r="A18" s="23" t="s">
        <v>61</v>
      </c>
      <c r="B18" s="491">
        <f t="shared" si="0"/>
        <v>6725</v>
      </c>
      <c r="C18" s="491">
        <v>3134</v>
      </c>
      <c r="D18" s="491">
        <v>3591</v>
      </c>
      <c r="E18" s="17">
        <f t="shared" si="1"/>
        <v>63</v>
      </c>
      <c r="F18" s="491">
        <v>10</v>
      </c>
      <c r="G18" s="491">
        <v>53</v>
      </c>
      <c r="H18" s="492">
        <v>-204</v>
      </c>
      <c r="I18" s="493">
        <v>-2.9441477846731132</v>
      </c>
      <c r="J18" s="491">
        <v>36</v>
      </c>
      <c r="K18" s="491">
        <v>0</v>
      </c>
      <c r="L18" s="491">
        <v>152</v>
      </c>
      <c r="M18" s="491">
        <v>0</v>
      </c>
      <c r="N18" s="492">
        <f t="shared" si="2"/>
        <v>-116</v>
      </c>
      <c r="O18" s="492">
        <f t="shared" si="2"/>
        <v>0</v>
      </c>
      <c r="P18" s="491">
        <v>89</v>
      </c>
      <c r="Q18" s="491">
        <v>31</v>
      </c>
      <c r="R18" s="491">
        <v>138</v>
      </c>
      <c r="S18" s="491">
        <v>14</v>
      </c>
      <c r="T18" s="492">
        <f t="shared" si="3"/>
        <v>-49</v>
      </c>
      <c r="U18" s="492">
        <f t="shared" si="3"/>
        <v>17</v>
      </c>
      <c r="V18" s="491">
        <v>2409</v>
      </c>
      <c r="W18" s="491" t="s">
        <v>46</v>
      </c>
      <c r="X18" s="494">
        <f>B18/V18</f>
        <v>2.791614777916148</v>
      </c>
    </row>
    <row r="19" spans="1:26" ht="24" customHeight="1" x14ac:dyDescent="0.2">
      <c r="A19" s="23" t="s">
        <v>62</v>
      </c>
      <c r="B19" s="491">
        <f t="shared" si="0"/>
        <v>6568</v>
      </c>
      <c r="C19" s="491">
        <v>3073</v>
      </c>
      <c r="D19" s="491">
        <v>3495</v>
      </c>
      <c r="E19" s="17">
        <f t="shared" si="1"/>
        <v>63</v>
      </c>
      <c r="F19" s="491">
        <v>5</v>
      </c>
      <c r="G19" s="491">
        <v>58</v>
      </c>
      <c r="H19" s="492">
        <v>-157</v>
      </c>
      <c r="I19" s="493">
        <v>-2.3345724907063197</v>
      </c>
      <c r="J19" s="491">
        <v>28</v>
      </c>
      <c r="K19" s="491">
        <v>0</v>
      </c>
      <c r="L19" s="491">
        <v>113</v>
      </c>
      <c r="M19" s="491">
        <v>0</v>
      </c>
      <c r="N19" s="492">
        <f t="shared" si="2"/>
        <v>-85</v>
      </c>
      <c r="O19" s="492">
        <f t="shared" si="2"/>
        <v>0</v>
      </c>
      <c r="P19" s="491">
        <v>102</v>
      </c>
      <c r="Q19" s="491">
        <v>16</v>
      </c>
      <c r="R19" s="491">
        <v>124</v>
      </c>
      <c r="S19" s="491">
        <v>14</v>
      </c>
      <c r="T19" s="492">
        <f t="shared" si="3"/>
        <v>-22</v>
      </c>
      <c r="U19" s="492">
        <f t="shared" si="3"/>
        <v>2</v>
      </c>
      <c r="V19" s="491">
        <v>2368</v>
      </c>
      <c r="W19" s="491" t="s">
        <v>46</v>
      </c>
      <c r="X19" s="494">
        <f>B19/V19</f>
        <v>2.7736486486486487</v>
      </c>
    </row>
    <row r="20" spans="1:26" ht="24" customHeight="1" x14ac:dyDescent="0.2">
      <c r="A20" s="23" t="s">
        <v>63</v>
      </c>
      <c r="B20" s="491">
        <f t="shared" si="0"/>
        <v>6427</v>
      </c>
      <c r="C20" s="491">
        <v>3005</v>
      </c>
      <c r="D20" s="491">
        <v>3422</v>
      </c>
      <c r="E20" s="17">
        <f t="shared" si="1"/>
        <v>68</v>
      </c>
      <c r="F20" s="491">
        <v>16</v>
      </c>
      <c r="G20" s="491">
        <v>52</v>
      </c>
      <c r="H20" s="492">
        <v>-141</v>
      </c>
      <c r="I20" s="493">
        <v>-2.1467722289890379</v>
      </c>
      <c r="J20" s="491">
        <v>28</v>
      </c>
      <c r="K20" s="491">
        <v>0</v>
      </c>
      <c r="L20" s="491">
        <v>108</v>
      </c>
      <c r="M20" s="491">
        <v>1</v>
      </c>
      <c r="N20" s="492">
        <f t="shared" si="2"/>
        <v>-80</v>
      </c>
      <c r="O20" s="492">
        <f t="shared" si="2"/>
        <v>-1</v>
      </c>
      <c r="P20" s="491">
        <v>91</v>
      </c>
      <c r="Q20" s="491">
        <v>35</v>
      </c>
      <c r="R20" s="491">
        <v>86</v>
      </c>
      <c r="S20" s="491">
        <v>9</v>
      </c>
      <c r="T20" s="492">
        <f t="shared" si="3"/>
        <v>5</v>
      </c>
      <c r="U20" s="492">
        <f t="shared" si="3"/>
        <v>26</v>
      </c>
      <c r="V20" s="491">
        <v>2400</v>
      </c>
      <c r="W20" s="491" t="s">
        <v>46</v>
      </c>
      <c r="X20" s="494">
        <f>B20/V20</f>
        <v>2.6779166666666665</v>
      </c>
    </row>
    <row r="21" spans="1:26" ht="24" customHeight="1" x14ac:dyDescent="0.25">
      <c r="A21" s="15" t="s">
        <v>64</v>
      </c>
      <c r="B21" s="491">
        <f t="shared" si="0"/>
        <v>6251</v>
      </c>
      <c r="C21" s="491">
        <v>2926</v>
      </c>
      <c r="D21" s="491">
        <v>3325</v>
      </c>
      <c r="E21" s="17">
        <f t="shared" si="1"/>
        <v>33</v>
      </c>
      <c r="F21" s="491">
        <v>7</v>
      </c>
      <c r="G21" s="491">
        <v>26</v>
      </c>
      <c r="H21" s="492">
        <v>-176</v>
      </c>
      <c r="I21" s="493">
        <v>-2.7384471759763498</v>
      </c>
      <c r="J21" s="491">
        <v>26</v>
      </c>
      <c r="K21" s="491">
        <v>0</v>
      </c>
      <c r="L21" s="491">
        <v>139</v>
      </c>
      <c r="M21" s="491">
        <v>0</v>
      </c>
      <c r="N21" s="492">
        <f t="shared" si="2"/>
        <v>-113</v>
      </c>
      <c r="O21" s="492">
        <f t="shared" si="2"/>
        <v>0</v>
      </c>
      <c r="P21" s="491">
        <v>91</v>
      </c>
      <c r="Q21" s="491">
        <v>4</v>
      </c>
      <c r="R21" s="491">
        <v>104</v>
      </c>
      <c r="S21" s="491">
        <v>39</v>
      </c>
      <c r="T21" s="492">
        <f t="shared" si="3"/>
        <v>-13</v>
      </c>
      <c r="U21" s="492">
        <f t="shared" si="3"/>
        <v>-35</v>
      </c>
      <c r="V21" s="491">
        <v>2341</v>
      </c>
      <c r="W21" s="491" t="s">
        <v>46</v>
      </c>
      <c r="X21" s="494">
        <f>B21/V21</f>
        <v>2.6702263989747972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6608</v>
      </c>
      <c r="C23" s="491">
        <v>3093</v>
      </c>
      <c r="D23" s="491">
        <v>3515</v>
      </c>
      <c r="E23" s="17">
        <f t="shared" si="1"/>
        <v>59</v>
      </c>
      <c r="F23" s="491">
        <v>5</v>
      </c>
      <c r="G23" s="491">
        <v>54</v>
      </c>
      <c r="H23" s="492">
        <v>-6</v>
      </c>
      <c r="I23" s="493">
        <v>-9.073037955542114E-2</v>
      </c>
      <c r="J23" s="491">
        <v>4</v>
      </c>
      <c r="K23" s="491">
        <v>0</v>
      </c>
      <c r="L23" s="491">
        <v>7</v>
      </c>
      <c r="M23" s="491">
        <v>0</v>
      </c>
      <c r="N23" s="492">
        <f t="shared" si="2"/>
        <v>-3</v>
      </c>
      <c r="O23" s="492">
        <f t="shared" si="2"/>
        <v>0</v>
      </c>
      <c r="P23" s="491">
        <v>7</v>
      </c>
      <c r="Q23" s="491">
        <v>0</v>
      </c>
      <c r="R23" s="491">
        <v>10</v>
      </c>
      <c r="S23" s="491">
        <v>0</v>
      </c>
      <c r="T23" s="492">
        <f t="shared" si="3"/>
        <v>-3</v>
      </c>
      <c r="U23" s="492">
        <f t="shared" si="3"/>
        <v>0</v>
      </c>
      <c r="V23" s="491">
        <v>2385</v>
      </c>
      <c r="W23" s="491">
        <v>1</v>
      </c>
      <c r="X23" s="28">
        <f>B23/V23</f>
        <v>2.770649895178197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6592</v>
      </c>
      <c r="C24" s="491">
        <v>3089</v>
      </c>
      <c r="D24" s="491">
        <v>3503</v>
      </c>
      <c r="E24" s="17">
        <f t="shared" si="1"/>
        <v>59</v>
      </c>
      <c r="F24" s="491">
        <v>5</v>
      </c>
      <c r="G24" s="491">
        <v>54</v>
      </c>
      <c r="H24" s="492">
        <v>-13</v>
      </c>
      <c r="I24" s="493">
        <v>-0.19673123486682811</v>
      </c>
      <c r="J24" s="491">
        <v>2</v>
      </c>
      <c r="K24" s="491">
        <v>0</v>
      </c>
      <c r="L24" s="491">
        <v>12</v>
      </c>
      <c r="M24" s="491">
        <v>0</v>
      </c>
      <c r="N24" s="492">
        <f t="shared" si="2"/>
        <v>-10</v>
      </c>
      <c r="O24" s="492">
        <f t="shared" si="2"/>
        <v>0</v>
      </c>
      <c r="P24" s="491">
        <v>6</v>
      </c>
      <c r="Q24" s="491">
        <v>0</v>
      </c>
      <c r="R24" s="491">
        <v>9</v>
      </c>
      <c r="S24" s="491">
        <v>0</v>
      </c>
      <c r="T24" s="492">
        <f t="shared" si="3"/>
        <v>-3</v>
      </c>
      <c r="U24" s="492">
        <f t="shared" si="3"/>
        <v>0</v>
      </c>
      <c r="V24" s="491">
        <v>2379</v>
      </c>
      <c r="W24" s="491">
        <v>-6</v>
      </c>
      <c r="X24" s="28">
        <f>B24/V24</f>
        <v>2.7709121479613281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6572</v>
      </c>
      <c r="C25" s="491">
        <v>3080</v>
      </c>
      <c r="D25" s="491">
        <v>3492</v>
      </c>
      <c r="E25" s="17">
        <f t="shared" si="1"/>
        <v>58</v>
      </c>
      <c r="F25" s="491">
        <v>5</v>
      </c>
      <c r="G25" s="491">
        <v>53</v>
      </c>
      <c r="H25" s="492">
        <v>-18</v>
      </c>
      <c r="I25" s="493">
        <v>-0.27305825242718446</v>
      </c>
      <c r="J25" s="491">
        <v>1</v>
      </c>
      <c r="K25" s="491">
        <v>0</v>
      </c>
      <c r="L25" s="491">
        <v>9</v>
      </c>
      <c r="M25" s="491">
        <v>0</v>
      </c>
      <c r="N25" s="492">
        <f t="shared" si="2"/>
        <v>-8</v>
      </c>
      <c r="O25" s="492">
        <f t="shared" si="2"/>
        <v>0</v>
      </c>
      <c r="P25" s="491">
        <v>1</v>
      </c>
      <c r="Q25" s="491">
        <v>1</v>
      </c>
      <c r="R25" s="491">
        <v>11</v>
      </c>
      <c r="S25" s="491">
        <v>1</v>
      </c>
      <c r="T25" s="492">
        <f t="shared" si="3"/>
        <v>-10</v>
      </c>
      <c r="U25" s="492">
        <f t="shared" si="3"/>
        <v>0</v>
      </c>
      <c r="V25" s="491">
        <v>2375</v>
      </c>
      <c r="W25" s="491">
        <v>-4</v>
      </c>
      <c r="X25" s="28">
        <f>B25/V25</f>
        <v>2.767157894736842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6568</v>
      </c>
      <c r="C26" s="491">
        <v>3073</v>
      </c>
      <c r="D26" s="491">
        <v>3495</v>
      </c>
      <c r="E26" s="17">
        <f t="shared" si="1"/>
        <v>63</v>
      </c>
      <c r="F26" s="491">
        <v>5</v>
      </c>
      <c r="G26" s="491">
        <v>58</v>
      </c>
      <c r="H26" s="492">
        <v>-2</v>
      </c>
      <c r="I26" s="493">
        <v>-3.0432136335970784E-2</v>
      </c>
      <c r="J26" s="491">
        <v>1</v>
      </c>
      <c r="K26" s="491">
        <v>0</v>
      </c>
      <c r="L26" s="491">
        <v>9</v>
      </c>
      <c r="M26" s="491">
        <v>0</v>
      </c>
      <c r="N26" s="492">
        <f t="shared" si="2"/>
        <v>-8</v>
      </c>
      <c r="O26" s="492">
        <f t="shared" si="2"/>
        <v>0</v>
      </c>
      <c r="P26" s="491">
        <v>12</v>
      </c>
      <c r="Q26" s="491">
        <v>6</v>
      </c>
      <c r="R26" s="491">
        <v>6</v>
      </c>
      <c r="S26" s="491">
        <v>1</v>
      </c>
      <c r="T26" s="492">
        <f t="shared" si="3"/>
        <v>6</v>
      </c>
      <c r="U26" s="492">
        <f t="shared" si="3"/>
        <v>5</v>
      </c>
      <c r="V26" s="491">
        <v>2368</v>
      </c>
      <c r="W26" s="491">
        <v>-7</v>
      </c>
      <c r="X26" s="28">
        <f>B26/V26</f>
        <v>2.7736486486486487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6567</v>
      </c>
      <c r="C27" s="491">
        <v>3070</v>
      </c>
      <c r="D27" s="491">
        <v>3497</v>
      </c>
      <c r="E27" s="17">
        <f t="shared" si="1"/>
        <v>75</v>
      </c>
      <c r="F27" s="491">
        <v>11</v>
      </c>
      <c r="G27" s="491">
        <v>64</v>
      </c>
      <c r="H27" s="492">
        <v>-3</v>
      </c>
      <c r="I27" s="493">
        <v>-4.5676004872107184E-2</v>
      </c>
      <c r="J27" s="491">
        <v>1</v>
      </c>
      <c r="K27" s="491">
        <v>0</v>
      </c>
      <c r="L27" s="491">
        <v>15</v>
      </c>
      <c r="M27" s="491">
        <v>0</v>
      </c>
      <c r="N27" s="492">
        <f t="shared" si="2"/>
        <v>-14</v>
      </c>
      <c r="O27" s="492">
        <f t="shared" si="2"/>
        <v>0</v>
      </c>
      <c r="P27" s="491">
        <v>19</v>
      </c>
      <c r="Q27" s="491">
        <v>12</v>
      </c>
      <c r="R27" s="491">
        <v>8</v>
      </c>
      <c r="S27" s="491">
        <v>0</v>
      </c>
      <c r="T27" s="492">
        <f t="shared" si="3"/>
        <v>11</v>
      </c>
      <c r="U27" s="492">
        <f t="shared" si="3"/>
        <v>12</v>
      </c>
      <c r="V27" s="491">
        <v>2380</v>
      </c>
      <c r="W27" s="491">
        <v>12</v>
      </c>
      <c r="X27" s="28">
        <f>B27/V27</f>
        <v>2.7592436974789916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6575</v>
      </c>
      <c r="C28" s="491">
        <v>3073</v>
      </c>
      <c r="D28" s="491">
        <v>3502</v>
      </c>
      <c r="E28" s="17">
        <f t="shared" si="1"/>
        <v>89</v>
      </c>
      <c r="F28" s="491">
        <v>18</v>
      </c>
      <c r="G28" s="491">
        <v>71</v>
      </c>
      <c r="H28" s="492">
        <v>8</v>
      </c>
      <c r="I28" s="493">
        <v>0.12182122734886554</v>
      </c>
      <c r="J28" s="491">
        <v>2</v>
      </c>
      <c r="K28" s="491">
        <v>0</v>
      </c>
      <c r="L28" s="491">
        <v>11</v>
      </c>
      <c r="M28" s="491">
        <v>0</v>
      </c>
      <c r="N28" s="492">
        <f t="shared" si="2"/>
        <v>-9</v>
      </c>
      <c r="O28" s="492">
        <f t="shared" si="2"/>
        <v>0</v>
      </c>
      <c r="P28" s="491">
        <v>18</v>
      </c>
      <c r="Q28" s="491">
        <v>14</v>
      </c>
      <c r="R28" s="491">
        <v>1</v>
      </c>
      <c r="S28" s="491">
        <v>0</v>
      </c>
      <c r="T28" s="492">
        <f t="shared" si="3"/>
        <v>17</v>
      </c>
      <c r="U28" s="492">
        <f t="shared" si="3"/>
        <v>14</v>
      </c>
      <c r="V28" s="491">
        <v>2392</v>
      </c>
      <c r="W28" s="491">
        <v>12</v>
      </c>
      <c r="X28" s="28">
        <f>B28/V28</f>
        <v>2.7487458193979935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6559</v>
      </c>
      <c r="C29" s="491">
        <v>3070</v>
      </c>
      <c r="D29" s="491">
        <v>3489</v>
      </c>
      <c r="E29" s="17">
        <f t="shared" si="1"/>
        <v>89</v>
      </c>
      <c r="F29" s="491">
        <v>18</v>
      </c>
      <c r="G29" s="491">
        <v>71</v>
      </c>
      <c r="H29" s="492">
        <v>-7</v>
      </c>
      <c r="I29" s="493">
        <v>-0.10646387832699621</v>
      </c>
      <c r="J29" s="491">
        <v>3</v>
      </c>
      <c r="K29" s="491">
        <v>0</v>
      </c>
      <c r="L29" s="491">
        <v>7</v>
      </c>
      <c r="M29" s="491">
        <v>0</v>
      </c>
      <c r="N29" s="492">
        <f t="shared" si="2"/>
        <v>-4</v>
      </c>
      <c r="O29" s="492">
        <f t="shared" si="2"/>
        <v>0</v>
      </c>
      <c r="P29" s="491">
        <v>1</v>
      </c>
      <c r="Q29" s="491">
        <v>0</v>
      </c>
      <c r="R29" s="491">
        <v>4</v>
      </c>
      <c r="S29" s="491">
        <v>0</v>
      </c>
      <c r="T29" s="492">
        <f t="shared" si="3"/>
        <v>-3</v>
      </c>
      <c r="U29" s="492">
        <f t="shared" si="3"/>
        <v>0</v>
      </c>
      <c r="V29" s="491">
        <v>2386</v>
      </c>
      <c r="W29" s="491">
        <v>-6</v>
      </c>
      <c r="X29" s="28">
        <f>B29/V29</f>
        <v>2.7489522212908635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6554</v>
      </c>
      <c r="C30" s="491">
        <v>3069</v>
      </c>
      <c r="D30" s="491">
        <v>3485</v>
      </c>
      <c r="E30" s="17">
        <f t="shared" si="1"/>
        <v>89</v>
      </c>
      <c r="F30" s="491">
        <v>18</v>
      </c>
      <c r="G30" s="491">
        <v>71</v>
      </c>
      <c r="H30" s="492">
        <v>-9</v>
      </c>
      <c r="I30" s="493">
        <v>-0.13721603903033999</v>
      </c>
      <c r="J30" s="491">
        <v>4</v>
      </c>
      <c r="K30" s="491">
        <v>0</v>
      </c>
      <c r="L30" s="491">
        <v>10</v>
      </c>
      <c r="M30" s="491">
        <v>0</v>
      </c>
      <c r="N30" s="492">
        <f t="shared" si="2"/>
        <v>-6</v>
      </c>
      <c r="O30" s="492">
        <f t="shared" si="2"/>
        <v>0</v>
      </c>
      <c r="P30" s="491">
        <v>3</v>
      </c>
      <c r="Q30" s="491">
        <v>0</v>
      </c>
      <c r="R30" s="491">
        <v>6</v>
      </c>
      <c r="S30" s="491">
        <v>0</v>
      </c>
      <c r="T30" s="492">
        <f t="shared" si="3"/>
        <v>-3</v>
      </c>
      <c r="U30" s="492">
        <f t="shared" si="3"/>
        <v>0</v>
      </c>
      <c r="V30" s="491">
        <v>2387</v>
      </c>
      <c r="W30" s="491">
        <v>1</v>
      </c>
      <c r="X30" s="28">
        <f>B30/V30</f>
        <v>2.7457059069962297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6553</v>
      </c>
      <c r="C31" s="491">
        <v>3072</v>
      </c>
      <c r="D31" s="491">
        <v>3481</v>
      </c>
      <c r="E31" s="17">
        <f t="shared" si="1"/>
        <v>91</v>
      </c>
      <c r="F31" s="491">
        <v>18</v>
      </c>
      <c r="G31" s="491">
        <v>73</v>
      </c>
      <c r="H31" s="492">
        <v>6</v>
      </c>
      <c r="I31" s="493">
        <v>9.1547146780592004E-2</v>
      </c>
      <c r="J31" s="491">
        <v>5</v>
      </c>
      <c r="K31" s="491">
        <v>0</v>
      </c>
      <c r="L31" s="491">
        <v>3</v>
      </c>
      <c r="M31" s="491">
        <v>0</v>
      </c>
      <c r="N31" s="492">
        <f t="shared" si="2"/>
        <v>2</v>
      </c>
      <c r="O31" s="492">
        <f t="shared" si="2"/>
        <v>0</v>
      </c>
      <c r="P31" s="491">
        <v>5</v>
      </c>
      <c r="Q31" s="491">
        <v>2</v>
      </c>
      <c r="R31" s="491">
        <v>1</v>
      </c>
      <c r="S31" s="491">
        <v>0</v>
      </c>
      <c r="T31" s="492">
        <f t="shared" si="3"/>
        <v>4</v>
      </c>
      <c r="U31" s="492">
        <f t="shared" si="3"/>
        <v>2</v>
      </c>
      <c r="V31" s="491">
        <v>2386</v>
      </c>
      <c r="W31" s="491">
        <v>-1</v>
      </c>
      <c r="X31" s="28">
        <f>B31/V31</f>
        <v>2.7464375523889353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6522</v>
      </c>
      <c r="C32" s="491">
        <v>3057</v>
      </c>
      <c r="D32" s="491">
        <v>3465</v>
      </c>
      <c r="E32" s="17">
        <f t="shared" si="1"/>
        <v>93</v>
      </c>
      <c r="F32" s="491">
        <v>17</v>
      </c>
      <c r="G32" s="491">
        <v>76</v>
      </c>
      <c r="H32" s="492">
        <v>-21</v>
      </c>
      <c r="I32" s="493">
        <v>-0.32046390965969784</v>
      </c>
      <c r="J32" s="491">
        <v>2</v>
      </c>
      <c r="K32" s="491">
        <v>0</v>
      </c>
      <c r="L32" s="491">
        <v>9</v>
      </c>
      <c r="M32" s="491">
        <v>0</v>
      </c>
      <c r="N32" s="492">
        <f t="shared" si="2"/>
        <v>-7</v>
      </c>
      <c r="O32" s="492">
        <f t="shared" si="2"/>
        <v>0</v>
      </c>
      <c r="P32" s="491">
        <v>17</v>
      </c>
      <c r="Q32" s="491">
        <v>6</v>
      </c>
      <c r="R32" s="491">
        <v>31</v>
      </c>
      <c r="S32" s="491">
        <v>4</v>
      </c>
      <c r="T32" s="492">
        <f t="shared" si="3"/>
        <v>-14</v>
      </c>
      <c r="U32" s="492">
        <f t="shared" si="3"/>
        <v>2</v>
      </c>
      <c r="V32" s="491">
        <v>2384</v>
      </c>
      <c r="W32" s="491">
        <v>-2</v>
      </c>
      <c r="X32" s="28">
        <f>B32/V32</f>
        <v>2.7357382550335569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6533</v>
      </c>
      <c r="C33" s="491">
        <v>3062</v>
      </c>
      <c r="D33" s="491">
        <v>3471</v>
      </c>
      <c r="E33" s="17">
        <f t="shared" si="1"/>
        <v>93</v>
      </c>
      <c r="F33" s="491">
        <v>17</v>
      </c>
      <c r="G33" s="491">
        <v>76</v>
      </c>
      <c r="H33" s="492">
        <v>3</v>
      </c>
      <c r="I33" s="493">
        <v>4.5998160073597055E-2</v>
      </c>
      <c r="J33" s="491">
        <v>3</v>
      </c>
      <c r="K33" s="491">
        <v>0</v>
      </c>
      <c r="L33" s="491">
        <v>11</v>
      </c>
      <c r="M33" s="491">
        <v>0</v>
      </c>
      <c r="N33" s="492">
        <f t="shared" si="2"/>
        <v>-8</v>
      </c>
      <c r="O33" s="492">
        <f t="shared" si="2"/>
        <v>0</v>
      </c>
      <c r="P33" s="491">
        <v>15</v>
      </c>
      <c r="Q33" s="491">
        <v>0</v>
      </c>
      <c r="R33" s="491">
        <v>4</v>
      </c>
      <c r="S33" s="491">
        <v>0</v>
      </c>
      <c r="T33" s="492">
        <f t="shared" si="3"/>
        <v>11</v>
      </c>
      <c r="U33" s="492">
        <f t="shared" si="3"/>
        <v>0</v>
      </c>
      <c r="V33" s="491">
        <v>2393</v>
      </c>
      <c r="W33" s="491">
        <v>9</v>
      </c>
      <c r="X33" s="28">
        <f>B33/V33</f>
        <v>2.7300459674049309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6526</v>
      </c>
      <c r="C34" s="491">
        <v>3060</v>
      </c>
      <c r="D34" s="491">
        <v>3466</v>
      </c>
      <c r="E34" s="17">
        <f t="shared" si="1"/>
        <v>92</v>
      </c>
      <c r="F34" s="491">
        <v>18</v>
      </c>
      <c r="G34" s="491">
        <v>74</v>
      </c>
      <c r="H34" s="492">
        <v>-3</v>
      </c>
      <c r="I34" s="493">
        <v>-4.5920710240318387E-2</v>
      </c>
      <c r="J34" s="491">
        <v>2</v>
      </c>
      <c r="K34" s="491">
        <v>0</v>
      </c>
      <c r="L34" s="491">
        <v>5</v>
      </c>
      <c r="M34" s="491">
        <v>0</v>
      </c>
      <c r="N34" s="492">
        <f t="shared" si="2"/>
        <v>-3</v>
      </c>
      <c r="O34" s="492">
        <f t="shared" si="2"/>
        <v>0</v>
      </c>
      <c r="P34" s="491">
        <v>3</v>
      </c>
      <c r="Q34" s="491">
        <v>1</v>
      </c>
      <c r="R34" s="491">
        <v>3</v>
      </c>
      <c r="S34" s="491">
        <v>2</v>
      </c>
      <c r="T34" s="492">
        <f t="shared" si="3"/>
        <v>0</v>
      </c>
      <c r="U34" s="492">
        <f t="shared" si="3"/>
        <v>-1</v>
      </c>
      <c r="V34" s="491">
        <v>2388</v>
      </c>
      <c r="W34" s="491">
        <v>-5</v>
      </c>
      <c r="X34" s="28">
        <f>B34/V34</f>
        <v>2.7328308207705194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6504</v>
      </c>
      <c r="C35" s="491">
        <v>3050</v>
      </c>
      <c r="D35" s="491">
        <v>3454</v>
      </c>
      <c r="E35" s="17">
        <f t="shared" si="1"/>
        <v>90</v>
      </c>
      <c r="F35" s="491">
        <v>17</v>
      </c>
      <c r="G35" s="491">
        <v>73</v>
      </c>
      <c r="H35" s="492">
        <v>-16</v>
      </c>
      <c r="I35" s="493">
        <v>-0.24517315353968738</v>
      </c>
      <c r="J35" s="491">
        <v>3</v>
      </c>
      <c r="K35" s="491">
        <v>0</v>
      </c>
      <c r="L35" s="491">
        <v>10</v>
      </c>
      <c r="M35" s="491">
        <v>1</v>
      </c>
      <c r="N35" s="492">
        <f t="shared" si="2"/>
        <v>-7</v>
      </c>
      <c r="O35" s="492">
        <f t="shared" si="2"/>
        <v>-1</v>
      </c>
      <c r="P35" s="491">
        <v>0</v>
      </c>
      <c r="Q35" s="491">
        <v>0</v>
      </c>
      <c r="R35" s="491">
        <v>9</v>
      </c>
      <c r="S35" s="491">
        <v>1</v>
      </c>
      <c r="T35" s="492">
        <f t="shared" si="3"/>
        <v>-9</v>
      </c>
      <c r="U35" s="492">
        <f t="shared" si="3"/>
        <v>-1</v>
      </c>
      <c r="V35" s="491">
        <v>2382</v>
      </c>
      <c r="W35" s="491">
        <v>-6</v>
      </c>
      <c r="X35" s="28">
        <f>B35/V35</f>
        <v>2.7304785894206551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6486</v>
      </c>
      <c r="C36" s="491">
        <v>3041</v>
      </c>
      <c r="D36" s="491">
        <v>3445</v>
      </c>
      <c r="E36" s="17">
        <f t="shared" si="1"/>
        <v>89</v>
      </c>
      <c r="F36" s="491">
        <v>17</v>
      </c>
      <c r="G36" s="491">
        <v>72</v>
      </c>
      <c r="H36" s="492">
        <v>-15</v>
      </c>
      <c r="I36" s="493">
        <v>-0.23062730627306272</v>
      </c>
      <c r="J36" s="491">
        <v>1</v>
      </c>
      <c r="K36" s="491">
        <v>0</v>
      </c>
      <c r="L36" s="491">
        <v>11</v>
      </c>
      <c r="M36" s="491">
        <v>0</v>
      </c>
      <c r="N36" s="492">
        <f t="shared" si="2"/>
        <v>-10</v>
      </c>
      <c r="O36" s="492">
        <f t="shared" si="2"/>
        <v>0</v>
      </c>
      <c r="P36" s="491">
        <v>2</v>
      </c>
      <c r="Q36" s="491">
        <v>0</v>
      </c>
      <c r="R36" s="491">
        <v>7</v>
      </c>
      <c r="S36" s="491">
        <v>1</v>
      </c>
      <c r="T36" s="492">
        <f t="shared" si="3"/>
        <v>-5</v>
      </c>
      <c r="U36" s="492">
        <f t="shared" si="3"/>
        <v>-1</v>
      </c>
      <c r="V36" s="491">
        <v>2378</v>
      </c>
      <c r="W36" s="491">
        <v>-4</v>
      </c>
      <c r="X36" s="28">
        <f>B36/V36</f>
        <v>2.7275021026072328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6467</v>
      </c>
      <c r="C37" s="491">
        <v>3025</v>
      </c>
      <c r="D37" s="491">
        <v>3442</v>
      </c>
      <c r="E37" s="17">
        <f t="shared" si="1"/>
        <v>89</v>
      </c>
      <c r="F37" s="491">
        <v>17</v>
      </c>
      <c r="G37" s="491">
        <v>72</v>
      </c>
      <c r="H37" s="492">
        <v>-11</v>
      </c>
      <c r="I37" s="493">
        <v>-0.16959605303731112</v>
      </c>
      <c r="J37" s="491">
        <v>2</v>
      </c>
      <c r="K37" s="491">
        <v>0</v>
      </c>
      <c r="L37" s="491">
        <v>13</v>
      </c>
      <c r="M37" s="491">
        <v>0</v>
      </c>
      <c r="N37" s="492">
        <f t="shared" si="2"/>
        <v>-11</v>
      </c>
      <c r="O37" s="492">
        <f t="shared" si="2"/>
        <v>0</v>
      </c>
      <c r="P37" s="491">
        <v>6</v>
      </c>
      <c r="Q37" s="491">
        <v>0</v>
      </c>
      <c r="R37" s="491">
        <v>6</v>
      </c>
      <c r="S37" s="491">
        <v>0</v>
      </c>
      <c r="T37" s="492">
        <f t="shared" si="3"/>
        <v>0</v>
      </c>
      <c r="U37" s="492">
        <f t="shared" si="3"/>
        <v>0</v>
      </c>
      <c r="V37" s="491">
        <v>2373</v>
      </c>
      <c r="W37" s="491">
        <v>-5</v>
      </c>
      <c r="X37" s="29">
        <f>B37/V37</f>
        <v>2.725242309313106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6427</v>
      </c>
      <c r="C38" s="491">
        <v>3005</v>
      </c>
      <c r="D38" s="491">
        <v>3422</v>
      </c>
      <c r="E38" s="17">
        <f t="shared" si="1"/>
        <v>68</v>
      </c>
      <c r="F38" s="491">
        <v>16</v>
      </c>
      <c r="G38" s="491">
        <v>52</v>
      </c>
      <c r="H38" s="492">
        <v>-7</v>
      </c>
      <c r="I38" s="493">
        <v>-0.10824184320395856</v>
      </c>
      <c r="J38" s="491">
        <v>0</v>
      </c>
      <c r="K38" s="491">
        <v>0</v>
      </c>
      <c r="L38" s="491">
        <v>3</v>
      </c>
      <c r="M38" s="491">
        <v>0</v>
      </c>
      <c r="N38" s="492">
        <f t="shared" si="2"/>
        <v>-3</v>
      </c>
      <c r="O38" s="492">
        <f t="shared" si="2"/>
        <v>0</v>
      </c>
      <c r="P38" s="491">
        <v>2</v>
      </c>
      <c r="Q38" s="491">
        <v>0</v>
      </c>
      <c r="R38" s="491">
        <v>6</v>
      </c>
      <c r="S38" s="491">
        <v>1</v>
      </c>
      <c r="T38" s="492">
        <f t="shared" si="3"/>
        <v>-4</v>
      </c>
      <c r="U38" s="492">
        <f t="shared" si="3"/>
        <v>-1</v>
      </c>
      <c r="V38" s="491">
        <v>2400</v>
      </c>
      <c r="W38" s="491">
        <v>27</v>
      </c>
      <c r="X38" s="29">
        <f>B38/V38</f>
        <v>2.6779166666666665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6413</v>
      </c>
      <c r="C39" s="491">
        <v>2995</v>
      </c>
      <c r="D39" s="491">
        <v>3418</v>
      </c>
      <c r="E39" s="17">
        <f t="shared" si="1"/>
        <v>68</v>
      </c>
      <c r="F39" s="491">
        <v>16</v>
      </c>
      <c r="G39" s="491">
        <v>52</v>
      </c>
      <c r="H39" s="492">
        <v>-9</v>
      </c>
      <c r="I39" s="493">
        <v>-0.14003423058969972</v>
      </c>
      <c r="J39" s="491">
        <v>2</v>
      </c>
      <c r="K39" s="491">
        <v>0</v>
      </c>
      <c r="L39" s="491">
        <v>14</v>
      </c>
      <c r="M39" s="491">
        <v>0</v>
      </c>
      <c r="N39" s="492">
        <f t="shared" si="2"/>
        <v>-12</v>
      </c>
      <c r="O39" s="492">
        <f t="shared" si="2"/>
        <v>0</v>
      </c>
      <c r="P39" s="491">
        <v>4</v>
      </c>
      <c r="Q39" s="491">
        <v>0</v>
      </c>
      <c r="R39" s="491">
        <v>1</v>
      </c>
      <c r="S39" s="491">
        <v>0</v>
      </c>
      <c r="T39" s="492">
        <f t="shared" si="3"/>
        <v>3</v>
      </c>
      <c r="U39" s="492">
        <f t="shared" si="3"/>
        <v>0</v>
      </c>
      <c r="V39" s="491">
        <v>2397</v>
      </c>
      <c r="W39" s="491">
        <v>-3</v>
      </c>
      <c r="X39" s="29">
        <f>B39/V39</f>
        <v>2.6754276178556529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6391</v>
      </c>
      <c r="C40" s="491">
        <v>2982</v>
      </c>
      <c r="D40" s="491">
        <v>3409</v>
      </c>
      <c r="E40" s="17">
        <f t="shared" si="1"/>
        <v>68</v>
      </c>
      <c r="F40" s="491">
        <v>16</v>
      </c>
      <c r="G40" s="491">
        <v>52</v>
      </c>
      <c r="H40" s="492">
        <v>-11</v>
      </c>
      <c r="I40" s="493">
        <v>-0.17152658662092624</v>
      </c>
      <c r="J40" s="491">
        <v>2</v>
      </c>
      <c r="K40" s="491">
        <v>0</v>
      </c>
      <c r="L40" s="491">
        <v>15</v>
      </c>
      <c r="M40" s="491">
        <v>0</v>
      </c>
      <c r="N40" s="492">
        <f t="shared" si="2"/>
        <v>-13</v>
      </c>
      <c r="O40" s="492">
        <f t="shared" si="2"/>
        <v>0</v>
      </c>
      <c r="P40" s="491">
        <v>9</v>
      </c>
      <c r="Q40" s="491">
        <v>0</v>
      </c>
      <c r="R40" s="491">
        <v>7</v>
      </c>
      <c r="S40" s="491">
        <v>0</v>
      </c>
      <c r="T40" s="492">
        <f t="shared" si="3"/>
        <v>2</v>
      </c>
      <c r="U40" s="492">
        <f t="shared" si="3"/>
        <v>0</v>
      </c>
      <c r="V40" s="491">
        <v>2390</v>
      </c>
      <c r="W40" s="491">
        <v>-7</v>
      </c>
      <c r="X40" s="29">
        <f>B40/V40</f>
        <v>2.6740585774058578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6375</v>
      </c>
      <c r="C41" s="491">
        <v>2972</v>
      </c>
      <c r="D41" s="491">
        <v>3403</v>
      </c>
      <c r="E41" s="17">
        <f t="shared" si="1"/>
        <v>67</v>
      </c>
      <c r="F41" s="491">
        <v>16</v>
      </c>
      <c r="G41" s="491">
        <v>51</v>
      </c>
      <c r="H41" s="492">
        <v>-9</v>
      </c>
      <c r="I41" s="493">
        <v>-0.14082303238929744</v>
      </c>
      <c r="J41" s="491">
        <v>4</v>
      </c>
      <c r="K41" s="491">
        <v>0</v>
      </c>
      <c r="L41" s="491">
        <v>18</v>
      </c>
      <c r="M41" s="491">
        <v>0</v>
      </c>
      <c r="N41" s="492">
        <f t="shared" si="2"/>
        <v>-14</v>
      </c>
      <c r="O41" s="492">
        <f t="shared" si="2"/>
        <v>0</v>
      </c>
      <c r="P41" s="491">
        <v>8</v>
      </c>
      <c r="Q41" s="491">
        <v>0</v>
      </c>
      <c r="R41" s="491">
        <v>3</v>
      </c>
      <c r="S41" s="491">
        <v>1</v>
      </c>
      <c r="T41" s="492">
        <f t="shared" si="3"/>
        <v>5</v>
      </c>
      <c r="U41" s="492">
        <f t="shared" si="3"/>
        <v>-1</v>
      </c>
      <c r="V41" s="491">
        <v>2388</v>
      </c>
      <c r="W41" s="491">
        <v>-2</v>
      </c>
      <c r="X41" s="29">
        <f>B41/V41</f>
        <v>2.6695979899497488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6369</v>
      </c>
      <c r="C42" s="491">
        <v>2972</v>
      </c>
      <c r="D42" s="491">
        <v>3397</v>
      </c>
      <c r="E42" s="17">
        <f t="shared" si="1"/>
        <v>69</v>
      </c>
      <c r="F42" s="491">
        <v>18</v>
      </c>
      <c r="G42" s="491">
        <v>51</v>
      </c>
      <c r="H42" s="492">
        <v>-6</v>
      </c>
      <c r="I42" s="493">
        <v>-9.4117647058823528E-2</v>
      </c>
      <c r="J42" s="491">
        <v>2</v>
      </c>
      <c r="K42" s="491">
        <v>0</v>
      </c>
      <c r="L42" s="491">
        <v>6</v>
      </c>
      <c r="M42" s="491">
        <v>0</v>
      </c>
      <c r="N42" s="492">
        <f t="shared" si="2"/>
        <v>-4</v>
      </c>
      <c r="O42" s="492">
        <f t="shared" si="2"/>
        <v>0</v>
      </c>
      <c r="P42" s="491">
        <v>4</v>
      </c>
      <c r="Q42" s="491">
        <v>2</v>
      </c>
      <c r="R42" s="491">
        <v>6</v>
      </c>
      <c r="S42" s="491">
        <v>0</v>
      </c>
      <c r="T42" s="492">
        <f t="shared" si="3"/>
        <v>-2</v>
      </c>
      <c r="U42" s="492">
        <f t="shared" si="3"/>
        <v>2</v>
      </c>
      <c r="V42" s="491">
        <v>2390</v>
      </c>
      <c r="W42" s="491">
        <v>2</v>
      </c>
      <c r="X42" s="29">
        <f>B42/V42</f>
        <v>2.6648535564853555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6366</v>
      </c>
      <c r="C43" s="491">
        <v>2975</v>
      </c>
      <c r="D43" s="491">
        <v>3391</v>
      </c>
      <c r="E43" s="17">
        <f t="shared" si="1"/>
        <v>69</v>
      </c>
      <c r="F43" s="491">
        <v>18</v>
      </c>
      <c r="G43" s="491">
        <v>51</v>
      </c>
      <c r="H43" s="492">
        <v>-4</v>
      </c>
      <c r="I43" s="493">
        <v>-6.2804207881928087E-2</v>
      </c>
      <c r="J43" s="491">
        <v>0</v>
      </c>
      <c r="K43" s="491">
        <v>0</v>
      </c>
      <c r="L43" s="491">
        <v>9</v>
      </c>
      <c r="M43" s="491">
        <v>0</v>
      </c>
      <c r="N43" s="492">
        <f t="shared" si="2"/>
        <v>-9</v>
      </c>
      <c r="O43" s="492">
        <f t="shared" si="2"/>
        <v>0</v>
      </c>
      <c r="P43" s="491">
        <v>7</v>
      </c>
      <c r="Q43" s="491">
        <v>0</v>
      </c>
      <c r="R43" s="491">
        <v>2</v>
      </c>
      <c r="S43" s="491">
        <v>0</v>
      </c>
      <c r="T43" s="492">
        <f t="shared" si="3"/>
        <v>5</v>
      </c>
      <c r="U43" s="492">
        <f t="shared" si="3"/>
        <v>0</v>
      </c>
      <c r="V43" s="491">
        <v>2390</v>
      </c>
      <c r="W43" s="491">
        <v>0</v>
      </c>
      <c r="X43" s="29">
        <f>B43/V43</f>
        <v>2.6635983263598328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6315</v>
      </c>
      <c r="C44" s="491">
        <v>2947</v>
      </c>
      <c r="D44" s="491">
        <v>3368</v>
      </c>
      <c r="E44" s="17">
        <f t="shared" si="1"/>
        <v>43</v>
      </c>
      <c r="F44" s="491">
        <v>5</v>
      </c>
      <c r="G44" s="491">
        <v>38</v>
      </c>
      <c r="H44" s="492">
        <v>-31</v>
      </c>
      <c r="I44" s="493">
        <v>-0.48696198554822495</v>
      </c>
      <c r="J44" s="491">
        <v>2</v>
      </c>
      <c r="K44" s="491">
        <v>0</v>
      </c>
      <c r="L44" s="491">
        <v>10</v>
      </c>
      <c r="M44" s="491">
        <v>0</v>
      </c>
      <c r="N44" s="492">
        <f t="shared" si="2"/>
        <v>-8</v>
      </c>
      <c r="O44" s="492">
        <f t="shared" si="2"/>
        <v>0</v>
      </c>
      <c r="P44" s="491">
        <v>23</v>
      </c>
      <c r="Q44" s="491">
        <v>2</v>
      </c>
      <c r="R44" s="491">
        <v>46</v>
      </c>
      <c r="S44" s="491">
        <v>28</v>
      </c>
      <c r="T44" s="492">
        <f t="shared" si="3"/>
        <v>-23</v>
      </c>
      <c r="U44" s="492">
        <f t="shared" si="3"/>
        <v>-26</v>
      </c>
      <c r="V44" s="491">
        <v>2364</v>
      </c>
      <c r="W44" s="491">
        <v>-26</v>
      </c>
      <c r="X44" s="29">
        <f>B44/V44</f>
        <v>2.6713197969543145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6320</v>
      </c>
      <c r="C45" s="491">
        <v>2945</v>
      </c>
      <c r="D45" s="491">
        <v>3375</v>
      </c>
      <c r="E45" s="17">
        <f t="shared" si="1"/>
        <v>42</v>
      </c>
      <c r="F45" s="491">
        <v>5</v>
      </c>
      <c r="G45" s="491">
        <v>37</v>
      </c>
      <c r="H45" s="492">
        <v>2</v>
      </c>
      <c r="I45" s="493">
        <v>3.1670625494853527E-2</v>
      </c>
      <c r="J45" s="491">
        <v>7</v>
      </c>
      <c r="K45" s="491">
        <v>0</v>
      </c>
      <c r="L45" s="491">
        <v>11</v>
      </c>
      <c r="M45" s="491">
        <v>0</v>
      </c>
      <c r="N45" s="492">
        <f t="shared" si="2"/>
        <v>-4</v>
      </c>
      <c r="O45" s="492">
        <f t="shared" si="2"/>
        <v>0</v>
      </c>
      <c r="P45" s="491">
        <v>17</v>
      </c>
      <c r="Q45" s="491">
        <v>0</v>
      </c>
      <c r="R45" s="491">
        <v>11</v>
      </c>
      <c r="S45" s="491">
        <v>1</v>
      </c>
      <c r="T45" s="492">
        <f t="shared" si="3"/>
        <v>6</v>
      </c>
      <c r="U45" s="492">
        <f t="shared" si="3"/>
        <v>-1</v>
      </c>
      <c r="V45" s="491">
        <v>2369</v>
      </c>
      <c r="W45" s="491">
        <v>5</v>
      </c>
      <c r="X45" s="29">
        <f>B45/V45</f>
        <v>2.6677923174335163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6309</v>
      </c>
      <c r="C46" s="491">
        <v>2942</v>
      </c>
      <c r="D46" s="491">
        <v>3367</v>
      </c>
      <c r="E46" s="17">
        <f t="shared" si="1"/>
        <v>41</v>
      </c>
      <c r="F46" s="491">
        <v>5</v>
      </c>
      <c r="G46" s="491">
        <v>36</v>
      </c>
      <c r="H46" s="492">
        <v>-15</v>
      </c>
      <c r="I46" s="493">
        <v>-0.23734177215189875</v>
      </c>
      <c r="J46" s="491">
        <v>2</v>
      </c>
      <c r="K46" s="491">
        <v>0</v>
      </c>
      <c r="L46" s="491">
        <v>10</v>
      </c>
      <c r="M46" s="491">
        <v>0</v>
      </c>
      <c r="N46" s="492">
        <f>J46-L46</f>
        <v>-8</v>
      </c>
      <c r="O46" s="492">
        <f t="shared" si="2"/>
        <v>0</v>
      </c>
      <c r="P46" s="491">
        <v>0</v>
      </c>
      <c r="Q46" s="491">
        <v>0</v>
      </c>
      <c r="R46" s="491">
        <v>7</v>
      </c>
      <c r="S46" s="491">
        <v>1</v>
      </c>
      <c r="T46" s="492">
        <f t="shared" si="3"/>
        <v>-7</v>
      </c>
      <c r="U46" s="492">
        <f t="shared" si="3"/>
        <v>-1</v>
      </c>
      <c r="V46" s="491">
        <v>2363</v>
      </c>
      <c r="W46" s="491">
        <v>-6</v>
      </c>
      <c r="X46" s="29">
        <f>B46/V46</f>
        <v>2.6699111299195937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6304</v>
      </c>
      <c r="C47" s="491">
        <v>2940</v>
      </c>
      <c r="D47" s="491">
        <v>3364</v>
      </c>
      <c r="E47" s="17">
        <f t="shared" si="1"/>
        <v>42</v>
      </c>
      <c r="F47" s="491">
        <v>7</v>
      </c>
      <c r="G47" s="491">
        <v>35</v>
      </c>
      <c r="H47" s="492">
        <v>-3</v>
      </c>
      <c r="I47" s="493">
        <v>-4.7551117451260103E-2</v>
      </c>
      <c r="J47" s="491">
        <v>2</v>
      </c>
      <c r="K47" s="491">
        <v>0</v>
      </c>
      <c r="L47" s="491">
        <v>9</v>
      </c>
      <c r="M47" s="491">
        <v>0</v>
      </c>
      <c r="N47" s="492">
        <f t="shared" si="2"/>
        <v>-7</v>
      </c>
      <c r="O47" s="492">
        <f t="shared" si="2"/>
        <v>0</v>
      </c>
      <c r="P47" s="491">
        <v>6</v>
      </c>
      <c r="Q47" s="491">
        <v>0</v>
      </c>
      <c r="R47" s="491">
        <v>2</v>
      </c>
      <c r="S47" s="491">
        <v>0</v>
      </c>
      <c r="T47" s="492">
        <f t="shared" si="3"/>
        <v>4</v>
      </c>
      <c r="U47" s="492">
        <f t="shared" si="3"/>
        <v>0</v>
      </c>
      <c r="V47" s="491">
        <v>2365</v>
      </c>
      <c r="W47" s="491">
        <v>2</v>
      </c>
      <c r="X47" s="29">
        <f>B47/V47</f>
        <v>2.6655391120507401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6291</v>
      </c>
      <c r="C48" s="491">
        <v>2938</v>
      </c>
      <c r="D48" s="491">
        <v>3353</v>
      </c>
      <c r="E48" s="17">
        <f t="shared" si="1"/>
        <v>41</v>
      </c>
      <c r="F48" s="491">
        <v>7</v>
      </c>
      <c r="G48" s="491">
        <v>34</v>
      </c>
      <c r="H48" s="492">
        <v>-11</v>
      </c>
      <c r="I48" s="493">
        <v>-0.17449238578680204</v>
      </c>
      <c r="J48" s="491">
        <v>2</v>
      </c>
      <c r="K48" s="491">
        <v>0</v>
      </c>
      <c r="L48" s="491">
        <v>12</v>
      </c>
      <c r="M48" s="491">
        <v>0</v>
      </c>
      <c r="N48" s="492">
        <f t="shared" si="2"/>
        <v>-10</v>
      </c>
      <c r="O48" s="492">
        <f t="shared" si="2"/>
        <v>0</v>
      </c>
      <c r="P48" s="491">
        <v>3</v>
      </c>
      <c r="Q48" s="491">
        <v>0</v>
      </c>
      <c r="R48" s="491">
        <v>4</v>
      </c>
      <c r="S48" s="491">
        <v>1</v>
      </c>
      <c r="T48" s="492">
        <f t="shared" si="3"/>
        <v>-1</v>
      </c>
      <c r="U48" s="492">
        <f t="shared" si="3"/>
        <v>-1</v>
      </c>
      <c r="V48" s="491">
        <v>2360</v>
      </c>
      <c r="W48" s="491">
        <v>-5</v>
      </c>
      <c r="X48" s="29">
        <f>B48/V48</f>
        <v>2.6656779661016947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6278</v>
      </c>
      <c r="C49" s="491">
        <v>2934</v>
      </c>
      <c r="D49" s="491">
        <v>3344</v>
      </c>
      <c r="E49" s="17">
        <f t="shared" si="1"/>
        <v>40</v>
      </c>
      <c r="F49" s="491">
        <v>7</v>
      </c>
      <c r="G49" s="491">
        <v>33</v>
      </c>
      <c r="H49" s="492">
        <v>-7</v>
      </c>
      <c r="I49" s="493">
        <v>-0.11127006835161342</v>
      </c>
      <c r="J49" s="491">
        <v>0</v>
      </c>
      <c r="K49" s="491">
        <v>0</v>
      </c>
      <c r="L49" s="491">
        <v>9</v>
      </c>
      <c r="M49" s="491">
        <v>0</v>
      </c>
      <c r="N49" s="492">
        <f t="shared" si="2"/>
        <v>-9</v>
      </c>
      <c r="O49" s="492">
        <f t="shared" si="2"/>
        <v>0</v>
      </c>
      <c r="P49" s="491">
        <v>8</v>
      </c>
      <c r="Q49" s="491">
        <v>0</v>
      </c>
      <c r="R49" s="491">
        <v>6</v>
      </c>
      <c r="S49" s="491">
        <v>0</v>
      </c>
      <c r="T49" s="492">
        <f t="shared" si="3"/>
        <v>2</v>
      </c>
      <c r="U49" s="492">
        <f t="shared" si="3"/>
        <v>0</v>
      </c>
      <c r="V49" s="491">
        <v>2351</v>
      </c>
      <c r="W49" s="491">
        <v>-9</v>
      </c>
      <c r="X49" s="29">
        <f>B49/V49</f>
        <v>2.6703530412590388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6251</v>
      </c>
      <c r="C50" s="491">
        <v>2926</v>
      </c>
      <c r="D50" s="491">
        <v>3325</v>
      </c>
      <c r="E50" s="17">
        <f t="shared" si="1"/>
        <v>33</v>
      </c>
      <c r="F50" s="491">
        <v>7</v>
      </c>
      <c r="G50" s="491">
        <v>26</v>
      </c>
      <c r="H50" s="492">
        <v>-22</v>
      </c>
      <c r="I50" s="493">
        <v>-0.35043007327174258</v>
      </c>
      <c r="J50" s="491">
        <v>1</v>
      </c>
      <c r="K50" s="491">
        <v>0</v>
      </c>
      <c r="L50" s="491">
        <v>16</v>
      </c>
      <c r="M50" s="491">
        <v>0</v>
      </c>
      <c r="N50" s="492">
        <f t="shared" si="2"/>
        <v>-15</v>
      </c>
      <c r="O50" s="492">
        <f t="shared" si="2"/>
        <v>0</v>
      </c>
      <c r="P50" s="491">
        <v>2</v>
      </c>
      <c r="Q50" s="491">
        <v>0</v>
      </c>
      <c r="R50" s="491">
        <v>9</v>
      </c>
      <c r="S50" s="491">
        <v>7</v>
      </c>
      <c r="T50" s="492">
        <f t="shared" si="3"/>
        <v>-7</v>
      </c>
      <c r="U50" s="492">
        <f t="shared" si="3"/>
        <v>-7</v>
      </c>
      <c r="V50" s="491">
        <v>2341</v>
      </c>
      <c r="W50" s="491">
        <v>-10</v>
      </c>
      <c r="X50" s="29">
        <f>B50/V50</f>
        <v>2.6702263989747972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6247</v>
      </c>
      <c r="C51" s="491">
        <v>2921</v>
      </c>
      <c r="D51" s="491">
        <v>3326</v>
      </c>
      <c r="E51" s="17">
        <f t="shared" si="1"/>
        <v>34</v>
      </c>
      <c r="F51" s="491">
        <v>8</v>
      </c>
      <c r="G51" s="491">
        <v>26</v>
      </c>
      <c r="H51" s="492">
        <v>-1</v>
      </c>
      <c r="I51" s="493">
        <v>-1.5997440409534474E-2</v>
      </c>
      <c r="J51" s="491">
        <v>3</v>
      </c>
      <c r="K51" s="491">
        <v>0</v>
      </c>
      <c r="L51" s="491">
        <v>9</v>
      </c>
      <c r="M51" s="491">
        <v>0</v>
      </c>
      <c r="N51" s="492">
        <f t="shared" si="2"/>
        <v>-6</v>
      </c>
      <c r="O51" s="492">
        <f t="shared" si="2"/>
        <v>0</v>
      </c>
      <c r="P51" s="491">
        <v>11</v>
      </c>
      <c r="Q51" s="491">
        <v>2</v>
      </c>
      <c r="R51" s="491">
        <v>6</v>
      </c>
      <c r="S51" s="491">
        <v>1</v>
      </c>
      <c r="T51" s="492">
        <f t="shared" si="3"/>
        <v>5</v>
      </c>
      <c r="U51" s="492">
        <f t="shared" si="3"/>
        <v>1</v>
      </c>
      <c r="V51" s="491">
        <v>2349</v>
      </c>
      <c r="W51" s="491">
        <v>8</v>
      </c>
      <c r="X51" s="29">
        <f>B51/V51</f>
        <v>2.6594295444870157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6226</v>
      </c>
      <c r="C52" s="491">
        <v>2902</v>
      </c>
      <c r="D52" s="491">
        <v>3324</v>
      </c>
      <c r="E52" s="17">
        <f t="shared" si="1"/>
        <v>32</v>
      </c>
      <c r="F52" s="491">
        <v>7</v>
      </c>
      <c r="G52" s="491">
        <v>25</v>
      </c>
      <c r="H52" s="492">
        <v>-12</v>
      </c>
      <c r="I52" s="493">
        <v>-0.19209220425804385</v>
      </c>
      <c r="J52" s="491">
        <v>4</v>
      </c>
      <c r="K52" s="491">
        <v>0</v>
      </c>
      <c r="L52" s="491">
        <v>11</v>
      </c>
      <c r="M52" s="491">
        <v>0</v>
      </c>
      <c r="N52" s="492">
        <f t="shared" si="2"/>
        <v>-7</v>
      </c>
      <c r="O52" s="492">
        <f t="shared" si="2"/>
        <v>0</v>
      </c>
      <c r="P52" s="491">
        <v>7</v>
      </c>
      <c r="Q52" s="491">
        <v>0</v>
      </c>
      <c r="R52" s="491">
        <v>12</v>
      </c>
      <c r="S52" s="491">
        <v>1</v>
      </c>
      <c r="T52" s="492">
        <f t="shared" si="3"/>
        <v>-5</v>
      </c>
      <c r="U52" s="492">
        <f t="shared" si="3"/>
        <v>-1</v>
      </c>
      <c r="V52" s="491">
        <v>2334</v>
      </c>
      <c r="W52" s="491">
        <v>-15</v>
      </c>
      <c r="X52" s="29">
        <f>B52/V52</f>
        <v>2.6675235646958013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6222</v>
      </c>
      <c r="C53" s="491">
        <v>2900</v>
      </c>
      <c r="D53" s="491">
        <v>3322</v>
      </c>
      <c r="E53" s="17">
        <f t="shared" si="1"/>
        <v>32</v>
      </c>
      <c r="F53" s="491">
        <v>7</v>
      </c>
      <c r="G53" s="491">
        <v>25</v>
      </c>
      <c r="H53" s="492">
        <v>-3</v>
      </c>
      <c r="I53" s="493">
        <v>-4.8185030517185992E-2</v>
      </c>
      <c r="J53" s="491">
        <v>3</v>
      </c>
      <c r="K53" s="491">
        <v>0</v>
      </c>
      <c r="L53" s="491">
        <v>9</v>
      </c>
      <c r="M53" s="491">
        <v>0</v>
      </c>
      <c r="N53" s="492">
        <f t="shared" si="2"/>
        <v>-6</v>
      </c>
      <c r="O53" s="492">
        <f t="shared" si="2"/>
        <v>0</v>
      </c>
      <c r="P53" s="491">
        <v>7</v>
      </c>
      <c r="Q53" s="491">
        <v>1</v>
      </c>
      <c r="R53" s="491">
        <v>4</v>
      </c>
      <c r="S53" s="491">
        <v>1</v>
      </c>
      <c r="T53" s="492">
        <f t="shared" si="3"/>
        <v>3</v>
      </c>
      <c r="U53" s="492">
        <f t="shared" si="3"/>
        <v>0</v>
      </c>
      <c r="V53" s="491">
        <v>2335</v>
      </c>
      <c r="W53" s="491">
        <v>1</v>
      </c>
      <c r="X53" s="29">
        <f>B53/V53</f>
        <v>2.6646680942184156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6202</v>
      </c>
      <c r="C54" s="491">
        <v>2891</v>
      </c>
      <c r="D54" s="491">
        <v>3311</v>
      </c>
      <c r="E54" s="17">
        <f t="shared" si="1"/>
        <v>32</v>
      </c>
      <c r="F54" s="491">
        <v>7</v>
      </c>
      <c r="G54" s="491">
        <v>25</v>
      </c>
      <c r="H54" s="492">
        <v>-17</v>
      </c>
      <c r="I54" s="493">
        <v>-0.27322404371584702</v>
      </c>
      <c r="J54" s="491">
        <v>2</v>
      </c>
      <c r="K54" s="491">
        <v>0</v>
      </c>
      <c r="L54" s="491">
        <v>9</v>
      </c>
      <c r="M54" s="491">
        <v>0</v>
      </c>
      <c r="N54" s="492">
        <f t="shared" si="2"/>
        <v>-7</v>
      </c>
      <c r="O54" s="492">
        <f t="shared" si="2"/>
        <v>0</v>
      </c>
      <c r="P54" s="491">
        <v>2</v>
      </c>
      <c r="Q54" s="491">
        <v>0</v>
      </c>
      <c r="R54" s="491">
        <v>12</v>
      </c>
      <c r="S54" s="491">
        <v>1</v>
      </c>
      <c r="T54" s="492">
        <f t="shared" si="3"/>
        <v>-10</v>
      </c>
      <c r="U54" s="492">
        <f t="shared" si="3"/>
        <v>-1</v>
      </c>
      <c r="V54" s="491">
        <v>2329</v>
      </c>
      <c r="W54" s="491">
        <v>-6</v>
      </c>
      <c r="X54" s="29">
        <f>B54/V54</f>
        <v>2.6629454701588666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6187</v>
      </c>
      <c r="C55" s="491">
        <v>2888</v>
      </c>
      <c r="D55" s="491">
        <v>3299</v>
      </c>
      <c r="E55" s="17">
        <f t="shared" si="1"/>
        <v>31</v>
      </c>
      <c r="F55" s="491">
        <v>7</v>
      </c>
      <c r="G55" s="491">
        <v>24</v>
      </c>
      <c r="H55" s="492">
        <v>-14</v>
      </c>
      <c r="I55" s="493">
        <v>-0.22573363431151239</v>
      </c>
      <c r="J55" s="491">
        <v>0</v>
      </c>
      <c r="K55" s="491">
        <v>0</v>
      </c>
      <c r="L55" s="491">
        <v>10</v>
      </c>
      <c r="M55" s="491">
        <v>0</v>
      </c>
      <c r="N55" s="492">
        <f t="shared" si="2"/>
        <v>-10</v>
      </c>
      <c r="O55" s="492">
        <f t="shared" si="2"/>
        <v>0</v>
      </c>
      <c r="P55" s="491">
        <v>3</v>
      </c>
      <c r="Q55" s="491">
        <v>0</v>
      </c>
      <c r="R55" s="491">
        <v>7</v>
      </c>
      <c r="S55" s="491">
        <v>1</v>
      </c>
      <c r="T55" s="492">
        <f t="shared" si="3"/>
        <v>-4</v>
      </c>
      <c r="U55" s="492">
        <f t="shared" si="3"/>
        <v>-1</v>
      </c>
      <c r="V55" s="491">
        <v>2328</v>
      </c>
      <c r="W55" s="491">
        <v>-1</v>
      </c>
      <c r="X55" s="29">
        <f>B55/V55</f>
        <v>2.6576460481099655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6150</v>
      </c>
      <c r="C56" s="491">
        <v>2869</v>
      </c>
      <c r="D56" s="491">
        <v>3281</v>
      </c>
      <c r="E56" s="17">
        <f t="shared" si="1"/>
        <v>25</v>
      </c>
      <c r="F56" s="491">
        <v>6</v>
      </c>
      <c r="G56" s="491">
        <v>19</v>
      </c>
      <c r="H56" s="492">
        <v>-34</v>
      </c>
      <c r="I56" s="493">
        <v>-0.5495393567156942</v>
      </c>
      <c r="J56" s="491">
        <v>3</v>
      </c>
      <c r="K56" s="491">
        <v>0</v>
      </c>
      <c r="L56" s="491">
        <v>15</v>
      </c>
      <c r="M56" s="491">
        <v>0</v>
      </c>
      <c r="N56" s="492">
        <f t="shared" si="2"/>
        <v>-12</v>
      </c>
      <c r="O56" s="492">
        <f t="shared" si="2"/>
        <v>0</v>
      </c>
      <c r="P56" s="491">
        <v>12</v>
      </c>
      <c r="Q56" s="491">
        <v>1</v>
      </c>
      <c r="R56" s="491">
        <v>34</v>
      </c>
      <c r="S56" s="491">
        <v>7</v>
      </c>
      <c r="T56" s="492">
        <f t="shared" si="3"/>
        <v>-22</v>
      </c>
      <c r="U56" s="492">
        <f t="shared" si="3"/>
        <v>-6</v>
      </c>
      <c r="V56" s="491">
        <v>2318</v>
      </c>
      <c r="W56" s="491">
        <v>-10</v>
      </c>
      <c r="X56" s="29">
        <f>B56/V56</f>
        <v>2.6531492666091459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6140</v>
      </c>
      <c r="C57" s="491">
        <v>2872</v>
      </c>
      <c r="D57" s="491">
        <v>3268</v>
      </c>
      <c r="E57" s="17">
        <f t="shared" si="1"/>
        <v>33</v>
      </c>
      <c r="F57" s="491">
        <v>14</v>
      </c>
      <c r="G57" s="491">
        <v>19</v>
      </c>
      <c r="H57" s="492">
        <v>1</v>
      </c>
      <c r="I57" s="493">
        <v>1.6260162601626015E-2</v>
      </c>
      <c r="J57" s="491">
        <v>1</v>
      </c>
      <c r="K57" s="491">
        <v>0</v>
      </c>
      <c r="L57" s="491">
        <v>10</v>
      </c>
      <c r="M57" s="491">
        <v>0</v>
      </c>
      <c r="N57" s="492">
        <f t="shared" si="2"/>
        <v>-9</v>
      </c>
      <c r="O57" s="492">
        <f t="shared" si="2"/>
        <v>0</v>
      </c>
      <c r="P57" s="491">
        <v>31</v>
      </c>
      <c r="Q57" s="491">
        <v>13</v>
      </c>
      <c r="R57" s="491">
        <v>21</v>
      </c>
      <c r="S57" s="491">
        <v>5</v>
      </c>
      <c r="T57" s="492">
        <f>P57-R57</f>
        <v>10</v>
      </c>
      <c r="U57" s="492">
        <f t="shared" si="3"/>
        <v>8</v>
      </c>
      <c r="V57" s="491">
        <v>2336</v>
      </c>
      <c r="W57" s="491">
        <v>18</v>
      </c>
      <c r="X57" s="29">
        <f>B57/V57</f>
        <v>2.6284246575342465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6141</v>
      </c>
      <c r="C58" s="491">
        <v>2876</v>
      </c>
      <c r="D58" s="491">
        <v>3265</v>
      </c>
      <c r="E58" s="17">
        <f t="shared" si="1"/>
        <v>42</v>
      </c>
      <c r="F58" s="491">
        <v>20</v>
      </c>
      <c r="G58" s="491">
        <v>22</v>
      </c>
      <c r="H58" s="492">
        <v>5</v>
      </c>
      <c r="I58" s="493">
        <v>8.1433224755700334E-2</v>
      </c>
      <c r="J58" s="491">
        <v>2</v>
      </c>
      <c r="K58" s="491">
        <v>0</v>
      </c>
      <c r="L58" s="491">
        <v>8</v>
      </c>
      <c r="M58" s="491">
        <v>0</v>
      </c>
      <c r="N58" s="492">
        <f t="shared" si="2"/>
        <v>-6</v>
      </c>
      <c r="O58" s="492">
        <f t="shared" si="2"/>
        <v>0</v>
      </c>
      <c r="P58" s="491">
        <v>16</v>
      </c>
      <c r="Q58" s="491">
        <v>9</v>
      </c>
      <c r="R58" s="491">
        <v>5</v>
      </c>
      <c r="S58" s="491">
        <v>0</v>
      </c>
      <c r="T58" s="492">
        <f t="shared" si="3"/>
        <v>11</v>
      </c>
      <c r="U58" s="492">
        <f t="shared" si="3"/>
        <v>9</v>
      </c>
      <c r="V58" s="491">
        <v>2342</v>
      </c>
      <c r="W58" s="491">
        <v>6</v>
      </c>
      <c r="X58" s="29">
        <f>B58/V58</f>
        <v>2.6221178479931684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6152</v>
      </c>
      <c r="C59" s="491">
        <v>2880</v>
      </c>
      <c r="D59" s="491">
        <v>3272</v>
      </c>
      <c r="E59" s="17">
        <f t="shared" si="1"/>
        <v>65</v>
      </c>
      <c r="F59" s="491">
        <v>30</v>
      </c>
      <c r="G59" s="491">
        <v>35</v>
      </c>
      <c r="H59" s="492">
        <v>8</v>
      </c>
      <c r="I59" s="493">
        <v>0.13027194268034523</v>
      </c>
      <c r="J59" s="491">
        <v>0</v>
      </c>
      <c r="K59" s="491">
        <v>0</v>
      </c>
      <c r="L59" s="491">
        <v>14</v>
      </c>
      <c r="M59" s="491">
        <v>0</v>
      </c>
      <c r="N59" s="492">
        <f t="shared" si="2"/>
        <v>-14</v>
      </c>
      <c r="O59" s="492">
        <f t="shared" si="2"/>
        <v>0</v>
      </c>
      <c r="P59" s="491">
        <v>27</v>
      </c>
      <c r="Q59" s="491">
        <v>22</v>
      </c>
      <c r="R59" s="491">
        <v>5</v>
      </c>
      <c r="S59" s="491">
        <v>1</v>
      </c>
      <c r="T59" s="492">
        <f t="shared" si="3"/>
        <v>22</v>
      </c>
      <c r="U59" s="492">
        <f t="shared" si="3"/>
        <v>21</v>
      </c>
      <c r="V59" s="491">
        <v>2365</v>
      </c>
      <c r="W59" s="491">
        <v>23</v>
      </c>
      <c r="X59" s="29">
        <f>B59/V59</f>
        <v>2.6012684989429173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9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5" t="s">
        <v>16</v>
      </c>
      <c r="B4" s="315" t="s">
        <v>0</v>
      </c>
      <c r="C4" s="53"/>
      <c r="D4" s="53"/>
      <c r="E4" s="53"/>
      <c r="F4" s="53"/>
      <c r="G4" s="53"/>
      <c r="H4" s="316" t="s">
        <v>81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8"/>
      <c r="V4" s="319" t="s">
        <v>1</v>
      </c>
      <c r="W4" s="320"/>
      <c r="X4" s="321" t="s">
        <v>2</v>
      </c>
    </row>
    <row r="5" spans="1:26" ht="24" customHeight="1" x14ac:dyDescent="0.2">
      <c r="A5" s="41"/>
      <c r="B5" s="55"/>
      <c r="C5" s="12"/>
      <c r="D5" s="13"/>
      <c r="E5" s="322" t="s">
        <v>7</v>
      </c>
      <c r="F5" s="322"/>
      <c r="G5" s="322"/>
      <c r="H5" s="323" t="s">
        <v>9</v>
      </c>
      <c r="I5" s="324"/>
      <c r="J5" s="323" t="s">
        <v>10</v>
      </c>
      <c r="K5" s="325"/>
      <c r="L5" s="325"/>
      <c r="M5" s="325"/>
      <c r="N5" s="325"/>
      <c r="O5" s="324"/>
      <c r="P5" s="323" t="s">
        <v>11</v>
      </c>
      <c r="Q5" s="325"/>
      <c r="R5" s="325"/>
      <c r="S5" s="325"/>
      <c r="T5" s="325"/>
      <c r="U5" s="324"/>
      <c r="V5" s="27"/>
      <c r="W5" s="25"/>
      <c r="X5" s="43"/>
    </row>
    <row r="6" spans="1:26" ht="24" customHeight="1" x14ac:dyDescent="0.2">
      <c r="A6" s="41"/>
      <c r="B6" s="326" t="s">
        <v>6</v>
      </c>
      <c r="C6" s="327" t="s">
        <v>4</v>
      </c>
      <c r="D6" s="328" t="s">
        <v>5</v>
      </c>
      <c r="E6" s="329" t="s">
        <v>6</v>
      </c>
      <c r="F6" s="329" t="s">
        <v>4</v>
      </c>
      <c r="G6" s="329" t="s">
        <v>5</v>
      </c>
      <c r="H6" s="330" t="s">
        <v>12</v>
      </c>
      <c r="I6" s="330" t="s">
        <v>13</v>
      </c>
      <c r="J6" s="331" t="s">
        <v>14</v>
      </c>
      <c r="K6" s="332"/>
      <c r="L6" s="331" t="s">
        <v>19</v>
      </c>
      <c r="M6" s="332"/>
      <c r="N6" s="331" t="s">
        <v>20</v>
      </c>
      <c r="O6" s="332"/>
      <c r="P6" s="333" t="s">
        <v>82</v>
      </c>
      <c r="Q6" s="334"/>
      <c r="R6" s="333" t="s">
        <v>83</v>
      </c>
      <c r="S6" s="334"/>
      <c r="T6" s="331" t="s">
        <v>15</v>
      </c>
      <c r="U6" s="332"/>
      <c r="V6" s="27"/>
      <c r="W6" s="25"/>
      <c r="X6" s="43"/>
    </row>
    <row r="7" spans="1:26" ht="24" customHeight="1" x14ac:dyDescent="0.2">
      <c r="A7" s="41"/>
      <c r="B7" s="66"/>
      <c r="C7" s="48"/>
      <c r="D7" s="36"/>
      <c r="E7" s="335"/>
      <c r="F7" s="335"/>
      <c r="G7" s="335"/>
      <c r="H7" s="68"/>
      <c r="I7" s="68"/>
      <c r="J7" s="32"/>
      <c r="K7" s="336" t="s">
        <v>84</v>
      </c>
      <c r="L7" s="32"/>
      <c r="M7" s="336" t="s">
        <v>84</v>
      </c>
      <c r="N7" s="32"/>
      <c r="O7" s="336" t="s">
        <v>84</v>
      </c>
      <c r="P7" s="70"/>
      <c r="Q7" s="336" t="s">
        <v>84</v>
      </c>
      <c r="R7" s="70"/>
      <c r="S7" s="336" t="s">
        <v>84</v>
      </c>
      <c r="T7" s="32"/>
      <c r="U7" s="336" t="s">
        <v>84</v>
      </c>
      <c r="V7" s="27" t="s">
        <v>18</v>
      </c>
      <c r="W7" s="31" t="s">
        <v>21</v>
      </c>
      <c r="X7" s="43"/>
    </row>
    <row r="8" spans="1:26" ht="24" customHeight="1" x14ac:dyDescent="0.2">
      <c r="A8" s="41"/>
      <c r="B8" s="66"/>
      <c r="C8" s="48"/>
      <c r="D8" s="36"/>
      <c r="E8" s="335"/>
      <c r="F8" s="335"/>
      <c r="G8" s="335"/>
      <c r="H8" s="68"/>
      <c r="I8" s="68"/>
      <c r="J8" s="32"/>
      <c r="K8" s="37"/>
      <c r="L8" s="32"/>
      <c r="M8" s="37"/>
      <c r="N8" s="32"/>
      <c r="O8" s="37"/>
      <c r="P8" s="70"/>
      <c r="Q8" s="37"/>
      <c r="R8" s="70"/>
      <c r="S8" s="37"/>
      <c r="T8" s="32"/>
      <c r="U8" s="37"/>
      <c r="V8" s="27"/>
      <c r="W8" s="26"/>
      <c r="X8" s="43"/>
    </row>
    <row r="9" spans="1:26" ht="24" customHeight="1" x14ac:dyDescent="0.2">
      <c r="A9" s="41"/>
      <c r="B9" s="71"/>
      <c r="C9" s="49"/>
      <c r="D9" s="36"/>
      <c r="E9" s="335"/>
      <c r="F9" s="335"/>
      <c r="G9" s="335"/>
      <c r="H9" s="72"/>
      <c r="I9" s="72"/>
      <c r="J9" s="33"/>
      <c r="K9" s="38"/>
      <c r="L9" s="33"/>
      <c r="M9" s="38"/>
      <c r="N9" s="33"/>
      <c r="O9" s="38"/>
      <c r="P9" s="73"/>
      <c r="Q9" s="38"/>
      <c r="R9" s="73"/>
      <c r="S9" s="38"/>
      <c r="T9" s="33"/>
      <c r="U9" s="38"/>
      <c r="V9" s="14"/>
      <c r="W9" s="24"/>
      <c r="X9" s="43"/>
    </row>
    <row r="10" spans="1:26" ht="24" customHeight="1" x14ac:dyDescent="0.25">
      <c r="A10" s="15" t="s">
        <v>41</v>
      </c>
      <c r="B10" s="491" t="s">
        <v>46</v>
      </c>
      <c r="C10" s="491" t="s">
        <v>46</v>
      </c>
      <c r="D10" s="491" t="s">
        <v>46</v>
      </c>
      <c r="E10" s="17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30"/>
    </row>
    <row r="11" spans="1:26" ht="24" customHeight="1" x14ac:dyDescent="0.25">
      <c r="A11" s="15" t="s">
        <v>42</v>
      </c>
      <c r="B11" s="491" t="s">
        <v>46</v>
      </c>
      <c r="C11" s="491" t="s">
        <v>46</v>
      </c>
      <c r="D11" s="491" t="s">
        <v>46</v>
      </c>
      <c r="E11" s="17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30"/>
    </row>
    <row r="12" spans="1:26" ht="24" customHeight="1" x14ac:dyDescent="0.25">
      <c r="A12" s="15" t="s">
        <v>43</v>
      </c>
      <c r="B12" s="491" t="s">
        <v>46</v>
      </c>
      <c r="C12" s="491" t="s">
        <v>46</v>
      </c>
      <c r="D12" s="491" t="s">
        <v>46</v>
      </c>
      <c r="E12" s="17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30"/>
    </row>
    <row r="13" spans="1:26" ht="24" customHeight="1" x14ac:dyDescent="0.25">
      <c r="A13" s="15" t="s">
        <v>44</v>
      </c>
      <c r="B13" s="491" t="s">
        <v>46</v>
      </c>
      <c r="C13" s="491" t="s">
        <v>46</v>
      </c>
      <c r="D13" s="491" t="s">
        <v>46</v>
      </c>
      <c r="E13" s="17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30"/>
    </row>
    <row r="14" spans="1:26" ht="24" customHeight="1" x14ac:dyDescent="0.2">
      <c r="A14" s="23" t="s">
        <v>45</v>
      </c>
      <c r="B14" s="491" t="s">
        <v>46</v>
      </c>
      <c r="C14" s="491" t="s">
        <v>46</v>
      </c>
      <c r="D14" s="491" t="s">
        <v>46</v>
      </c>
      <c r="E14" s="17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30"/>
    </row>
    <row r="15" spans="1:26" ht="24" customHeight="1" x14ac:dyDescent="0.2">
      <c r="A15" s="23" t="s">
        <v>58</v>
      </c>
      <c r="B15" s="491">
        <f t="shared" ref="B15:B59" si="0">C15+D15</f>
        <v>16985</v>
      </c>
      <c r="C15" s="491">
        <v>8100</v>
      </c>
      <c r="D15" s="491">
        <v>8885</v>
      </c>
      <c r="E15" s="17">
        <f t="shared" ref="E15:E59" si="1">F15+G15</f>
        <v>50</v>
      </c>
      <c r="F15" s="491">
        <v>6</v>
      </c>
      <c r="G15" s="491">
        <v>44</v>
      </c>
      <c r="H15" s="492">
        <v>-256</v>
      </c>
      <c r="I15" s="493">
        <v>-1.4848326663186591</v>
      </c>
      <c r="J15" s="491">
        <v>96</v>
      </c>
      <c r="K15" s="491">
        <v>0</v>
      </c>
      <c r="L15" s="491">
        <v>258</v>
      </c>
      <c r="M15" s="491">
        <v>0</v>
      </c>
      <c r="N15" s="492">
        <f t="shared" ref="N15:O59" si="2">J15-L15</f>
        <v>-162</v>
      </c>
      <c r="O15" s="492">
        <f t="shared" si="2"/>
        <v>0</v>
      </c>
      <c r="P15" s="491">
        <v>184</v>
      </c>
      <c r="Q15" s="491">
        <v>14</v>
      </c>
      <c r="R15" s="491">
        <v>183</v>
      </c>
      <c r="S15" s="491">
        <v>9</v>
      </c>
      <c r="T15" s="492">
        <f t="shared" ref="T15:U59" si="3">P15-R15</f>
        <v>1</v>
      </c>
      <c r="U15" s="492">
        <f t="shared" si="3"/>
        <v>5</v>
      </c>
      <c r="V15" s="491">
        <v>5359</v>
      </c>
      <c r="W15" s="491" t="s">
        <v>46</v>
      </c>
      <c r="X15" s="494">
        <f>B15/V15</f>
        <v>3.1694345960067176</v>
      </c>
    </row>
    <row r="16" spans="1:26" ht="24" customHeight="1" x14ac:dyDescent="0.2">
      <c r="A16" s="23" t="s">
        <v>59</v>
      </c>
      <c r="B16" s="491">
        <f t="shared" si="0"/>
        <v>16723</v>
      </c>
      <c r="C16" s="491">
        <v>7979</v>
      </c>
      <c r="D16" s="491">
        <v>8744</v>
      </c>
      <c r="E16" s="17">
        <f t="shared" si="1"/>
        <v>48</v>
      </c>
      <c r="F16" s="491">
        <v>5</v>
      </c>
      <c r="G16" s="491">
        <v>43</v>
      </c>
      <c r="H16" s="492">
        <v>-262</v>
      </c>
      <c r="I16" s="493">
        <v>-1.5425375331174564</v>
      </c>
      <c r="J16" s="491">
        <v>74</v>
      </c>
      <c r="K16" s="491">
        <v>0</v>
      </c>
      <c r="L16" s="491">
        <v>268</v>
      </c>
      <c r="M16" s="491">
        <v>3</v>
      </c>
      <c r="N16" s="492">
        <f t="shared" si="2"/>
        <v>-194</v>
      </c>
      <c r="O16" s="492">
        <f t="shared" si="2"/>
        <v>-3</v>
      </c>
      <c r="P16" s="491">
        <v>143</v>
      </c>
      <c r="Q16" s="491">
        <v>13</v>
      </c>
      <c r="R16" s="491">
        <v>206</v>
      </c>
      <c r="S16" s="491">
        <v>11</v>
      </c>
      <c r="T16" s="492">
        <f t="shared" si="3"/>
        <v>-63</v>
      </c>
      <c r="U16" s="492">
        <f t="shared" si="3"/>
        <v>2</v>
      </c>
      <c r="V16" s="491">
        <v>5362</v>
      </c>
      <c r="W16" s="491" t="s">
        <v>46</v>
      </c>
      <c r="X16" s="494">
        <f>B16/V16</f>
        <v>3.1187989556135771</v>
      </c>
    </row>
    <row r="17" spans="1:26" ht="24" customHeight="1" x14ac:dyDescent="0.2">
      <c r="A17" s="23" t="s">
        <v>60</v>
      </c>
      <c r="B17" s="491">
        <f t="shared" si="0"/>
        <v>16493</v>
      </c>
      <c r="C17" s="491">
        <v>7887</v>
      </c>
      <c r="D17" s="491">
        <v>8606</v>
      </c>
      <c r="E17" s="17">
        <f t="shared" si="1"/>
        <v>42</v>
      </c>
      <c r="F17" s="491">
        <v>7</v>
      </c>
      <c r="G17" s="491">
        <v>35</v>
      </c>
      <c r="H17" s="492">
        <v>-230</v>
      </c>
      <c r="I17" s="493">
        <v>-1.3753513125635353</v>
      </c>
      <c r="J17" s="491">
        <v>102</v>
      </c>
      <c r="K17" s="491">
        <v>0</v>
      </c>
      <c r="L17" s="491">
        <v>254</v>
      </c>
      <c r="M17" s="491">
        <v>0</v>
      </c>
      <c r="N17" s="492">
        <f t="shared" si="2"/>
        <v>-152</v>
      </c>
      <c r="O17" s="492">
        <f t="shared" si="2"/>
        <v>0</v>
      </c>
      <c r="P17" s="491">
        <v>136</v>
      </c>
      <c r="Q17" s="491">
        <v>6</v>
      </c>
      <c r="R17" s="491">
        <v>176</v>
      </c>
      <c r="S17" s="491">
        <v>12</v>
      </c>
      <c r="T17" s="492">
        <f t="shared" si="3"/>
        <v>-40</v>
      </c>
      <c r="U17" s="492">
        <f t="shared" si="3"/>
        <v>-6</v>
      </c>
      <c r="V17" s="491">
        <v>5352</v>
      </c>
      <c r="W17" s="491" t="s">
        <v>46</v>
      </c>
      <c r="X17" s="494">
        <f>B17/V17</f>
        <v>3.0816517189835575</v>
      </c>
    </row>
    <row r="18" spans="1:26" ht="24" customHeight="1" x14ac:dyDescent="0.2">
      <c r="A18" s="23" t="s">
        <v>61</v>
      </c>
      <c r="B18" s="491">
        <f t="shared" si="0"/>
        <v>16361</v>
      </c>
      <c r="C18" s="491">
        <v>7844</v>
      </c>
      <c r="D18" s="491">
        <v>8517</v>
      </c>
      <c r="E18" s="17">
        <f t="shared" si="1"/>
        <v>51</v>
      </c>
      <c r="F18" s="491">
        <v>10</v>
      </c>
      <c r="G18" s="491">
        <v>41</v>
      </c>
      <c r="H18" s="492">
        <v>-132</v>
      </c>
      <c r="I18" s="493">
        <v>-0.80033953798581225</v>
      </c>
      <c r="J18" s="491">
        <v>90</v>
      </c>
      <c r="K18" s="491">
        <v>0</v>
      </c>
      <c r="L18" s="491">
        <v>228</v>
      </c>
      <c r="M18" s="491">
        <v>0</v>
      </c>
      <c r="N18" s="492">
        <f t="shared" si="2"/>
        <v>-138</v>
      </c>
      <c r="O18" s="492">
        <f t="shared" si="2"/>
        <v>0</v>
      </c>
      <c r="P18" s="491">
        <v>163</v>
      </c>
      <c r="Q18" s="491">
        <v>19</v>
      </c>
      <c r="R18" s="491">
        <v>162</v>
      </c>
      <c r="S18" s="491">
        <v>9</v>
      </c>
      <c r="T18" s="492">
        <f t="shared" si="3"/>
        <v>1</v>
      </c>
      <c r="U18" s="492">
        <f t="shared" si="3"/>
        <v>10</v>
      </c>
      <c r="V18" s="491">
        <v>5385</v>
      </c>
      <c r="W18" s="491" t="s">
        <v>46</v>
      </c>
      <c r="X18" s="494">
        <f>B18/V18</f>
        <v>3.038254410399257</v>
      </c>
    </row>
    <row r="19" spans="1:26" ht="24" customHeight="1" x14ac:dyDescent="0.2">
      <c r="A19" s="23" t="s">
        <v>62</v>
      </c>
      <c r="B19" s="491">
        <f t="shared" si="0"/>
        <v>16105</v>
      </c>
      <c r="C19" s="491">
        <v>7712</v>
      </c>
      <c r="D19" s="491">
        <v>8393</v>
      </c>
      <c r="E19" s="17">
        <f t="shared" si="1"/>
        <v>72</v>
      </c>
      <c r="F19" s="491">
        <v>14</v>
      </c>
      <c r="G19" s="491">
        <v>58</v>
      </c>
      <c r="H19" s="492">
        <v>-256</v>
      </c>
      <c r="I19" s="493">
        <v>-1.5646965344416601</v>
      </c>
      <c r="J19" s="491">
        <v>83</v>
      </c>
      <c r="K19" s="491">
        <v>0</v>
      </c>
      <c r="L19" s="491">
        <v>288</v>
      </c>
      <c r="M19" s="491">
        <v>0</v>
      </c>
      <c r="N19" s="492">
        <f t="shared" si="2"/>
        <v>-205</v>
      </c>
      <c r="O19" s="492">
        <f t="shared" si="2"/>
        <v>0</v>
      </c>
      <c r="P19" s="491">
        <v>185</v>
      </c>
      <c r="Q19" s="491">
        <v>33</v>
      </c>
      <c r="R19" s="491">
        <v>204</v>
      </c>
      <c r="S19" s="491">
        <v>12</v>
      </c>
      <c r="T19" s="492">
        <f t="shared" si="3"/>
        <v>-19</v>
      </c>
      <c r="U19" s="492">
        <f t="shared" si="3"/>
        <v>21</v>
      </c>
      <c r="V19" s="491">
        <v>5337</v>
      </c>
      <c r="W19" s="491" t="s">
        <v>46</v>
      </c>
      <c r="X19" s="494">
        <f>B19/V19</f>
        <v>3.0176128911373432</v>
      </c>
    </row>
    <row r="20" spans="1:26" ht="24" customHeight="1" x14ac:dyDescent="0.2">
      <c r="A20" s="23" t="s">
        <v>63</v>
      </c>
      <c r="B20" s="491">
        <f t="shared" si="0"/>
        <v>15937</v>
      </c>
      <c r="C20" s="491">
        <v>7611</v>
      </c>
      <c r="D20" s="491">
        <v>8326</v>
      </c>
      <c r="E20" s="17">
        <f t="shared" si="1"/>
        <v>69</v>
      </c>
      <c r="F20" s="491">
        <v>8</v>
      </c>
      <c r="G20" s="491">
        <v>61</v>
      </c>
      <c r="H20" s="492">
        <v>-168</v>
      </c>
      <c r="I20" s="493">
        <v>-1.0431542999068613</v>
      </c>
      <c r="J20" s="491">
        <v>109</v>
      </c>
      <c r="K20" s="491">
        <v>0</v>
      </c>
      <c r="L20" s="491">
        <v>227</v>
      </c>
      <c r="M20" s="491">
        <v>1</v>
      </c>
      <c r="N20" s="492">
        <f t="shared" si="2"/>
        <v>-118</v>
      </c>
      <c r="O20" s="492">
        <f t="shared" si="2"/>
        <v>-1</v>
      </c>
      <c r="P20" s="491">
        <v>130</v>
      </c>
      <c r="Q20" s="491">
        <v>13</v>
      </c>
      <c r="R20" s="491">
        <v>194</v>
      </c>
      <c r="S20" s="491">
        <v>16</v>
      </c>
      <c r="T20" s="492">
        <f t="shared" si="3"/>
        <v>-64</v>
      </c>
      <c r="U20" s="492">
        <f t="shared" si="3"/>
        <v>-3</v>
      </c>
      <c r="V20" s="491">
        <v>5326</v>
      </c>
      <c r="W20" s="491" t="s">
        <v>46</v>
      </c>
      <c r="X20" s="494">
        <f>B20/V20</f>
        <v>2.9923019151333081</v>
      </c>
    </row>
    <row r="21" spans="1:26" ht="24" customHeight="1" x14ac:dyDescent="0.25">
      <c r="A21" s="15" t="s">
        <v>64</v>
      </c>
      <c r="B21" s="491">
        <f t="shared" si="0"/>
        <v>15618</v>
      </c>
      <c r="C21" s="491">
        <v>7437</v>
      </c>
      <c r="D21" s="491">
        <v>8181</v>
      </c>
      <c r="E21" s="17">
        <f t="shared" si="1"/>
        <v>68</v>
      </c>
      <c r="F21" s="491">
        <v>8</v>
      </c>
      <c r="G21" s="491">
        <v>60</v>
      </c>
      <c r="H21" s="492">
        <v>-319</v>
      </c>
      <c r="I21" s="493">
        <v>-2.0016314237309407</v>
      </c>
      <c r="J21" s="491">
        <v>73</v>
      </c>
      <c r="K21" s="491">
        <v>0</v>
      </c>
      <c r="L21" s="491">
        <v>266</v>
      </c>
      <c r="M21" s="491">
        <v>0</v>
      </c>
      <c r="N21" s="492">
        <f t="shared" si="2"/>
        <v>-193</v>
      </c>
      <c r="O21" s="492">
        <f t="shared" si="2"/>
        <v>0</v>
      </c>
      <c r="P21" s="491">
        <v>91</v>
      </c>
      <c r="Q21" s="491">
        <v>3</v>
      </c>
      <c r="R21" s="491">
        <v>179</v>
      </c>
      <c r="S21" s="491">
        <v>6</v>
      </c>
      <c r="T21" s="492">
        <f t="shared" si="3"/>
        <v>-88</v>
      </c>
      <c r="U21" s="492">
        <f t="shared" si="3"/>
        <v>-3</v>
      </c>
      <c r="V21" s="491">
        <v>5313</v>
      </c>
      <c r="W21" s="491" t="s">
        <v>46</v>
      </c>
      <c r="X21" s="494">
        <f>B21/V21</f>
        <v>2.9395821569734615</v>
      </c>
    </row>
    <row r="22" spans="1:26" s="6" customFormat="1" ht="23.25" customHeight="1" x14ac:dyDescent="0.2">
      <c r="A22" s="34" t="s">
        <v>65</v>
      </c>
      <c r="B22" s="495" t="s">
        <v>65</v>
      </c>
      <c r="C22" s="495" t="s">
        <v>65</v>
      </c>
      <c r="D22" s="495" t="s">
        <v>65</v>
      </c>
      <c r="E22" s="495" t="s">
        <v>65</v>
      </c>
      <c r="F22" s="495" t="s">
        <v>65</v>
      </c>
      <c r="G22" s="495" t="s">
        <v>65</v>
      </c>
      <c r="H22" s="495" t="s">
        <v>65</v>
      </c>
      <c r="I22" s="495" t="s">
        <v>65</v>
      </c>
      <c r="J22" s="495" t="s">
        <v>65</v>
      </c>
      <c r="K22" s="495" t="s">
        <v>65</v>
      </c>
      <c r="L22" s="495" t="s">
        <v>65</v>
      </c>
      <c r="M22" s="495" t="s">
        <v>65</v>
      </c>
      <c r="N22" s="495" t="s">
        <v>65</v>
      </c>
      <c r="O22" s="495" t="s">
        <v>65</v>
      </c>
      <c r="P22" s="495" t="s">
        <v>65</v>
      </c>
      <c r="Q22" s="495" t="s">
        <v>65</v>
      </c>
      <c r="R22" s="495" t="s">
        <v>65</v>
      </c>
      <c r="S22" s="495" t="s">
        <v>65</v>
      </c>
      <c r="T22" s="495" t="s">
        <v>65</v>
      </c>
      <c r="U22" s="495" t="s">
        <v>65</v>
      </c>
      <c r="V22" s="495" t="s">
        <v>65</v>
      </c>
      <c r="W22" s="495" t="s">
        <v>65</v>
      </c>
      <c r="X22" s="495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491">
        <f t="shared" si="0"/>
        <v>16172</v>
      </c>
      <c r="C23" s="491">
        <v>7745</v>
      </c>
      <c r="D23" s="491">
        <v>8427</v>
      </c>
      <c r="E23" s="17">
        <f t="shared" si="1"/>
        <v>69</v>
      </c>
      <c r="F23" s="491">
        <v>12</v>
      </c>
      <c r="G23" s="491">
        <v>57</v>
      </c>
      <c r="H23" s="492">
        <v>-13</v>
      </c>
      <c r="I23" s="493">
        <v>-8.0316322748053864E-2</v>
      </c>
      <c r="J23" s="491">
        <v>8</v>
      </c>
      <c r="K23" s="491">
        <v>0</v>
      </c>
      <c r="L23" s="491">
        <v>22</v>
      </c>
      <c r="M23" s="491">
        <v>0</v>
      </c>
      <c r="N23" s="492">
        <f t="shared" si="2"/>
        <v>-14</v>
      </c>
      <c r="O23" s="492">
        <f t="shared" si="2"/>
        <v>0</v>
      </c>
      <c r="P23" s="491">
        <v>9</v>
      </c>
      <c r="Q23" s="491">
        <v>1</v>
      </c>
      <c r="R23" s="491">
        <v>8</v>
      </c>
      <c r="S23" s="491">
        <v>0</v>
      </c>
      <c r="T23" s="492">
        <f t="shared" si="3"/>
        <v>1</v>
      </c>
      <c r="U23" s="492">
        <f t="shared" si="3"/>
        <v>1</v>
      </c>
      <c r="V23" s="491">
        <v>5347</v>
      </c>
      <c r="W23" s="491">
        <v>-2</v>
      </c>
      <c r="X23" s="28">
        <f>B23/V23</f>
        <v>3.024499719468861</v>
      </c>
      <c r="Y23" s="7"/>
    </row>
    <row r="24" spans="1:26" s="6" customFormat="1" ht="23.25" customHeight="1" x14ac:dyDescent="0.2">
      <c r="A24" s="17" t="s">
        <v>67</v>
      </c>
      <c r="B24" s="491">
        <f t="shared" si="0"/>
        <v>16142</v>
      </c>
      <c r="C24" s="491">
        <v>7733</v>
      </c>
      <c r="D24" s="491">
        <v>8409</v>
      </c>
      <c r="E24" s="17">
        <f t="shared" si="1"/>
        <v>73</v>
      </c>
      <c r="F24" s="491">
        <v>14</v>
      </c>
      <c r="G24" s="491">
        <v>59</v>
      </c>
      <c r="H24" s="492">
        <v>-19</v>
      </c>
      <c r="I24" s="493">
        <v>-0.11748701459312393</v>
      </c>
      <c r="J24" s="491">
        <v>6</v>
      </c>
      <c r="K24" s="491">
        <v>0</v>
      </c>
      <c r="L24" s="491">
        <v>25</v>
      </c>
      <c r="M24" s="491">
        <v>0</v>
      </c>
      <c r="N24" s="492">
        <f t="shared" si="2"/>
        <v>-19</v>
      </c>
      <c r="O24" s="492">
        <f t="shared" si="2"/>
        <v>0</v>
      </c>
      <c r="P24" s="491">
        <v>17</v>
      </c>
      <c r="Q24" s="491">
        <v>4</v>
      </c>
      <c r="R24" s="491">
        <v>17</v>
      </c>
      <c r="S24" s="491">
        <v>0</v>
      </c>
      <c r="T24" s="492">
        <f t="shared" si="3"/>
        <v>0</v>
      </c>
      <c r="U24" s="492">
        <f t="shared" si="3"/>
        <v>4</v>
      </c>
      <c r="V24" s="491">
        <v>5345</v>
      </c>
      <c r="W24" s="491">
        <v>-2</v>
      </c>
      <c r="X24" s="28">
        <f>B24/V24</f>
        <v>3.0200187090739008</v>
      </c>
      <c r="Y24" s="7"/>
    </row>
    <row r="25" spans="1:26" s="6" customFormat="1" ht="23.25" customHeight="1" x14ac:dyDescent="0.2">
      <c r="A25" s="17" t="s">
        <v>68</v>
      </c>
      <c r="B25" s="491">
        <f t="shared" si="0"/>
        <v>16126</v>
      </c>
      <c r="C25" s="491">
        <v>7730</v>
      </c>
      <c r="D25" s="491">
        <v>8396</v>
      </c>
      <c r="E25" s="17">
        <f t="shared" si="1"/>
        <v>72</v>
      </c>
      <c r="F25" s="491">
        <v>14</v>
      </c>
      <c r="G25" s="491">
        <v>58</v>
      </c>
      <c r="H25" s="492">
        <v>-15</v>
      </c>
      <c r="I25" s="493">
        <v>-9.2925288068393022E-2</v>
      </c>
      <c r="J25" s="491">
        <v>6</v>
      </c>
      <c r="K25" s="491">
        <v>0</v>
      </c>
      <c r="L25" s="491">
        <v>24</v>
      </c>
      <c r="M25" s="491">
        <v>0</v>
      </c>
      <c r="N25" s="492">
        <f t="shared" si="2"/>
        <v>-18</v>
      </c>
      <c r="O25" s="492">
        <f t="shared" si="2"/>
        <v>0</v>
      </c>
      <c r="P25" s="491">
        <v>16</v>
      </c>
      <c r="Q25" s="491">
        <v>0</v>
      </c>
      <c r="R25" s="491">
        <v>13</v>
      </c>
      <c r="S25" s="491">
        <v>2</v>
      </c>
      <c r="T25" s="492">
        <f t="shared" si="3"/>
        <v>3</v>
      </c>
      <c r="U25" s="492">
        <f t="shared" si="3"/>
        <v>-2</v>
      </c>
      <c r="V25" s="491">
        <v>5343</v>
      </c>
      <c r="W25" s="491">
        <v>-2</v>
      </c>
      <c r="X25" s="28">
        <f>B25/V25</f>
        <v>3.0181545947969304</v>
      </c>
      <c r="Y25" s="7"/>
    </row>
    <row r="26" spans="1:26" s="6" customFormat="1" ht="23.25" customHeight="1" x14ac:dyDescent="0.2">
      <c r="A26" s="17" t="s">
        <v>69</v>
      </c>
      <c r="B26" s="491">
        <f t="shared" si="0"/>
        <v>16105</v>
      </c>
      <c r="C26" s="491">
        <v>7712</v>
      </c>
      <c r="D26" s="491">
        <v>8393</v>
      </c>
      <c r="E26" s="17">
        <f t="shared" si="1"/>
        <v>72</v>
      </c>
      <c r="F26" s="491">
        <v>14</v>
      </c>
      <c r="G26" s="491">
        <v>58</v>
      </c>
      <c r="H26" s="492">
        <v>-16</v>
      </c>
      <c r="I26" s="493">
        <v>-9.9218653106784072E-2</v>
      </c>
      <c r="J26" s="491">
        <v>8</v>
      </c>
      <c r="K26" s="491">
        <v>0</v>
      </c>
      <c r="L26" s="491">
        <v>22</v>
      </c>
      <c r="M26" s="491">
        <v>0</v>
      </c>
      <c r="N26" s="492">
        <f t="shared" si="2"/>
        <v>-14</v>
      </c>
      <c r="O26" s="492">
        <f t="shared" si="2"/>
        <v>0</v>
      </c>
      <c r="P26" s="491">
        <v>13</v>
      </c>
      <c r="Q26" s="491">
        <v>3</v>
      </c>
      <c r="R26" s="491">
        <v>15</v>
      </c>
      <c r="S26" s="491">
        <v>3</v>
      </c>
      <c r="T26" s="492">
        <f t="shared" si="3"/>
        <v>-2</v>
      </c>
      <c r="U26" s="492">
        <f t="shared" si="3"/>
        <v>0</v>
      </c>
      <c r="V26" s="491">
        <v>5337</v>
      </c>
      <c r="W26" s="491">
        <v>-6</v>
      </c>
      <c r="X26" s="28">
        <f>B26/V26</f>
        <v>3.0176128911373432</v>
      </c>
      <c r="Y26" s="7"/>
    </row>
    <row r="27" spans="1:26" s="6" customFormat="1" ht="23.25" customHeight="1" x14ac:dyDescent="0.2">
      <c r="A27" s="17" t="s">
        <v>70</v>
      </c>
      <c r="B27" s="491">
        <f t="shared" si="0"/>
        <v>16099</v>
      </c>
      <c r="C27" s="491">
        <v>7706</v>
      </c>
      <c r="D27" s="491">
        <v>8393</v>
      </c>
      <c r="E27" s="17">
        <f t="shared" si="1"/>
        <v>73</v>
      </c>
      <c r="F27" s="491">
        <v>12</v>
      </c>
      <c r="G27" s="491">
        <v>61</v>
      </c>
      <c r="H27" s="492">
        <v>0</v>
      </c>
      <c r="I27" s="493">
        <v>0</v>
      </c>
      <c r="J27" s="491">
        <v>9</v>
      </c>
      <c r="K27" s="491">
        <v>0</v>
      </c>
      <c r="L27" s="491">
        <v>19</v>
      </c>
      <c r="M27" s="491">
        <v>0</v>
      </c>
      <c r="N27" s="492">
        <f t="shared" si="2"/>
        <v>-10</v>
      </c>
      <c r="O27" s="492">
        <f t="shared" si="2"/>
        <v>0</v>
      </c>
      <c r="P27" s="491">
        <v>17</v>
      </c>
      <c r="Q27" s="491">
        <v>4</v>
      </c>
      <c r="R27" s="491">
        <v>7</v>
      </c>
      <c r="S27" s="491">
        <v>3</v>
      </c>
      <c r="T27" s="492">
        <f t="shared" si="3"/>
        <v>10</v>
      </c>
      <c r="U27" s="492">
        <f t="shared" si="3"/>
        <v>1</v>
      </c>
      <c r="V27" s="491">
        <v>5343</v>
      </c>
      <c r="W27" s="491">
        <v>6</v>
      </c>
      <c r="X27" s="28">
        <f>B27/V27</f>
        <v>3.0131012539771662</v>
      </c>
      <c r="Y27" s="7"/>
    </row>
    <row r="28" spans="1:26" s="6" customFormat="1" ht="23.25" customHeight="1" x14ac:dyDescent="0.2">
      <c r="A28" s="16" t="s">
        <v>71</v>
      </c>
      <c r="B28" s="491">
        <f t="shared" si="0"/>
        <v>16082</v>
      </c>
      <c r="C28" s="491">
        <v>7698</v>
      </c>
      <c r="D28" s="491">
        <v>8384</v>
      </c>
      <c r="E28" s="17">
        <f t="shared" si="1"/>
        <v>75</v>
      </c>
      <c r="F28" s="491">
        <v>14</v>
      </c>
      <c r="G28" s="491">
        <v>61</v>
      </c>
      <c r="H28" s="492">
        <v>-14</v>
      </c>
      <c r="I28" s="493">
        <v>-8.6961923100813715E-2</v>
      </c>
      <c r="J28" s="491">
        <v>7</v>
      </c>
      <c r="K28" s="491">
        <v>0</v>
      </c>
      <c r="L28" s="491">
        <v>22</v>
      </c>
      <c r="M28" s="491">
        <v>1</v>
      </c>
      <c r="N28" s="492">
        <f t="shared" si="2"/>
        <v>-15</v>
      </c>
      <c r="O28" s="492">
        <f t="shared" si="2"/>
        <v>-1</v>
      </c>
      <c r="P28" s="491">
        <v>7</v>
      </c>
      <c r="Q28" s="491">
        <v>5</v>
      </c>
      <c r="R28" s="491">
        <v>6</v>
      </c>
      <c r="S28" s="491">
        <v>2</v>
      </c>
      <c r="T28" s="492">
        <f t="shared" si="3"/>
        <v>1</v>
      </c>
      <c r="U28" s="492">
        <f t="shared" si="3"/>
        <v>3</v>
      </c>
      <c r="V28" s="491">
        <v>5339</v>
      </c>
      <c r="W28" s="491">
        <v>-4</v>
      </c>
      <c r="X28" s="28">
        <f>B28/V28</f>
        <v>3.0121745645251918</v>
      </c>
      <c r="Y28" s="7"/>
    </row>
    <row r="29" spans="1:26" s="6" customFormat="1" ht="23.25" customHeight="1" x14ac:dyDescent="0.2">
      <c r="A29" s="17" t="s">
        <v>72</v>
      </c>
      <c r="B29" s="491">
        <f t="shared" si="0"/>
        <v>16049</v>
      </c>
      <c r="C29" s="491">
        <v>7681</v>
      </c>
      <c r="D29" s="491">
        <v>8368</v>
      </c>
      <c r="E29" s="17">
        <f t="shared" si="1"/>
        <v>76</v>
      </c>
      <c r="F29" s="491">
        <v>15</v>
      </c>
      <c r="G29" s="491">
        <v>61</v>
      </c>
      <c r="H29" s="492">
        <v>-28</v>
      </c>
      <c r="I29" s="493">
        <v>-0.17410769804750653</v>
      </c>
      <c r="J29" s="491">
        <v>8</v>
      </c>
      <c r="K29" s="491">
        <v>0</v>
      </c>
      <c r="L29" s="491">
        <v>33</v>
      </c>
      <c r="M29" s="491">
        <v>0</v>
      </c>
      <c r="N29" s="492">
        <f t="shared" si="2"/>
        <v>-25</v>
      </c>
      <c r="O29" s="492">
        <f t="shared" si="2"/>
        <v>0</v>
      </c>
      <c r="P29" s="491">
        <v>8</v>
      </c>
      <c r="Q29" s="491">
        <v>0</v>
      </c>
      <c r="R29" s="491">
        <v>11</v>
      </c>
      <c r="S29" s="491">
        <v>0</v>
      </c>
      <c r="T29" s="492">
        <f t="shared" si="3"/>
        <v>-3</v>
      </c>
      <c r="U29" s="492">
        <f t="shared" si="3"/>
        <v>0</v>
      </c>
      <c r="V29" s="491">
        <v>5338</v>
      </c>
      <c r="W29" s="491">
        <v>-1</v>
      </c>
      <c r="X29" s="28">
        <f>B29/V29</f>
        <v>3.0065567628325214</v>
      </c>
      <c r="Y29" s="7"/>
    </row>
    <row r="30" spans="1:26" s="6" customFormat="1" ht="23.25" customHeight="1" x14ac:dyDescent="0.2">
      <c r="A30" s="17" t="s">
        <v>73</v>
      </c>
      <c r="B30" s="491">
        <f t="shared" si="0"/>
        <v>16024</v>
      </c>
      <c r="C30" s="491">
        <v>7668</v>
      </c>
      <c r="D30" s="491">
        <v>8356</v>
      </c>
      <c r="E30" s="17">
        <f t="shared" si="1"/>
        <v>77</v>
      </c>
      <c r="F30" s="491">
        <v>16</v>
      </c>
      <c r="G30" s="491">
        <v>61</v>
      </c>
      <c r="H30" s="492">
        <v>-15</v>
      </c>
      <c r="I30" s="493">
        <v>-9.346376721291047E-2</v>
      </c>
      <c r="J30" s="491">
        <v>7</v>
      </c>
      <c r="K30" s="491">
        <v>0</v>
      </c>
      <c r="L30" s="491">
        <v>23</v>
      </c>
      <c r="M30" s="491">
        <v>0</v>
      </c>
      <c r="N30" s="492">
        <f t="shared" si="2"/>
        <v>-16</v>
      </c>
      <c r="O30" s="492">
        <f t="shared" si="2"/>
        <v>0</v>
      </c>
      <c r="P30" s="491">
        <v>13</v>
      </c>
      <c r="Q30" s="491">
        <v>2</v>
      </c>
      <c r="R30" s="491">
        <v>12</v>
      </c>
      <c r="S30" s="491">
        <v>3</v>
      </c>
      <c r="T30" s="492">
        <f t="shared" si="3"/>
        <v>1</v>
      </c>
      <c r="U30" s="492">
        <f t="shared" si="3"/>
        <v>-1</v>
      </c>
      <c r="V30" s="491">
        <v>5336</v>
      </c>
      <c r="W30" s="491">
        <v>-2</v>
      </c>
      <c r="X30" s="28">
        <f>B30/V30</f>
        <v>3.0029985007496252</v>
      </c>
      <c r="Y30" s="7"/>
    </row>
    <row r="31" spans="1:26" s="6" customFormat="1" ht="23.25" customHeight="1" x14ac:dyDescent="0.2">
      <c r="A31" s="17" t="s">
        <v>74</v>
      </c>
      <c r="B31" s="491">
        <f t="shared" si="0"/>
        <v>16011</v>
      </c>
      <c r="C31" s="491">
        <v>7659</v>
      </c>
      <c r="D31" s="491">
        <v>8352</v>
      </c>
      <c r="E31" s="17">
        <f t="shared" si="1"/>
        <v>73</v>
      </c>
      <c r="F31" s="491">
        <v>14</v>
      </c>
      <c r="G31" s="491">
        <v>59</v>
      </c>
      <c r="H31" s="492">
        <v>-19</v>
      </c>
      <c r="I31" s="493">
        <v>-0.11857214178731904</v>
      </c>
      <c r="J31" s="491">
        <v>12</v>
      </c>
      <c r="K31" s="491">
        <v>0</v>
      </c>
      <c r="L31" s="491">
        <v>21</v>
      </c>
      <c r="M31" s="491">
        <v>0</v>
      </c>
      <c r="N31" s="492">
        <f t="shared" si="2"/>
        <v>-9</v>
      </c>
      <c r="O31" s="492">
        <f t="shared" si="2"/>
        <v>0</v>
      </c>
      <c r="P31" s="491">
        <v>4</v>
      </c>
      <c r="Q31" s="491">
        <v>0</v>
      </c>
      <c r="R31" s="491">
        <v>14</v>
      </c>
      <c r="S31" s="491">
        <v>4</v>
      </c>
      <c r="T31" s="492">
        <f t="shared" si="3"/>
        <v>-10</v>
      </c>
      <c r="U31" s="492">
        <f t="shared" si="3"/>
        <v>-4</v>
      </c>
      <c r="V31" s="491">
        <v>5327</v>
      </c>
      <c r="W31" s="491">
        <v>-9</v>
      </c>
      <c r="X31" s="28">
        <f>B31/V31</f>
        <v>3.0056316876290596</v>
      </c>
      <c r="Y31" s="7"/>
    </row>
    <row r="32" spans="1:26" s="6" customFormat="1" ht="23.25" customHeight="1" x14ac:dyDescent="0.2">
      <c r="A32" s="17" t="s">
        <v>75</v>
      </c>
      <c r="B32" s="491">
        <f t="shared" si="0"/>
        <v>15950</v>
      </c>
      <c r="C32" s="491">
        <v>7632</v>
      </c>
      <c r="D32" s="491">
        <v>8318</v>
      </c>
      <c r="E32" s="17">
        <f t="shared" si="1"/>
        <v>71</v>
      </c>
      <c r="F32" s="491">
        <v>12</v>
      </c>
      <c r="G32" s="491">
        <v>59</v>
      </c>
      <c r="H32" s="492">
        <v>-52</v>
      </c>
      <c r="I32" s="493">
        <v>-0.32477671600774471</v>
      </c>
      <c r="J32" s="491">
        <v>10</v>
      </c>
      <c r="K32" s="491">
        <v>0</v>
      </c>
      <c r="L32" s="491">
        <v>17</v>
      </c>
      <c r="M32" s="491">
        <v>0</v>
      </c>
      <c r="N32" s="492">
        <f t="shared" si="2"/>
        <v>-7</v>
      </c>
      <c r="O32" s="492">
        <f t="shared" si="2"/>
        <v>0</v>
      </c>
      <c r="P32" s="491">
        <v>21</v>
      </c>
      <c r="Q32" s="491">
        <v>1</v>
      </c>
      <c r="R32" s="491">
        <v>66</v>
      </c>
      <c r="S32" s="491">
        <v>3</v>
      </c>
      <c r="T32" s="492">
        <f t="shared" si="3"/>
        <v>-45</v>
      </c>
      <c r="U32" s="492">
        <f t="shared" si="3"/>
        <v>-2</v>
      </c>
      <c r="V32" s="491">
        <v>5324</v>
      </c>
      <c r="W32" s="491">
        <v>-3</v>
      </c>
      <c r="X32" s="28">
        <f>B32/V32</f>
        <v>2.9958677685950414</v>
      </c>
      <c r="Y32" s="7"/>
    </row>
    <row r="33" spans="1:25" s="6" customFormat="1" ht="23.25" customHeight="1" x14ac:dyDescent="0.2">
      <c r="A33" s="17" t="s">
        <v>76</v>
      </c>
      <c r="B33" s="491">
        <f t="shared" si="0"/>
        <v>15921</v>
      </c>
      <c r="C33" s="491">
        <v>7619</v>
      </c>
      <c r="D33" s="491">
        <v>8302</v>
      </c>
      <c r="E33" s="17">
        <f t="shared" si="1"/>
        <v>71</v>
      </c>
      <c r="F33" s="491">
        <v>12</v>
      </c>
      <c r="G33" s="491">
        <v>59</v>
      </c>
      <c r="H33" s="492">
        <v>-26</v>
      </c>
      <c r="I33" s="493">
        <v>-0.16300940438871472</v>
      </c>
      <c r="J33" s="491">
        <v>7</v>
      </c>
      <c r="K33" s="491">
        <v>0</v>
      </c>
      <c r="L33" s="491">
        <v>19</v>
      </c>
      <c r="M33" s="491">
        <v>0</v>
      </c>
      <c r="N33" s="492">
        <f t="shared" si="2"/>
        <v>-12</v>
      </c>
      <c r="O33" s="492">
        <f t="shared" si="2"/>
        <v>0</v>
      </c>
      <c r="P33" s="491">
        <v>13</v>
      </c>
      <c r="Q33" s="491">
        <v>0</v>
      </c>
      <c r="R33" s="491">
        <v>27</v>
      </c>
      <c r="S33" s="491">
        <v>0</v>
      </c>
      <c r="T33" s="492">
        <f t="shared" si="3"/>
        <v>-14</v>
      </c>
      <c r="U33" s="492">
        <f t="shared" si="3"/>
        <v>0</v>
      </c>
      <c r="V33" s="491">
        <v>5338</v>
      </c>
      <c r="W33" s="491">
        <v>14</v>
      </c>
      <c r="X33" s="28">
        <f>B33/V33</f>
        <v>2.9825777444735855</v>
      </c>
      <c r="Y33" s="7"/>
    </row>
    <row r="34" spans="1:25" s="6" customFormat="1" ht="23.25" customHeight="1" x14ac:dyDescent="0.2">
      <c r="A34" s="17" t="s">
        <v>77</v>
      </c>
      <c r="B34" s="491">
        <f t="shared" si="0"/>
        <v>15923</v>
      </c>
      <c r="C34" s="491">
        <v>7615</v>
      </c>
      <c r="D34" s="491">
        <v>8308</v>
      </c>
      <c r="E34" s="17">
        <f t="shared" si="1"/>
        <v>72</v>
      </c>
      <c r="F34" s="491">
        <v>12</v>
      </c>
      <c r="G34" s="491">
        <v>60</v>
      </c>
      <c r="H34" s="492">
        <v>-8</v>
      </c>
      <c r="I34" s="493">
        <v>-5.024809999371898E-2</v>
      </c>
      <c r="J34" s="491">
        <v>12</v>
      </c>
      <c r="K34" s="491">
        <v>0</v>
      </c>
      <c r="L34" s="491">
        <v>15</v>
      </c>
      <c r="M34" s="491">
        <v>0</v>
      </c>
      <c r="N34" s="492">
        <f t="shared" si="2"/>
        <v>-3</v>
      </c>
      <c r="O34" s="492">
        <f t="shared" si="2"/>
        <v>0</v>
      </c>
      <c r="P34" s="491">
        <v>6</v>
      </c>
      <c r="Q34" s="491">
        <v>1</v>
      </c>
      <c r="R34" s="491">
        <v>11</v>
      </c>
      <c r="S34" s="491">
        <v>0</v>
      </c>
      <c r="T34" s="492">
        <f t="shared" si="3"/>
        <v>-5</v>
      </c>
      <c r="U34" s="492">
        <f t="shared" si="3"/>
        <v>1</v>
      </c>
      <c r="V34" s="491">
        <v>5343</v>
      </c>
      <c r="W34" s="491">
        <v>5</v>
      </c>
      <c r="X34" s="28">
        <f>B34/V34</f>
        <v>2.9801609582631481</v>
      </c>
      <c r="Y34" s="7"/>
    </row>
    <row r="35" spans="1:25" s="6" customFormat="1" ht="23.25" customHeight="1" x14ac:dyDescent="0.2">
      <c r="A35" s="17" t="s">
        <v>78</v>
      </c>
      <c r="B35" s="491">
        <f t="shared" si="0"/>
        <v>15929</v>
      </c>
      <c r="C35" s="491">
        <v>7622</v>
      </c>
      <c r="D35" s="491">
        <v>8307</v>
      </c>
      <c r="E35" s="17">
        <f t="shared" si="1"/>
        <v>72</v>
      </c>
      <c r="F35" s="491">
        <v>12</v>
      </c>
      <c r="G35" s="491">
        <v>60</v>
      </c>
      <c r="H35" s="492">
        <v>4</v>
      </c>
      <c r="I35" s="493">
        <v>2.5120894303837217E-2</v>
      </c>
      <c r="J35" s="491">
        <v>9</v>
      </c>
      <c r="K35" s="491">
        <v>0</v>
      </c>
      <c r="L35" s="491">
        <v>13</v>
      </c>
      <c r="M35" s="491">
        <v>0</v>
      </c>
      <c r="N35" s="492">
        <f t="shared" si="2"/>
        <v>-4</v>
      </c>
      <c r="O35" s="492">
        <f t="shared" si="2"/>
        <v>0</v>
      </c>
      <c r="P35" s="491">
        <v>16</v>
      </c>
      <c r="Q35" s="491">
        <v>0</v>
      </c>
      <c r="R35" s="491">
        <v>8</v>
      </c>
      <c r="S35" s="491">
        <v>0</v>
      </c>
      <c r="T35" s="492">
        <f t="shared" si="3"/>
        <v>8</v>
      </c>
      <c r="U35" s="492">
        <f t="shared" si="3"/>
        <v>0</v>
      </c>
      <c r="V35" s="491">
        <v>5346</v>
      </c>
      <c r="W35" s="491">
        <v>3</v>
      </c>
      <c r="X35" s="28">
        <f>B35/V35</f>
        <v>2.9796109240553683</v>
      </c>
      <c r="Y35" s="7"/>
    </row>
    <row r="36" spans="1:25" s="6" customFormat="1" ht="22.5" customHeight="1" x14ac:dyDescent="0.2">
      <c r="A36" s="17" t="s">
        <v>67</v>
      </c>
      <c r="B36" s="491">
        <f t="shared" si="0"/>
        <v>15917</v>
      </c>
      <c r="C36" s="491">
        <v>7611</v>
      </c>
      <c r="D36" s="491">
        <v>8306</v>
      </c>
      <c r="E36" s="17">
        <f t="shared" si="1"/>
        <v>72</v>
      </c>
      <c r="F36" s="491">
        <v>12</v>
      </c>
      <c r="G36" s="491">
        <v>60</v>
      </c>
      <c r="H36" s="492">
        <v>-9</v>
      </c>
      <c r="I36" s="493">
        <v>-5.6500721953669411E-2</v>
      </c>
      <c r="J36" s="491">
        <v>7</v>
      </c>
      <c r="K36" s="491">
        <v>0</v>
      </c>
      <c r="L36" s="491">
        <v>19</v>
      </c>
      <c r="M36" s="491">
        <v>0</v>
      </c>
      <c r="N36" s="492">
        <f t="shared" si="2"/>
        <v>-12</v>
      </c>
      <c r="O36" s="492">
        <f t="shared" si="2"/>
        <v>0</v>
      </c>
      <c r="P36" s="491">
        <v>13</v>
      </c>
      <c r="Q36" s="491">
        <v>0</v>
      </c>
      <c r="R36" s="491">
        <v>10</v>
      </c>
      <c r="S36" s="491">
        <v>0</v>
      </c>
      <c r="T36" s="492">
        <f t="shared" si="3"/>
        <v>3</v>
      </c>
      <c r="U36" s="492">
        <f t="shared" si="3"/>
        <v>0</v>
      </c>
      <c r="V36" s="491">
        <v>5349</v>
      </c>
      <c r="W36" s="491">
        <v>3</v>
      </c>
      <c r="X36" s="28">
        <f>B36/V36</f>
        <v>2.9756963918489436</v>
      </c>
      <c r="Y36" s="7"/>
    </row>
    <row r="37" spans="1:25" s="6" customFormat="1" ht="23.25" customHeight="1" x14ac:dyDescent="0.2">
      <c r="A37" s="18" t="s">
        <v>68</v>
      </c>
      <c r="B37" s="491">
        <f t="shared" si="0"/>
        <v>15931</v>
      </c>
      <c r="C37" s="491">
        <v>7622</v>
      </c>
      <c r="D37" s="491">
        <v>8309</v>
      </c>
      <c r="E37" s="17">
        <f t="shared" si="1"/>
        <v>72</v>
      </c>
      <c r="F37" s="491">
        <v>12</v>
      </c>
      <c r="G37" s="491">
        <v>60</v>
      </c>
      <c r="H37" s="492">
        <v>-7</v>
      </c>
      <c r="I37" s="493">
        <v>-4.3978136583527047E-2</v>
      </c>
      <c r="J37" s="491">
        <v>15</v>
      </c>
      <c r="K37" s="491">
        <v>0</v>
      </c>
      <c r="L37" s="491">
        <v>13</v>
      </c>
      <c r="M37" s="491">
        <v>0</v>
      </c>
      <c r="N37" s="492">
        <f t="shared" si="2"/>
        <v>2</v>
      </c>
      <c r="O37" s="492">
        <f t="shared" si="2"/>
        <v>0</v>
      </c>
      <c r="P37" s="491">
        <v>4</v>
      </c>
      <c r="Q37" s="491">
        <v>0</v>
      </c>
      <c r="R37" s="491">
        <v>13</v>
      </c>
      <c r="S37" s="491">
        <v>0</v>
      </c>
      <c r="T37" s="492">
        <f t="shared" si="3"/>
        <v>-9</v>
      </c>
      <c r="U37" s="492">
        <f t="shared" si="3"/>
        <v>0</v>
      </c>
      <c r="V37" s="491">
        <v>5350</v>
      </c>
      <c r="W37" s="491">
        <v>1</v>
      </c>
      <c r="X37" s="29">
        <f>B37/V37</f>
        <v>2.9777570093457943</v>
      </c>
      <c r="Y37" s="7"/>
    </row>
    <row r="38" spans="1:25" s="6" customFormat="1" ht="23.25" customHeight="1" x14ac:dyDescent="0.2">
      <c r="A38" s="18" t="s">
        <v>69</v>
      </c>
      <c r="B38" s="491">
        <f t="shared" si="0"/>
        <v>15937</v>
      </c>
      <c r="C38" s="491">
        <v>7611</v>
      </c>
      <c r="D38" s="491">
        <v>8326</v>
      </c>
      <c r="E38" s="17">
        <f t="shared" si="1"/>
        <v>69</v>
      </c>
      <c r="F38" s="491">
        <v>8</v>
      </c>
      <c r="G38" s="491">
        <v>61</v>
      </c>
      <c r="H38" s="492">
        <v>-8</v>
      </c>
      <c r="I38" s="493">
        <v>-5.021655891030067E-2</v>
      </c>
      <c r="J38" s="491">
        <v>6</v>
      </c>
      <c r="K38" s="491">
        <v>0</v>
      </c>
      <c r="L38" s="491">
        <v>13</v>
      </c>
      <c r="M38" s="491">
        <v>0</v>
      </c>
      <c r="N38" s="492">
        <f t="shared" si="2"/>
        <v>-7</v>
      </c>
      <c r="O38" s="492">
        <f t="shared" si="2"/>
        <v>0</v>
      </c>
      <c r="P38" s="491">
        <v>8</v>
      </c>
      <c r="Q38" s="491">
        <v>0</v>
      </c>
      <c r="R38" s="491">
        <v>9</v>
      </c>
      <c r="S38" s="491">
        <v>1</v>
      </c>
      <c r="T38" s="492">
        <f t="shared" si="3"/>
        <v>-1</v>
      </c>
      <c r="U38" s="492">
        <f t="shared" si="3"/>
        <v>-1</v>
      </c>
      <c r="V38" s="491">
        <v>5326</v>
      </c>
      <c r="W38" s="491">
        <v>-24</v>
      </c>
      <c r="X38" s="29">
        <f>B38/V38</f>
        <v>2.9923019151333081</v>
      </c>
      <c r="Y38" s="7"/>
    </row>
    <row r="39" spans="1:25" s="6" customFormat="1" ht="23.25" customHeight="1" x14ac:dyDescent="0.2">
      <c r="A39" s="18" t="s">
        <v>70</v>
      </c>
      <c r="B39" s="491">
        <f t="shared" si="0"/>
        <v>15906</v>
      </c>
      <c r="C39" s="491">
        <v>7594</v>
      </c>
      <c r="D39" s="491">
        <v>8312</v>
      </c>
      <c r="E39" s="17">
        <f t="shared" si="1"/>
        <v>69</v>
      </c>
      <c r="F39" s="491">
        <v>8</v>
      </c>
      <c r="G39" s="491">
        <v>61</v>
      </c>
      <c r="H39" s="492">
        <v>-18</v>
      </c>
      <c r="I39" s="493">
        <v>-0.11294471983434776</v>
      </c>
      <c r="J39" s="491">
        <v>4</v>
      </c>
      <c r="K39" s="491">
        <v>0</v>
      </c>
      <c r="L39" s="491">
        <v>21</v>
      </c>
      <c r="M39" s="491">
        <v>0</v>
      </c>
      <c r="N39" s="492">
        <f t="shared" si="2"/>
        <v>-17</v>
      </c>
      <c r="O39" s="492">
        <f t="shared" si="2"/>
        <v>0</v>
      </c>
      <c r="P39" s="491">
        <v>5</v>
      </c>
      <c r="Q39" s="491">
        <v>0</v>
      </c>
      <c r="R39" s="491">
        <v>6</v>
      </c>
      <c r="S39" s="491">
        <v>0</v>
      </c>
      <c r="T39" s="492">
        <f t="shared" si="3"/>
        <v>-1</v>
      </c>
      <c r="U39" s="492">
        <f t="shared" si="3"/>
        <v>0</v>
      </c>
      <c r="V39" s="491">
        <v>5323</v>
      </c>
      <c r="W39" s="491">
        <v>-3</v>
      </c>
      <c r="X39" s="29">
        <f>B39/V39</f>
        <v>2.988164568852151</v>
      </c>
      <c r="Y39" s="7"/>
    </row>
    <row r="40" spans="1:25" s="6" customFormat="1" ht="23.25" customHeight="1" x14ac:dyDescent="0.2">
      <c r="A40" s="16" t="s">
        <v>71</v>
      </c>
      <c r="B40" s="491">
        <f t="shared" si="0"/>
        <v>15879</v>
      </c>
      <c r="C40" s="491">
        <v>7585</v>
      </c>
      <c r="D40" s="491">
        <v>8294</v>
      </c>
      <c r="E40" s="17">
        <f t="shared" si="1"/>
        <v>69</v>
      </c>
      <c r="F40" s="491">
        <v>8</v>
      </c>
      <c r="G40" s="491">
        <v>61</v>
      </c>
      <c r="H40" s="492">
        <v>-22</v>
      </c>
      <c r="I40" s="493">
        <v>-0.13831258644536654</v>
      </c>
      <c r="J40" s="491">
        <v>5</v>
      </c>
      <c r="K40" s="491">
        <v>0</v>
      </c>
      <c r="L40" s="491">
        <v>25</v>
      </c>
      <c r="M40" s="491">
        <v>0</v>
      </c>
      <c r="N40" s="492">
        <f t="shared" si="2"/>
        <v>-20</v>
      </c>
      <c r="O40" s="492">
        <f t="shared" si="2"/>
        <v>0</v>
      </c>
      <c r="P40" s="491">
        <v>7</v>
      </c>
      <c r="Q40" s="491">
        <v>0</v>
      </c>
      <c r="R40" s="491">
        <v>9</v>
      </c>
      <c r="S40" s="491">
        <v>0</v>
      </c>
      <c r="T40" s="492">
        <f t="shared" si="3"/>
        <v>-2</v>
      </c>
      <c r="U40" s="492">
        <f t="shared" si="3"/>
        <v>0</v>
      </c>
      <c r="V40" s="491">
        <v>5327</v>
      </c>
      <c r="W40" s="491">
        <v>4</v>
      </c>
      <c r="X40" s="29">
        <f>B40/V40</f>
        <v>2.9808522620611977</v>
      </c>
      <c r="Y40" s="7"/>
    </row>
    <row r="41" spans="1:25" s="6" customFormat="1" ht="23.25" customHeight="1" x14ac:dyDescent="0.2">
      <c r="A41" s="17" t="s">
        <v>79</v>
      </c>
      <c r="B41" s="491">
        <f t="shared" si="0"/>
        <v>15875</v>
      </c>
      <c r="C41" s="491">
        <v>7582</v>
      </c>
      <c r="D41" s="491">
        <v>8293</v>
      </c>
      <c r="E41" s="17">
        <f t="shared" si="1"/>
        <v>71</v>
      </c>
      <c r="F41" s="491">
        <v>8</v>
      </c>
      <c r="G41" s="491">
        <v>63</v>
      </c>
      <c r="H41" s="492">
        <v>-15</v>
      </c>
      <c r="I41" s="493">
        <v>-9.4464386926128852E-2</v>
      </c>
      <c r="J41" s="491">
        <v>10</v>
      </c>
      <c r="K41" s="491">
        <v>0</v>
      </c>
      <c r="L41" s="491">
        <v>20</v>
      </c>
      <c r="M41" s="491">
        <v>0</v>
      </c>
      <c r="N41" s="492">
        <f t="shared" si="2"/>
        <v>-10</v>
      </c>
      <c r="O41" s="492">
        <f t="shared" si="2"/>
        <v>0</v>
      </c>
      <c r="P41" s="491">
        <v>7</v>
      </c>
      <c r="Q41" s="491">
        <v>1</v>
      </c>
      <c r="R41" s="491">
        <v>12</v>
      </c>
      <c r="S41" s="491">
        <v>0</v>
      </c>
      <c r="T41" s="492">
        <f t="shared" si="3"/>
        <v>-5</v>
      </c>
      <c r="U41" s="492">
        <f t="shared" si="3"/>
        <v>1</v>
      </c>
      <c r="V41" s="491">
        <v>5340</v>
      </c>
      <c r="W41" s="491">
        <v>13</v>
      </c>
      <c r="X41" s="29">
        <f>B41/V41</f>
        <v>2.9728464419475658</v>
      </c>
      <c r="Y41" s="7"/>
    </row>
    <row r="42" spans="1:25" s="6" customFormat="1" ht="23.25" customHeight="1" x14ac:dyDescent="0.2">
      <c r="A42" s="17" t="s">
        <v>73</v>
      </c>
      <c r="B42" s="491">
        <f t="shared" si="0"/>
        <v>15848</v>
      </c>
      <c r="C42" s="491">
        <v>7566</v>
      </c>
      <c r="D42" s="491">
        <v>8282</v>
      </c>
      <c r="E42" s="17">
        <f t="shared" si="1"/>
        <v>71</v>
      </c>
      <c r="F42" s="491">
        <v>8</v>
      </c>
      <c r="G42" s="491">
        <v>63</v>
      </c>
      <c r="H42" s="492">
        <v>-15</v>
      </c>
      <c r="I42" s="493">
        <v>-9.4488188976377951E-2</v>
      </c>
      <c r="J42" s="491">
        <v>10</v>
      </c>
      <c r="K42" s="491">
        <v>0</v>
      </c>
      <c r="L42" s="491">
        <v>24</v>
      </c>
      <c r="M42" s="491">
        <v>0</v>
      </c>
      <c r="N42" s="492">
        <f t="shared" si="2"/>
        <v>-14</v>
      </c>
      <c r="O42" s="492">
        <f t="shared" si="2"/>
        <v>0</v>
      </c>
      <c r="P42" s="491">
        <v>11</v>
      </c>
      <c r="Q42" s="491">
        <v>0</v>
      </c>
      <c r="R42" s="491">
        <v>12</v>
      </c>
      <c r="S42" s="491">
        <v>0</v>
      </c>
      <c r="T42" s="492">
        <f t="shared" si="3"/>
        <v>-1</v>
      </c>
      <c r="U42" s="492">
        <f t="shared" si="3"/>
        <v>0</v>
      </c>
      <c r="V42" s="491">
        <v>5322</v>
      </c>
      <c r="W42" s="491">
        <v>-18</v>
      </c>
      <c r="X42" s="29">
        <f>B42/V42</f>
        <v>2.9778278842540398</v>
      </c>
      <c r="Y42" s="7"/>
    </row>
    <row r="43" spans="1:25" s="6" customFormat="1" ht="23.25" customHeight="1" x14ac:dyDescent="0.2">
      <c r="A43" s="17" t="s">
        <v>74</v>
      </c>
      <c r="B43" s="491">
        <f t="shared" si="0"/>
        <v>15832</v>
      </c>
      <c r="C43" s="491">
        <v>7558</v>
      </c>
      <c r="D43" s="491">
        <v>8274</v>
      </c>
      <c r="E43" s="17">
        <f t="shared" si="1"/>
        <v>70</v>
      </c>
      <c r="F43" s="491">
        <v>7</v>
      </c>
      <c r="G43" s="491">
        <v>63</v>
      </c>
      <c r="H43" s="492">
        <v>-21</v>
      </c>
      <c r="I43" s="493">
        <v>-0.13250883392226148</v>
      </c>
      <c r="J43" s="491">
        <v>8</v>
      </c>
      <c r="K43" s="491">
        <v>0</v>
      </c>
      <c r="L43" s="491">
        <v>28</v>
      </c>
      <c r="M43" s="491">
        <v>0</v>
      </c>
      <c r="N43" s="492">
        <f t="shared" si="2"/>
        <v>-20</v>
      </c>
      <c r="O43" s="492">
        <f t="shared" si="2"/>
        <v>0</v>
      </c>
      <c r="P43" s="491">
        <v>6</v>
      </c>
      <c r="Q43" s="491">
        <v>0</v>
      </c>
      <c r="R43" s="491">
        <v>7</v>
      </c>
      <c r="S43" s="491">
        <v>1</v>
      </c>
      <c r="T43" s="492">
        <f t="shared" si="3"/>
        <v>-1</v>
      </c>
      <c r="U43" s="492">
        <f t="shared" si="3"/>
        <v>-1</v>
      </c>
      <c r="V43" s="491">
        <v>5318</v>
      </c>
      <c r="W43" s="491">
        <v>-4</v>
      </c>
      <c r="X43" s="29">
        <f>B43/V43</f>
        <v>2.9770590447536667</v>
      </c>
      <c r="Y43" s="7"/>
    </row>
    <row r="44" spans="1:25" s="6" customFormat="1" ht="23.25" customHeight="1" x14ac:dyDescent="0.2">
      <c r="A44" s="17" t="s">
        <v>75</v>
      </c>
      <c r="B44" s="491">
        <f t="shared" si="0"/>
        <v>15801</v>
      </c>
      <c r="C44" s="491">
        <v>7535</v>
      </c>
      <c r="D44" s="491">
        <v>8266</v>
      </c>
      <c r="E44" s="17">
        <f t="shared" si="1"/>
        <v>69</v>
      </c>
      <c r="F44" s="491">
        <v>6</v>
      </c>
      <c r="G44" s="491">
        <v>63</v>
      </c>
      <c r="H44" s="492">
        <v>-35</v>
      </c>
      <c r="I44" s="493">
        <v>-0.22107124810510359</v>
      </c>
      <c r="J44" s="491">
        <v>8</v>
      </c>
      <c r="K44" s="491">
        <v>0</v>
      </c>
      <c r="L44" s="491">
        <v>18</v>
      </c>
      <c r="M44" s="491">
        <v>0</v>
      </c>
      <c r="N44" s="492">
        <f t="shared" si="2"/>
        <v>-10</v>
      </c>
      <c r="O44" s="492">
        <f t="shared" si="2"/>
        <v>0</v>
      </c>
      <c r="P44" s="491">
        <v>11</v>
      </c>
      <c r="Q44" s="491">
        <v>0</v>
      </c>
      <c r="R44" s="491">
        <v>36</v>
      </c>
      <c r="S44" s="491">
        <v>1</v>
      </c>
      <c r="T44" s="492">
        <f t="shared" si="3"/>
        <v>-25</v>
      </c>
      <c r="U44" s="492">
        <f t="shared" si="3"/>
        <v>-1</v>
      </c>
      <c r="V44" s="491">
        <v>5331</v>
      </c>
      <c r="W44" s="491">
        <v>13</v>
      </c>
      <c r="X44" s="29">
        <f>B44/V44</f>
        <v>2.963984243106359</v>
      </c>
      <c r="Y44" s="7"/>
    </row>
    <row r="45" spans="1:25" s="6" customFormat="1" ht="23.25" customHeight="1" x14ac:dyDescent="0.2">
      <c r="A45" s="17" t="s">
        <v>76</v>
      </c>
      <c r="B45" s="491">
        <f t="shared" si="0"/>
        <v>15749</v>
      </c>
      <c r="C45" s="491">
        <v>7497</v>
      </c>
      <c r="D45" s="491">
        <v>8252</v>
      </c>
      <c r="E45" s="17">
        <f t="shared" si="1"/>
        <v>70</v>
      </c>
      <c r="F45" s="491">
        <v>7</v>
      </c>
      <c r="G45" s="491">
        <v>63</v>
      </c>
      <c r="H45" s="492">
        <v>-38</v>
      </c>
      <c r="I45" s="493">
        <v>-0.24049110815771152</v>
      </c>
      <c r="J45" s="491">
        <v>7</v>
      </c>
      <c r="K45" s="491">
        <v>0</v>
      </c>
      <c r="L45" s="491">
        <v>23</v>
      </c>
      <c r="M45" s="491">
        <v>0</v>
      </c>
      <c r="N45" s="492">
        <f t="shared" si="2"/>
        <v>-16</v>
      </c>
      <c r="O45" s="492">
        <f t="shared" si="2"/>
        <v>0</v>
      </c>
      <c r="P45" s="491">
        <v>14</v>
      </c>
      <c r="Q45" s="491">
        <v>0</v>
      </c>
      <c r="R45" s="491">
        <v>36</v>
      </c>
      <c r="S45" s="491">
        <v>0</v>
      </c>
      <c r="T45" s="492">
        <f t="shared" si="3"/>
        <v>-22</v>
      </c>
      <c r="U45" s="492">
        <f t="shared" si="3"/>
        <v>0</v>
      </c>
      <c r="V45" s="491">
        <v>5335</v>
      </c>
      <c r="W45" s="491">
        <v>4</v>
      </c>
      <c r="X45" s="29">
        <f>B45/V45</f>
        <v>2.9520149953139643</v>
      </c>
      <c r="Y45" s="7"/>
    </row>
    <row r="46" spans="1:25" s="6" customFormat="1" ht="23.25" customHeight="1" x14ac:dyDescent="0.2">
      <c r="A46" s="17" t="s">
        <v>77</v>
      </c>
      <c r="B46" s="491">
        <f t="shared" si="0"/>
        <v>15719</v>
      </c>
      <c r="C46" s="491">
        <v>7480</v>
      </c>
      <c r="D46" s="491">
        <v>8239</v>
      </c>
      <c r="E46" s="17">
        <f t="shared" si="1"/>
        <v>70</v>
      </c>
      <c r="F46" s="491">
        <v>7</v>
      </c>
      <c r="G46" s="491">
        <v>63</v>
      </c>
      <c r="H46" s="492">
        <v>-25</v>
      </c>
      <c r="I46" s="493">
        <v>-0.15874023747539526</v>
      </c>
      <c r="J46" s="491">
        <v>3</v>
      </c>
      <c r="K46" s="491">
        <v>0</v>
      </c>
      <c r="L46" s="491">
        <v>25</v>
      </c>
      <c r="M46" s="491">
        <v>0</v>
      </c>
      <c r="N46" s="492">
        <f>J46-L46</f>
        <v>-22</v>
      </c>
      <c r="O46" s="492">
        <f t="shared" si="2"/>
        <v>0</v>
      </c>
      <c r="P46" s="491">
        <v>7</v>
      </c>
      <c r="Q46" s="491">
        <v>0</v>
      </c>
      <c r="R46" s="491">
        <v>10</v>
      </c>
      <c r="S46" s="491">
        <v>0</v>
      </c>
      <c r="T46" s="492">
        <f t="shared" si="3"/>
        <v>-3</v>
      </c>
      <c r="U46" s="492">
        <f t="shared" si="3"/>
        <v>0</v>
      </c>
      <c r="V46" s="491">
        <v>5322</v>
      </c>
      <c r="W46" s="491">
        <v>-13</v>
      </c>
      <c r="X46" s="29">
        <f>B46/V46</f>
        <v>2.9535888763622697</v>
      </c>
      <c r="Y46" s="7"/>
    </row>
    <row r="47" spans="1:25" s="6" customFormat="1" ht="23.25" customHeight="1" x14ac:dyDescent="0.2">
      <c r="A47" s="17" t="s">
        <v>78</v>
      </c>
      <c r="B47" s="491">
        <f t="shared" si="0"/>
        <v>15700</v>
      </c>
      <c r="C47" s="491">
        <v>7472</v>
      </c>
      <c r="D47" s="491">
        <v>8228</v>
      </c>
      <c r="E47" s="17">
        <f t="shared" si="1"/>
        <v>69</v>
      </c>
      <c r="F47" s="491">
        <v>7</v>
      </c>
      <c r="G47" s="491">
        <v>62</v>
      </c>
      <c r="H47" s="492">
        <v>-14</v>
      </c>
      <c r="I47" s="493">
        <v>-8.9064189833958904E-2</v>
      </c>
      <c r="J47" s="491">
        <v>3</v>
      </c>
      <c r="K47" s="491">
        <v>0</v>
      </c>
      <c r="L47" s="491">
        <v>17</v>
      </c>
      <c r="M47" s="491">
        <v>0</v>
      </c>
      <c r="N47" s="492">
        <f t="shared" si="2"/>
        <v>-14</v>
      </c>
      <c r="O47" s="492">
        <f t="shared" si="2"/>
        <v>0</v>
      </c>
      <c r="P47" s="491">
        <v>7</v>
      </c>
      <c r="Q47" s="491">
        <v>0</v>
      </c>
      <c r="R47" s="491">
        <v>7</v>
      </c>
      <c r="S47" s="491">
        <v>1</v>
      </c>
      <c r="T47" s="492">
        <f t="shared" si="3"/>
        <v>0</v>
      </c>
      <c r="U47" s="492">
        <f t="shared" si="3"/>
        <v>-1</v>
      </c>
      <c r="V47" s="491">
        <v>5320</v>
      </c>
      <c r="W47" s="491">
        <v>-2</v>
      </c>
      <c r="X47" s="29">
        <f>B47/V47</f>
        <v>2.9511278195488724</v>
      </c>
      <c r="Y47" s="7"/>
    </row>
    <row r="48" spans="1:25" s="6" customFormat="1" ht="23.25" customHeight="1" x14ac:dyDescent="0.2">
      <c r="A48" s="17" t="s">
        <v>67</v>
      </c>
      <c r="B48" s="491">
        <f t="shared" si="0"/>
        <v>15680</v>
      </c>
      <c r="C48" s="491">
        <v>7460</v>
      </c>
      <c r="D48" s="491">
        <v>8220</v>
      </c>
      <c r="E48" s="17">
        <f t="shared" si="1"/>
        <v>66</v>
      </c>
      <c r="F48" s="491">
        <v>6</v>
      </c>
      <c r="G48" s="491">
        <v>60</v>
      </c>
      <c r="H48" s="492">
        <v>-30</v>
      </c>
      <c r="I48" s="493">
        <v>-0.19108280254777071</v>
      </c>
      <c r="J48" s="491">
        <v>4</v>
      </c>
      <c r="K48" s="491">
        <v>0</v>
      </c>
      <c r="L48" s="491">
        <v>22</v>
      </c>
      <c r="M48" s="491">
        <v>0</v>
      </c>
      <c r="N48" s="492">
        <f t="shared" si="2"/>
        <v>-18</v>
      </c>
      <c r="O48" s="492">
        <f t="shared" si="2"/>
        <v>0</v>
      </c>
      <c r="P48" s="491">
        <v>5</v>
      </c>
      <c r="Q48" s="491">
        <v>0</v>
      </c>
      <c r="R48" s="491">
        <v>17</v>
      </c>
      <c r="S48" s="491">
        <v>3</v>
      </c>
      <c r="T48" s="492">
        <f t="shared" si="3"/>
        <v>-12</v>
      </c>
      <c r="U48" s="492">
        <f t="shared" si="3"/>
        <v>-3</v>
      </c>
      <c r="V48" s="491">
        <v>5319</v>
      </c>
      <c r="W48" s="491">
        <v>-1</v>
      </c>
      <c r="X48" s="29">
        <f>B48/V48</f>
        <v>2.9479225418311712</v>
      </c>
      <c r="Y48" s="7"/>
    </row>
    <row r="49" spans="1:25" s="6" customFormat="1" ht="23.25" customHeight="1" x14ac:dyDescent="0.2">
      <c r="A49" s="18" t="s">
        <v>68</v>
      </c>
      <c r="B49" s="491">
        <f t="shared" si="0"/>
        <v>15646</v>
      </c>
      <c r="C49" s="491">
        <v>7444</v>
      </c>
      <c r="D49" s="491">
        <v>8202</v>
      </c>
      <c r="E49" s="17">
        <f t="shared" si="1"/>
        <v>66</v>
      </c>
      <c r="F49" s="491">
        <v>6</v>
      </c>
      <c r="G49" s="491">
        <v>60</v>
      </c>
      <c r="H49" s="492">
        <v>-24</v>
      </c>
      <c r="I49" s="493">
        <v>-0.15306122448979592</v>
      </c>
      <c r="J49" s="491">
        <v>4</v>
      </c>
      <c r="K49" s="491">
        <v>0</v>
      </c>
      <c r="L49" s="491">
        <v>15</v>
      </c>
      <c r="M49" s="491">
        <v>0</v>
      </c>
      <c r="N49" s="492">
        <f t="shared" si="2"/>
        <v>-11</v>
      </c>
      <c r="O49" s="492">
        <f t="shared" si="2"/>
        <v>0</v>
      </c>
      <c r="P49" s="491">
        <v>2</v>
      </c>
      <c r="Q49" s="491">
        <v>0</v>
      </c>
      <c r="R49" s="491">
        <v>15</v>
      </c>
      <c r="S49" s="491">
        <v>0</v>
      </c>
      <c r="T49" s="492">
        <f t="shared" si="3"/>
        <v>-13</v>
      </c>
      <c r="U49" s="492">
        <f t="shared" si="3"/>
        <v>0</v>
      </c>
      <c r="V49" s="491">
        <v>5312</v>
      </c>
      <c r="W49" s="491">
        <v>-7</v>
      </c>
      <c r="X49" s="29">
        <f>B49/V49</f>
        <v>2.9454066265060241</v>
      </c>
      <c r="Y49" s="7"/>
    </row>
    <row r="50" spans="1:25" s="6" customFormat="1" ht="23.25" customHeight="1" x14ac:dyDescent="0.2">
      <c r="A50" s="18" t="s">
        <v>69</v>
      </c>
      <c r="B50" s="491">
        <f t="shared" si="0"/>
        <v>15618</v>
      </c>
      <c r="C50" s="491">
        <v>7437</v>
      </c>
      <c r="D50" s="491">
        <v>8181</v>
      </c>
      <c r="E50" s="17">
        <f t="shared" si="1"/>
        <v>68</v>
      </c>
      <c r="F50" s="491">
        <v>8</v>
      </c>
      <c r="G50" s="491">
        <v>60</v>
      </c>
      <c r="H50" s="492">
        <v>-24</v>
      </c>
      <c r="I50" s="493">
        <v>-0.15339383868081299</v>
      </c>
      <c r="J50" s="491">
        <v>7</v>
      </c>
      <c r="K50" s="491">
        <v>0</v>
      </c>
      <c r="L50" s="491">
        <v>28</v>
      </c>
      <c r="M50" s="491">
        <v>0</v>
      </c>
      <c r="N50" s="492">
        <f t="shared" si="2"/>
        <v>-21</v>
      </c>
      <c r="O50" s="492">
        <f t="shared" si="2"/>
        <v>0</v>
      </c>
      <c r="P50" s="491">
        <v>9</v>
      </c>
      <c r="Q50" s="491">
        <v>2</v>
      </c>
      <c r="R50" s="491">
        <v>12</v>
      </c>
      <c r="S50" s="491">
        <v>0</v>
      </c>
      <c r="T50" s="492">
        <f t="shared" si="3"/>
        <v>-3</v>
      </c>
      <c r="U50" s="492">
        <f t="shared" si="3"/>
        <v>2</v>
      </c>
      <c r="V50" s="491">
        <v>5313</v>
      </c>
      <c r="W50" s="491">
        <v>1</v>
      </c>
      <c r="X50" s="29">
        <f>B50/V50</f>
        <v>2.9395821569734615</v>
      </c>
      <c r="Y50" s="7"/>
    </row>
    <row r="51" spans="1:25" s="6" customFormat="1" ht="23.25" customHeight="1" x14ac:dyDescent="0.2">
      <c r="A51" s="18" t="s">
        <v>70</v>
      </c>
      <c r="B51" s="491">
        <f t="shared" si="0"/>
        <v>15616</v>
      </c>
      <c r="C51" s="491">
        <v>7437</v>
      </c>
      <c r="D51" s="491">
        <v>8179</v>
      </c>
      <c r="E51" s="17">
        <f t="shared" si="1"/>
        <v>67</v>
      </c>
      <c r="F51" s="491">
        <v>8</v>
      </c>
      <c r="G51" s="491">
        <v>59</v>
      </c>
      <c r="H51" s="492">
        <v>-11</v>
      </c>
      <c r="I51" s="493">
        <v>-7.0431553335894487E-2</v>
      </c>
      <c r="J51" s="491">
        <v>8</v>
      </c>
      <c r="K51" s="491">
        <v>0</v>
      </c>
      <c r="L51" s="491">
        <v>14</v>
      </c>
      <c r="M51" s="491">
        <v>0</v>
      </c>
      <c r="N51" s="492">
        <f t="shared" si="2"/>
        <v>-6</v>
      </c>
      <c r="O51" s="492">
        <f t="shared" si="2"/>
        <v>0</v>
      </c>
      <c r="P51" s="491">
        <v>5</v>
      </c>
      <c r="Q51" s="491">
        <v>0</v>
      </c>
      <c r="R51" s="491">
        <v>10</v>
      </c>
      <c r="S51" s="491">
        <v>1</v>
      </c>
      <c r="T51" s="492">
        <f t="shared" si="3"/>
        <v>-5</v>
      </c>
      <c r="U51" s="492">
        <f t="shared" si="3"/>
        <v>-1</v>
      </c>
      <c r="V51" s="491">
        <v>5318</v>
      </c>
      <c r="W51" s="491">
        <v>5</v>
      </c>
      <c r="X51" s="29">
        <f>B51/V51</f>
        <v>2.9364422715306504</v>
      </c>
      <c r="Y51" s="7"/>
    </row>
    <row r="52" spans="1:25" s="6" customFormat="1" ht="23.25" customHeight="1" x14ac:dyDescent="0.2">
      <c r="A52" s="16" t="s">
        <v>71</v>
      </c>
      <c r="B52" s="491">
        <f t="shared" si="0"/>
        <v>15600</v>
      </c>
      <c r="C52" s="491">
        <v>7427</v>
      </c>
      <c r="D52" s="491">
        <v>8173</v>
      </c>
      <c r="E52" s="17">
        <f t="shared" si="1"/>
        <v>69</v>
      </c>
      <c r="F52" s="491">
        <v>9</v>
      </c>
      <c r="G52" s="491">
        <v>60</v>
      </c>
      <c r="H52" s="492">
        <v>-3</v>
      </c>
      <c r="I52" s="493">
        <v>-1.9211065573770492E-2</v>
      </c>
      <c r="J52" s="491">
        <v>10</v>
      </c>
      <c r="K52" s="491">
        <v>0</v>
      </c>
      <c r="L52" s="491">
        <v>15</v>
      </c>
      <c r="M52" s="491">
        <v>0</v>
      </c>
      <c r="N52" s="492">
        <f t="shared" si="2"/>
        <v>-5</v>
      </c>
      <c r="O52" s="492">
        <f t="shared" si="2"/>
        <v>0</v>
      </c>
      <c r="P52" s="491">
        <v>11</v>
      </c>
      <c r="Q52" s="491">
        <v>2</v>
      </c>
      <c r="R52" s="491">
        <v>9</v>
      </c>
      <c r="S52" s="491">
        <v>0</v>
      </c>
      <c r="T52" s="492">
        <f t="shared" si="3"/>
        <v>2</v>
      </c>
      <c r="U52" s="492">
        <f t="shared" si="3"/>
        <v>2</v>
      </c>
      <c r="V52" s="491">
        <v>5325</v>
      </c>
      <c r="W52" s="491">
        <v>7</v>
      </c>
      <c r="X52" s="29">
        <f>B52/V52</f>
        <v>2.9295774647887325</v>
      </c>
      <c r="Y52" s="7"/>
    </row>
    <row r="53" spans="1:25" s="6" customFormat="1" ht="23.25" customHeight="1" x14ac:dyDescent="0.2">
      <c r="A53" s="17" t="s">
        <v>80</v>
      </c>
      <c r="B53" s="491">
        <f t="shared" si="0"/>
        <v>15580</v>
      </c>
      <c r="C53" s="491">
        <v>7410</v>
      </c>
      <c r="D53" s="491">
        <v>8170</v>
      </c>
      <c r="E53" s="17">
        <f t="shared" si="1"/>
        <v>68</v>
      </c>
      <c r="F53" s="491">
        <v>9</v>
      </c>
      <c r="G53" s="491">
        <v>59</v>
      </c>
      <c r="H53" s="492">
        <v>-21</v>
      </c>
      <c r="I53" s="493">
        <v>-0.13461538461538461</v>
      </c>
      <c r="J53" s="491">
        <v>11</v>
      </c>
      <c r="K53" s="491">
        <v>0</v>
      </c>
      <c r="L53" s="491">
        <v>33</v>
      </c>
      <c r="M53" s="491">
        <v>0</v>
      </c>
      <c r="N53" s="492">
        <f t="shared" si="2"/>
        <v>-22</v>
      </c>
      <c r="O53" s="492">
        <f t="shared" si="2"/>
        <v>0</v>
      </c>
      <c r="P53" s="491">
        <v>9</v>
      </c>
      <c r="Q53" s="491">
        <v>0</v>
      </c>
      <c r="R53" s="491">
        <v>8</v>
      </c>
      <c r="S53" s="491">
        <v>1</v>
      </c>
      <c r="T53" s="492">
        <f t="shared" si="3"/>
        <v>1</v>
      </c>
      <c r="U53" s="492">
        <f t="shared" si="3"/>
        <v>-1</v>
      </c>
      <c r="V53" s="491">
        <v>5320</v>
      </c>
      <c r="W53" s="491">
        <v>-5</v>
      </c>
      <c r="X53" s="29">
        <f>B53/V53</f>
        <v>2.9285714285714284</v>
      </c>
      <c r="Y53" s="7"/>
    </row>
    <row r="54" spans="1:25" s="6" customFormat="1" ht="23.25" customHeight="1" x14ac:dyDescent="0.2">
      <c r="A54" s="17" t="s">
        <v>73</v>
      </c>
      <c r="B54" s="491">
        <f t="shared" si="0"/>
        <v>15550</v>
      </c>
      <c r="C54" s="491">
        <v>7397</v>
      </c>
      <c r="D54" s="491">
        <v>8153</v>
      </c>
      <c r="E54" s="17">
        <f t="shared" si="1"/>
        <v>69</v>
      </c>
      <c r="F54" s="491">
        <v>10</v>
      </c>
      <c r="G54" s="491">
        <v>59</v>
      </c>
      <c r="H54" s="492">
        <v>-24</v>
      </c>
      <c r="I54" s="493">
        <v>-0.1540436456996149</v>
      </c>
      <c r="J54" s="491">
        <v>6</v>
      </c>
      <c r="K54" s="491">
        <v>0</v>
      </c>
      <c r="L54" s="491">
        <v>23</v>
      </c>
      <c r="M54" s="491">
        <v>0</v>
      </c>
      <c r="N54" s="492">
        <f t="shared" si="2"/>
        <v>-17</v>
      </c>
      <c r="O54" s="492">
        <f t="shared" si="2"/>
        <v>0</v>
      </c>
      <c r="P54" s="491">
        <v>3</v>
      </c>
      <c r="Q54" s="491">
        <v>1</v>
      </c>
      <c r="R54" s="491">
        <v>10</v>
      </c>
      <c r="S54" s="491">
        <v>0</v>
      </c>
      <c r="T54" s="492">
        <f t="shared" si="3"/>
        <v>-7</v>
      </c>
      <c r="U54" s="492">
        <f t="shared" si="3"/>
        <v>1</v>
      </c>
      <c r="V54" s="491">
        <v>5323</v>
      </c>
      <c r="W54" s="491">
        <v>3</v>
      </c>
      <c r="X54" s="29">
        <f>B54/V54</f>
        <v>2.9212849896674808</v>
      </c>
      <c r="Y54" s="7"/>
    </row>
    <row r="55" spans="1:25" s="6" customFormat="1" ht="23.25" customHeight="1" x14ac:dyDescent="0.2">
      <c r="A55" s="17" t="s">
        <v>74</v>
      </c>
      <c r="B55" s="491">
        <f t="shared" si="0"/>
        <v>15533</v>
      </c>
      <c r="C55" s="491">
        <v>7392</v>
      </c>
      <c r="D55" s="491">
        <v>8141</v>
      </c>
      <c r="E55" s="17">
        <f t="shared" si="1"/>
        <v>69</v>
      </c>
      <c r="F55" s="491">
        <v>10</v>
      </c>
      <c r="G55" s="491">
        <v>59</v>
      </c>
      <c r="H55" s="492">
        <v>-30</v>
      </c>
      <c r="I55" s="493">
        <v>-0.19292604501607716</v>
      </c>
      <c r="J55" s="491">
        <v>3</v>
      </c>
      <c r="K55" s="491">
        <v>0</v>
      </c>
      <c r="L55" s="491">
        <v>28</v>
      </c>
      <c r="M55" s="491">
        <v>0</v>
      </c>
      <c r="N55" s="492">
        <f t="shared" si="2"/>
        <v>-25</v>
      </c>
      <c r="O55" s="492">
        <f t="shared" si="2"/>
        <v>0</v>
      </c>
      <c r="P55" s="491">
        <v>3</v>
      </c>
      <c r="Q55" s="491">
        <v>0</v>
      </c>
      <c r="R55" s="491">
        <v>8</v>
      </c>
      <c r="S55" s="491">
        <v>0</v>
      </c>
      <c r="T55" s="492">
        <f t="shared" si="3"/>
        <v>-5</v>
      </c>
      <c r="U55" s="492">
        <f t="shared" si="3"/>
        <v>0</v>
      </c>
      <c r="V55" s="491">
        <v>5320</v>
      </c>
      <c r="W55" s="491">
        <v>-3</v>
      </c>
      <c r="X55" s="29">
        <f>B55/V55</f>
        <v>2.9197368421052632</v>
      </c>
      <c r="Y55" s="7"/>
    </row>
    <row r="56" spans="1:25" s="6" customFormat="1" ht="23.25" customHeight="1" x14ac:dyDescent="0.2">
      <c r="A56" s="17" t="s">
        <v>75</v>
      </c>
      <c r="B56" s="491">
        <f t="shared" si="0"/>
        <v>15476</v>
      </c>
      <c r="C56" s="491">
        <v>7357</v>
      </c>
      <c r="D56" s="491">
        <v>8119</v>
      </c>
      <c r="E56" s="17">
        <f t="shared" si="1"/>
        <v>68</v>
      </c>
      <c r="F56" s="491">
        <v>9</v>
      </c>
      <c r="G56" s="491">
        <v>59</v>
      </c>
      <c r="H56" s="492">
        <v>-29</v>
      </c>
      <c r="I56" s="493">
        <v>-0.18669928539239039</v>
      </c>
      <c r="J56" s="491">
        <v>12</v>
      </c>
      <c r="K56" s="491">
        <v>0</v>
      </c>
      <c r="L56" s="491">
        <v>24</v>
      </c>
      <c r="M56" s="491">
        <v>0</v>
      </c>
      <c r="N56" s="492">
        <f t="shared" si="2"/>
        <v>-12</v>
      </c>
      <c r="O56" s="492">
        <f t="shared" si="2"/>
        <v>0</v>
      </c>
      <c r="P56" s="491">
        <v>33</v>
      </c>
      <c r="Q56" s="491">
        <v>0</v>
      </c>
      <c r="R56" s="491">
        <v>50</v>
      </c>
      <c r="S56" s="491">
        <v>0</v>
      </c>
      <c r="T56" s="492">
        <f t="shared" si="3"/>
        <v>-17</v>
      </c>
      <c r="U56" s="492">
        <f t="shared" si="3"/>
        <v>0</v>
      </c>
      <c r="V56" s="491">
        <v>5328</v>
      </c>
      <c r="W56" s="491">
        <v>8</v>
      </c>
      <c r="X56" s="29">
        <f>B56/V56</f>
        <v>2.9046546546546548</v>
      </c>
      <c r="Y56" s="7"/>
    </row>
    <row r="57" spans="1:25" s="6" customFormat="1" ht="23.25" customHeight="1" x14ac:dyDescent="0.2">
      <c r="A57" s="17" t="s">
        <v>76</v>
      </c>
      <c r="B57" s="491">
        <f t="shared" si="0"/>
        <v>15440</v>
      </c>
      <c r="C57" s="491">
        <v>7339</v>
      </c>
      <c r="D57" s="491">
        <v>8101</v>
      </c>
      <c r="E57" s="17">
        <f t="shared" si="1"/>
        <v>69</v>
      </c>
      <c r="F57" s="491">
        <v>10</v>
      </c>
      <c r="G57" s="491">
        <v>59</v>
      </c>
      <c r="H57" s="492">
        <v>-44</v>
      </c>
      <c r="I57" s="493">
        <v>-0.28431119152235718</v>
      </c>
      <c r="J57" s="491">
        <v>6</v>
      </c>
      <c r="K57" s="491">
        <v>0</v>
      </c>
      <c r="L57" s="491">
        <v>29</v>
      </c>
      <c r="M57" s="491">
        <v>0</v>
      </c>
      <c r="N57" s="492">
        <f t="shared" si="2"/>
        <v>-23</v>
      </c>
      <c r="O57" s="492">
        <f t="shared" si="2"/>
        <v>0</v>
      </c>
      <c r="P57" s="491">
        <v>14</v>
      </c>
      <c r="Q57" s="491">
        <v>1</v>
      </c>
      <c r="R57" s="491">
        <v>35</v>
      </c>
      <c r="S57" s="491">
        <v>0</v>
      </c>
      <c r="T57" s="492">
        <f>P57-R57</f>
        <v>-21</v>
      </c>
      <c r="U57" s="492">
        <f t="shared" si="3"/>
        <v>1</v>
      </c>
      <c r="V57" s="491">
        <v>5331</v>
      </c>
      <c r="W57" s="491">
        <v>3</v>
      </c>
      <c r="X57" s="29">
        <f>B57/V57</f>
        <v>2.896267116863628</v>
      </c>
      <c r="Y57" s="7"/>
    </row>
    <row r="58" spans="1:25" s="6" customFormat="1" ht="23.25" customHeight="1" x14ac:dyDescent="0.2">
      <c r="A58" s="17" t="s">
        <v>77</v>
      </c>
      <c r="B58" s="491">
        <f t="shared" si="0"/>
        <v>15426</v>
      </c>
      <c r="C58" s="491">
        <v>7332</v>
      </c>
      <c r="D58" s="491">
        <v>8094</v>
      </c>
      <c r="E58" s="17">
        <f t="shared" si="1"/>
        <v>71</v>
      </c>
      <c r="F58" s="491">
        <v>12</v>
      </c>
      <c r="G58" s="491">
        <v>59</v>
      </c>
      <c r="H58" s="492">
        <v>-7</v>
      </c>
      <c r="I58" s="493">
        <v>-4.5336787564766841E-2</v>
      </c>
      <c r="J58" s="491">
        <v>10</v>
      </c>
      <c r="K58" s="491">
        <v>0</v>
      </c>
      <c r="L58" s="491">
        <v>22</v>
      </c>
      <c r="M58" s="491">
        <v>0</v>
      </c>
      <c r="N58" s="492">
        <f t="shared" si="2"/>
        <v>-12</v>
      </c>
      <c r="O58" s="492">
        <f t="shared" si="2"/>
        <v>0</v>
      </c>
      <c r="P58" s="491">
        <v>14</v>
      </c>
      <c r="Q58" s="491">
        <v>2</v>
      </c>
      <c r="R58" s="491">
        <v>9</v>
      </c>
      <c r="S58" s="491">
        <v>0</v>
      </c>
      <c r="T58" s="492">
        <f t="shared" si="3"/>
        <v>5</v>
      </c>
      <c r="U58" s="492">
        <f t="shared" si="3"/>
        <v>2</v>
      </c>
      <c r="V58" s="491">
        <v>5331</v>
      </c>
      <c r="W58" s="491">
        <v>0</v>
      </c>
      <c r="X58" s="29">
        <f>B58/V58</f>
        <v>2.8936409679234667</v>
      </c>
      <c r="Y58" s="7"/>
    </row>
    <row r="59" spans="1:25" s="6" customFormat="1" ht="23.25" customHeight="1" x14ac:dyDescent="0.2">
      <c r="A59" s="17" t="s">
        <v>78</v>
      </c>
      <c r="B59" s="491">
        <f t="shared" si="0"/>
        <v>15408</v>
      </c>
      <c r="C59" s="491">
        <v>7315</v>
      </c>
      <c r="D59" s="491">
        <v>8093</v>
      </c>
      <c r="E59" s="17">
        <f t="shared" si="1"/>
        <v>73</v>
      </c>
      <c r="F59" s="491">
        <v>12</v>
      </c>
      <c r="G59" s="491">
        <v>61</v>
      </c>
      <c r="H59" s="492">
        <v>-10</v>
      </c>
      <c r="I59" s="493">
        <v>-6.4825619084662264E-2</v>
      </c>
      <c r="J59" s="491">
        <v>8</v>
      </c>
      <c r="K59" s="491">
        <v>0</v>
      </c>
      <c r="L59" s="491">
        <v>17</v>
      </c>
      <c r="M59" s="491">
        <v>0</v>
      </c>
      <c r="N59" s="492">
        <f t="shared" si="2"/>
        <v>-9</v>
      </c>
      <c r="O59" s="492">
        <f t="shared" si="2"/>
        <v>0</v>
      </c>
      <c r="P59" s="491">
        <v>13</v>
      </c>
      <c r="Q59" s="491">
        <v>3</v>
      </c>
      <c r="R59" s="491">
        <v>14</v>
      </c>
      <c r="S59" s="491">
        <v>1</v>
      </c>
      <c r="T59" s="492">
        <f t="shared" si="3"/>
        <v>-1</v>
      </c>
      <c r="U59" s="492">
        <f t="shared" si="3"/>
        <v>2</v>
      </c>
      <c r="V59" s="491">
        <v>5325</v>
      </c>
      <c r="W59" s="491">
        <v>-6</v>
      </c>
      <c r="X59" s="29">
        <f>B59/V59</f>
        <v>2.8935211267605632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2022-07-13T05:47:22Z</cp:lastPrinted>
  <dcterms:created xsi:type="dcterms:W3CDTF">2005-07-15T01:37:31Z</dcterms:created>
  <dcterms:modified xsi:type="dcterms:W3CDTF">2022-07-13T05:58:12Z</dcterms:modified>
</cp:coreProperties>
</file>