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３年\年報（10月～９月）\HP参考統計表\"/>
    </mc:Choice>
  </mc:AlternateContent>
  <bookViews>
    <workbookView xWindow="-15" yWindow="-15" windowWidth="10245" windowHeight="8100" tabRatio="878"/>
  </bookViews>
  <sheets>
    <sheet name="県計" sheetId="4" r:id="rId1"/>
    <sheet name="鳥取市" sheetId="5" r:id="rId2"/>
    <sheet name="米子市" sheetId="7" r:id="rId3"/>
    <sheet name="倉吉市" sheetId="8" r:id="rId4"/>
    <sheet name="境港市" sheetId="9" r:id="rId5"/>
    <sheet name="岩美町" sheetId="10" r:id="rId6"/>
    <sheet name="若桜町" sheetId="11" r:id="rId7"/>
    <sheet name="智頭町" sheetId="12" r:id="rId8"/>
    <sheet name="八頭町" sheetId="13" r:id="rId9"/>
    <sheet name="三朝町" sheetId="14" r:id="rId10"/>
    <sheet name="湯梨浜町" sheetId="15" r:id="rId11"/>
    <sheet name="琴浦町" sheetId="16" r:id="rId12"/>
    <sheet name="北栄町" sheetId="17" r:id="rId13"/>
    <sheet name="日吉津村" sheetId="18" r:id="rId14"/>
    <sheet name="大山町" sheetId="19" r:id="rId15"/>
    <sheet name="南部町" sheetId="20" r:id="rId16"/>
    <sheet name="伯耆町" sheetId="21" r:id="rId17"/>
    <sheet name="日南町" sheetId="22" r:id="rId18"/>
    <sheet name="日野町" sheetId="23" r:id="rId19"/>
    <sheet name="江府町" sheetId="24" r:id="rId20"/>
  </sheets>
  <definedNames>
    <definedName name="_xlnm.Print_Area" localSheetId="0">県計!$A$1:$T$31</definedName>
  </definedNames>
  <calcPr calcId="162913" forceFullCalc="1"/>
</workbook>
</file>

<file path=xl/calcChain.xml><?xml version="1.0" encoding="utf-8"?>
<calcChain xmlns="http://schemas.openxmlformats.org/spreadsheetml/2006/main">
  <c r="T18" i="19" l="1"/>
  <c r="S18" i="19"/>
  <c r="O18" i="19"/>
  <c r="L18" i="19"/>
  <c r="K18" i="19"/>
  <c r="E18" i="19" s="1"/>
  <c r="J18" i="19"/>
  <c r="D18" i="19" s="1"/>
  <c r="F18" i="19"/>
  <c r="T17" i="19"/>
  <c r="S17" i="19"/>
  <c r="O17" i="19"/>
  <c r="L17" i="19"/>
  <c r="K17" i="19"/>
  <c r="J17" i="19"/>
  <c r="D17" i="19" s="1"/>
  <c r="F17" i="19"/>
  <c r="T16" i="19"/>
  <c r="S16" i="19"/>
  <c r="O16" i="19"/>
  <c r="L16" i="19"/>
  <c r="K16" i="19"/>
  <c r="E16" i="19" s="1"/>
  <c r="J16" i="19"/>
  <c r="F16" i="19"/>
  <c r="T15" i="19"/>
  <c r="S15" i="19"/>
  <c r="O15" i="19"/>
  <c r="L15" i="19"/>
  <c r="K15" i="19"/>
  <c r="E15" i="19" s="1"/>
  <c r="J15" i="19"/>
  <c r="F15" i="19"/>
  <c r="T14" i="19"/>
  <c r="S14" i="19"/>
  <c r="R14" i="19" s="1"/>
  <c r="O14" i="19"/>
  <c r="L14" i="19"/>
  <c r="K14" i="19"/>
  <c r="E14" i="19" s="1"/>
  <c r="J14" i="19"/>
  <c r="I14" i="19" s="1"/>
  <c r="F14" i="19"/>
  <c r="T13" i="19"/>
  <c r="S13" i="19"/>
  <c r="O13" i="19"/>
  <c r="L13" i="19"/>
  <c r="K13" i="19"/>
  <c r="E13" i="19" s="1"/>
  <c r="J13" i="19"/>
  <c r="D13" i="19" s="1"/>
  <c r="F13" i="19"/>
  <c r="T12" i="19"/>
  <c r="S12" i="19"/>
  <c r="O12" i="19"/>
  <c r="L12" i="19"/>
  <c r="K12" i="19"/>
  <c r="E12" i="19" s="1"/>
  <c r="J12" i="19"/>
  <c r="F12" i="19"/>
  <c r="T11" i="19"/>
  <c r="S11" i="19"/>
  <c r="O11" i="19"/>
  <c r="L11" i="19"/>
  <c r="K11" i="19"/>
  <c r="J11" i="19"/>
  <c r="D11" i="19" s="1"/>
  <c r="F11" i="19"/>
  <c r="T10" i="19"/>
  <c r="S10" i="19"/>
  <c r="O10" i="19"/>
  <c r="L10" i="19"/>
  <c r="K10" i="19"/>
  <c r="E10" i="19" s="1"/>
  <c r="J10" i="19"/>
  <c r="F10" i="19"/>
  <c r="T9" i="19"/>
  <c r="S9" i="19"/>
  <c r="O9" i="19"/>
  <c r="L9" i="19"/>
  <c r="K9" i="19"/>
  <c r="J9" i="19"/>
  <c r="D9" i="19" s="1"/>
  <c r="F9" i="19"/>
  <c r="T8" i="19"/>
  <c r="S8" i="19"/>
  <c r="O8" i="19"/>
  <c r="L8" i="19"/>
  <c r="K8" i="19"/>
  <c r="J8" i="19"/>
  <c r="F8" i="19"/>
  <c r="T7" i="19"/>
  <c r="S7" i="19"/>
  <c r="O7" i="19"/>
  <c r="L7" i="19"/>
  <c r="K7" i="19"/>
  <c r="E7" i="19" s="1"/>
  <c r="J7" i="19"/>
  <c r="F7" i="19"/>
  <c r="Q6" i="19"/>
  <c r="Q21" i="19" s="1"/>
  <c r="P6" i="19"/>
  <c r="P25" i="19" s="1"/>
  <c r="N6" i="19"/>
  <c r="N28" i="19" s="1"/>
  <c r="M6" i="19"/>
  <c r="M26" i="19" s="1"/>
  <c r="H6" i="19"/>
  <c r="G6" i="19"/>
  <c r="G28" i="19" s="1"/>
  <c r="T18" i="20"/>
  <c r="S18" i="20"/>
  <c r="O18" i="20"/>
  <c r="L18" i="20"/>
  <c r="K18" i="20"/>
  <c r="E18" i="20" s="1"/>
  <c r="J18" i="20"/>
  <c r="D18" i="20" s="1"/>
  <c r="F18" i="20"/>
  <c r="T17" i="20"/>
  <c r="S17" i="20"/>
  <c r="O17" i="20"/>
  <c r="L17" i="20"/>
  <c r="K17" i="20"/>
  <c r="J17" i="20"/>
  <c r="F17" i="20"/>
  <c r="T16" i="20"/>
  <c r="S16" i="20"/>
  <c r="O16" i="20"/>
  <c r="L16" i="20"/>
  <c r="K16" i="20"/>
  <c r="J16" i="20"/>
  <c r="D16" i="20" s="1"/>
  <c r="F16" i="20"/>
  <c r="T15" i="20"/>
  <c r="S15" i="20"/>
  <c r="O15" i="20"/>
  <c r="L15" i="20"/>
  <c r="K15" i="20"/>
  <c r="E15" i="20" s="1"/>
  <c r="J15" i="20"/>
  <c r="F15" i="20"/>
  <c r="T14" i="20"/>
  <c r="S14" i="20"/>
  <c r="O14" i="20"/>
  <c r="L14" i="20"/>
  <c r="K14" i="20"/>
  <c r="E14" i="20" s="1"/>
  <c r="J14" i="20"/>
  <c r="D14" i="20" s="1"/>
  <c r="F14" i="20"/>
  <c r="T13" i="20"/>
  <c r="S13" i="20"/>
  <c r="O13" i="20"/>
  <c r="L13" i="20"/>
  <c r="K13" i="20"/>
  <c r="J13" i="20"/>
  <c r="F13" i="20"/>
  <c r="T12" i="20"/>
  <c r="S12" i="20"/>
  <c r="O12" i="20"/>
  <c r="L12" i="20"/>
  <c r="K12" i="20"/>
  <c r="J12" i="20"/>
  <c r="D12" i="20" s="1"/>
  <c r="F12" i="20"/>
  <c r="T11" i="20"/>
  <c r="S11" i="20"/>
  <c r="O11" i="20"/>
  <c r="L11" i="20"/>
  <c r="K11" i="20"/>
  <c r="E11" i="20" s="1"/>
  <c r="J11" i="20"/>
  <c r="F11" i="20"/>
  <c r="T10" i="20"/>
  <c r="S10" i="20"/>
  <c r="O10" i="20"/>
  <c r="L10" i="20"/>
  <c r="K10" i="20"/>
  <c r="E10" i="20" s="1"/>
  <c r="J10" i="20"/>
  <c r="D10" i="20" s="1"/>
  <c r="F10" i="20"/>
  <c r="T9" i="20"/>
  <c r="S9" i="20"/>
  <c r="O9" i="20"/>
  <c r="L9" i="20"/>
  <c r="K9" i="20"/>
  <c r="J9" i="20"/>
  <c r="F9" i="20"/>
  <c r="T8" i="20"/>
  <c r="S8" i="20"/>
  <c r="O8" i="20"/>
  <c r="L8" i="20"/>
  <c r="K8" i="20"/>
  <c r="J8" i="20"/>
  <c r="D8" i="20" s="1"/>
  <c r="F8" i="20"/>
  <c r="T7" i="20"/>
  <c r="S7" i="20"/>
  <c r="O7" i="20"/>
  <c r="L7" i="20"/>
  <c r="K7" i="20"/>
  <c r="E7" i="20" s="1"/>
  <c r="J7" i="20"/>
  <c r="F7" i="20"/>
  <c r="Q6" i="20"/>
  <c r="Q23" i="20" s="1"/>
  <c r="P6" i="20"/>
  <c r="P25" i="20" s="1"/>
  <c r="N6" i="20"/>
  <c r="N26" i="20" s="1"/>
  <c r="M6" i="20"/>
  <c r="M29" i="20" s="1"/>
  <c r="H6" i="20"/>
  <c r="H25" i="20" s="1"/>
  <c r="G6" i="20"/>
  <c r="T18" i="21"/>
  <c r="S18" i="21"/>
  <c r="O18" i="21"/>
  <c r="L18" i="21"/>
  <c r="K18" i="21"/>
  <c r="E18" i="21" s="1"/>
  <c r="J18" i="21"/>
  <c r="F18" i="21"/>
  <c r="T17" i="21"/>
  <c r="S17" i="21"/>
  <c r="O17" i="21"/>
  <c r="L17" i="21"/>
  <c r="K17" i="21"/>
  <c r="E17" i="21" s="1"/>
  <c r="J17" i="21"/>
  <c r="D17" i="21" s="1"/>
  <c r="F17" i="21"/>
  <c r="T16" i="21"/>
  <c r="S16" i="21"/>
  <c r="O16" i="21"/>
  <c r="L16" i="21"/>
  <c r="K16" i="21"/>
  <c r="E16" i="21" s="1"/>
  <c r="J16" i="21"/>
  <c r="F16" i="21"/>
  <c r="T15" i="21"/>
  <c r="S15" i="21"/>
  <c r="O15" i="21"/>
  <c r="L15" i="21"/>
  <c r="K15" i="21"/>
  <c r="J15" i="21"/>
  <c r="D15" i="21" s="1"/>
  <c r="F15" i="21"/>
  <c r="T14" i="21"/>
  <c r="S14" i="21"/>
  <c r="O14" i="21"/>
  <c r="L14" i="21"/>
  <c r="K14" i="21"/>
  <c r="E14" i="21" s="1"/>
  <c r="J14" i="21"/>
  <c r="D14" i="21" s="1"/>
  <c r="F14" i="21"/>
  <c r="T13" i="21"/>
  <c r="S13" i="21"/>
  <c r="O13" i="21"/>
  <c r="L13" i="21"/>
  <c r="K13" i="21"/>
  <c r="J13" i="21"/>
  <c r="D13" i="21" s="1"/>
  <c r="F13" i="21"/>
  <c r="T12" i="21"/>
  <c r="S12" i="21"/>
  <c r="O12" i="21"/>
  <c r="L12" i="21"/>
  <c r="K12" i="21"/>
  <c r="E12" i="21" s="1"/>
  <c r="J12" i="21"/>
  <c r="D12" i="21" s="1"/>
  <c r="F12" i="21"/>
  <c r="T11" i="21"/>
  <c r="S11" i="21"/>
  <c r="O11" i="21"/>
  <c r="L11" i="21"/>
  <c r="K11" i="21"/>
  <c r="E11" i="21" s="1"/>
  <c r="J11" i="21"/>
  <c r="D11" i="21" s="1"/>
  <c r="F11" i="21"/>
  <c r="T10" i="21"/>
  <c r="S10" i="21"/>
  <c r="O10" i="21"/>
  <c r="L10" i="21"/>
  <c r="K10" i="21"/>
  <c r="E10" i="21" s="1"/>
  <c r="J10" i="21"/>
  <c r="D10" i="21" s="1"/>
  <c r="F10" i="21"/>
  <c r="T9" i="21"/>
  <c r="S9" i="21"/>
  <c r="O9" i="21"/>
  <c r="L9" i="21"/>
  <c r="K9" i="21"/>
  <c r="J9" i="21"/>
  <c r="D9" i="21" s="1"/>
  <c r="F9" i="21"/>
  <c r="T8" i="21"/>
  <c r="S8" i="21"/>
  <c r="O8" i="21"/>
  <c r="L8" i="21"/>
  <c r="K8" i="21"/>
  <c r="E8" i="21" s="1"/>
  <c r="J8" i="21"/>
  <c r="D8" i="21" s="1"/>
  <c r="F8" i="21"/>
  <c r="T7" i="21"/>
  <c r="S7" i="21"/>
  <c r="O7" i="21"/>
  <c r="L7" i="21"/>
  <c r="K7" i="21"/>
  <c r="E7" i="21" s="1"/>
  <c r="J7" i="21"/>
  <c r="F7" i="21"/>
  <c r="Q6" i="21"/>
  <c r="P6" i="21"/>
  <c r="P22" i="21" s="1"/>
  <c r="N6" i="21"/>
  <c r="N30" i="21" s="1"/>
  <c r="M6" i="21"/>
  <c r="M29" i="21" s="1"/>
  <c r="H6" i="21"/>
  <c r="H29" i="21" s="1"/>
  <c r="G6" i="21"/>
  <c r="T18" i="22"/>
  <c r="S18" i="22"/>
  <c r="O18" i="22"/>
  <c r="L18" i="22"/>
  <c r="K18" i="22"/>
  <c r="E18" i="22" s="1"/>
  <c r="J18" i="22"/>
  <c r="D18" i="22" s="1"/>
  <c r="F18" i="22"/>
  <c r="T17" i="22"/>
  <c r="S17" i="22"/>
  <c r="O17" i="22"/>
  <c r="L17" i="22"/>
  <c r="K17" i="22"/>
  <c r="E17" i="22" s="1"/>
  <c r="J17" i="22"/>
  <c r="D17" i="22" s="1"/>
  <c r="F17" i="22"/>
  <c r="T16" i="22"/>
  <c r="S16" i="22"/>
  <c r="O16" i="22"/>
  <c r="L16" i="22"/>
  <c r="K16" i="22"/>
  <c r="E16" i="22" s="1"/>
  <c r="J16" i="22"/>
  <c r="F16" i="22"/>
  <c r="T15" i="22"/>
  <c r="S15" i="22"/>
  <c r="O15" i="22"/>
  <c r="L15" i="22"/>
  <c r="K15" i="22"/>
  <c r="E15" i="22" s="1"/>
  <c r="J15" i="22"/>
  <c r="F15" i="22"/>
  <c r="T14" i="22"/>
  <c r="S14" i="22"/>
  <c r="O14" i="22"/>
  <c r="L14" i="22"/>
  <c r="K14" i="22"/>
  <c r="E14" i="22" s="1"/>
  <c r="J14" i="22"/>
  <c r="D14" i="22" s="1"/>
  <c r="F14" i="22"/>
  <c r="T13" i="22"/>
  <c r="S13" i="22"/>
  <c r="O13" i="22"/>
  <c r="L13" i="22"/>
  <c r="K13" i="22"/>
  <c r="E13" i="22" s="1"/>
  <c r="J13" i="22"/>
  <c r="D13" i="22" s="1"/>
  <c r="F13" i="22"/>
  <c r="T12" i="22"/>
  <c r="S12" i="22"/>
  <c r="O12" i="22"/>
  <c r="L12" i="22"/>
  <c r="K12" i="22"/>
  <c r="E12" i="22" s="1"/>
  <c r="J12" i="22"/>
  <c r="D12" i="22" s="1"/>
  <c r="F12" i="22"/>
  <c r="T11" i="22"/>
  <c r="S11" i="22"/>
  <c r="O11" i="22"/>
  <c r="L11" i="22"/>
  <c r="K11" i="22"/>
  <c r="J11" i="22"/>
  <c r="D11" i="22" s="1"/>
  <c r="F11" i="22"/>
  <c r="T10" i="22"/>
  <c r="S10" i="22"/>
  <c r="O10" i="22"/>
  <c r="L10" i="22"/>
  <c r="K10" i="22"/>
  <c r="J10" i="22"/>
  <c r="D10" i="22" s="1"/>
  <c r="F10" i="22"/>
  <c r="T9" i="22"/>
  <c r="S9" i="22"/>
  <c r="O9" i="22"/>
  <c r="L9" i="22"/>
  <c r="K9" i="22"/>
  <c r="E9" i="22" s="1"/>
  <c r="J9" i="22"/>
  <c r="D9" i="22" s="1"/>
  <c r="F9" i="22"/>
  <c r="T8" i="22"/>
  <c r="S8" i="22"/>
  <c r="O8" i="22"/>
  <c r="L8" i="22"/>
  <c r="K8" i="22"/>
  <c r="J8" i="22"/>
  <c r="D8" i="22" s="1"/>
  <c r="F8" i="22"/>
  <c r="T7" i="22"/>
  <c r="S7" i="22"/>
  <c r="O7" i="22"/>
  <c r="L7" i="22"/>
  <c r="K7" i="22"/>
  <c r="E7" i="22" s="1"/>
  <c r="J7" i="22"/>
  <c r="D7" i="22" s="1"/>
  <c r="F7" i="22"/>
  <c r="Q6" i="22"/>
  <c r="P6" i="22"/>
  <c r="P26" i="22" s="1"/>
  <c r="N6" i="22"/>
  <c r="M6" i="22"/>
  <c r="H6" i="22"/>
  <c r="H26" i="22" s="1"/>
  <c r="G6" i="22"/>
  <c r="G25" i="22" s="1"/>
  <c r="T18" i="23"/>
  <c r="S18" i="23"/>
  <c r="O18" i="23"/>
  <c r="L18" i="23"/>
  <c r="K18" i="23"/>
  <c r="E18" i="23" s="1"/>
  <c r="J18" i="23"/>
  <c r="F18" i="23"/>
  <c r="T17" i="23"/>
  <c r="S17" i="23"/>
  <c r="O17" i="23"/>
  <c r="L17" i="23"/>
  <c r="K17" i="23"/>
  <c r="E17" i="23" s="1"/>
  <c r="J17" i="23"/>
  <c r="D17" i="23" s="1"/>
  <c r="F17" i="23"/>
  <c r="T16" i="23"/>
  <c r="S16" i="23"/>
  <c r="O16" i="23"/>
  <c r="L16" i="23"/>
  <c r="K16" i="23"/>
  <c r="E16" i="23" s="1"/>
  <c r="J16" i="23"/>
  <c r="D16" i="23" s="1"/>
  <c r="F16" i="23"/>
  <c r="T15" i="23"/>
  <c r="S15" i="23"/>
  <c r="O15" i="23"/>
  <c r="L15" i="23"/>
  <c r="K15" i="23"/>
  <c r="E15" i="23" s="1"/>
  <c r="J15" i="23"/>
  <c r="D15" i="23" s="1"/>
  <c r="F15" i="23"/>
  <c r="T14" i="23"/>
  <c r="S14" i="23"/>
  <c r="O14" i="23"/>
  <c r="L14" i="23"/>
  <c r="K14" i="23"/>
  <c r="J14" i="23"/>
  <c r="D14" i="23" s="1"/>
  <c r="F14" i="23"/>
  <c r="T13" i="23"/>
  <c r="S13" i="23"/>
  <c r="O13" i="23"/>
  <c r="L13" i="23"/>
  <c r="K13" i="23"/>
  <c r="E13" i="23" s="1"/>
  <c r="J13" i="23"/>
  <c r="D13" i="23" s="1"/>
  <c r="F13" i="23"/>
  <c r="T12" i="23"/>
  <c r="S12" i="23"/>
  <c r="O12" i="23"/>
  <c r="L12" i="23"/>
  <c r="K12" i="23"/>
  <c r="J12" i="23"/>
  <c r="F12" i="23"/>
  <c r="T11" i="23"/>
  <c r="S11" i="23"/>
  <c r="O11" i="23"/>
  <c r="L11" i="23"/>
  <c r="K11" i="23"/>
  <c r="E11" i="23" s="1"/>
  <c r="J11" i="23"/>
  <c r="D11" i="23" s="1"/>
  <c r="F11" i="23"/>
  <c r="T10" i="23"/>
  <c r="S10" i="23"/>
  <c r="O10" i="23"/>
  <c r="L10" i="23"/>
  <c r="K10" i="23"/>
  <c r="E10" i="23" s="1"/>
  <c r="J10" i="23"/>
  <c r="F10" i="23"/>
  <c r="T9" i="23"/>
  <c r="S9" i="23"/>
  <c r="O9" i="23"/>
  <c r="L9" i="23"/>
  <c r="K9" i="23"/>
  <c r="J9" i="23"/>
  <c r="D9" i="23" s="1"/>
  <c r="F9" i="23"/>
  <c r="T8" i="23"/>
  <c r="S8" i="23"/>
  <c r="O8" i="23"/>
  <c r="L8" i="23"/>
  <c r="K8" i="23"/>
  <c r="E8" i="23" s="1"/>
  <c r="J8" i="23"/>
  <c r="D8" i="23" s="1"/>
  <c r="F8" i="23"/>
  <c r="T7" i="23"/>
  <c r="S7" i="23"/>
  <c r="O7" i="23"/>
  <c r="L7" i="23"/>
  <c r="K7" i="23"/>
  <c r="J7" i="23"/>
  <c r="D7" i="23" s="1"/>
  <c r="F7" i="23"/>
  <c r="Q6" i="23"/>
  <c r="Q31" i="23" s="1"/>
  <c r="P6" i="23"/>
  <c r="N6" i="23"/>
  <c r="M6" i="23"/>
  <c r="M31" i="23" s="1"/>
  <c r="H6" i="23"/>
  <c r="G6" i="23"/>
  <c r="G29" i="23" s="1"/>
  <c r="T18" i="24"/>
  <c r="S18" i="24"/>
  <c r="O18" i="24"/>
  <c r="L18" i="24"/>
  <c r="K18" i="24"/>
  <c r="E18" i="24" s="1"/>
  <c r="J18" i="24"/>
  <c r="D18" i="24" s="1"/>
  <c r="F18" i="24"/>
  <c r="T17" i="24"/>
  <c r="S17" i="24"/>
  <c r="O17" i="24"/>
  <c r="L17" i="24"/>
  <c r="K17" i="24"/>
  <c r="E17" i="24" s="1"/>
  <c r="J17" i="24"/>
  <c r="D17" i="24" s="1"/>
  <c r="F17" i="24"/>
  <c r="T16" i="24"/>
  <c r="S16" i="24"/>
  <c r="O16" i="24"/>
  <c r="L16" i="24"/>
  <c r="K16" i="24"/>
  <c r="J16" i="24"/>
  <c r="D16" i="24" s="1"/>
  <c r="F16" i="24"/>
  <c r="T15" i="24"/>
  <c r="S15" i="24"/>
  <c r="O15" i="24"/>
  <c r="L15" i="24"/>
  <c r="K15" i="24"/>
  <c r="E15" i="24" s="1"/>
  <c r="J15" i="24"/>
  <c r="F15" i="24"/>
  <c r="T14" i="24"/>
  <c r="S14" i="24"/>
  <c r="O14" i="24"/>
  <c r="L14" i="24"/>
  <c r="K14" i="24"/>
  <c r="E14" i="24" s="1"/>
  <c r="J14" i="24"/>
  <c r="D14" i="24" s="1"/>
  <c r="F14" i="24"/>
  <c r="T13" i="24"/>
  <c r="S13" i="24"/>
  <c r="O13" i="24"/>
  <c r="L13" i="24"/>
  <c r="K13" i="24"/>
  <c r="E13" i="24" s="1"/>
  <c r="J13" i="24"/>
  <c r="F13" i="24"/>
  <c r="T12" i="24"/>
  <c r="S12" i="24"/>
  <c r="O12" i="24"/>
  <c r="L12" i="24"/>
  <c r="K12" i="24"/>
  <c r="J12" i="24"/>
  <c r="D12" i="24" s="1"/>
  <c r="F12" i="24"/>
  <c r="T11" i="24"/>
  <c r="S11" i="24"/>
  <c r="O11" i="24"/>
  <c r="L11" i="24"/>
  <c r="K11" i="24"/>
  <c r="E11" i="24" s="1"/>
  <c r="J11" i="24"/>
  <c r="D11" i="24" s="1"/>
  <c r="F11" i="24"/>
  <c r="T10" i="24"/>
  <c r="S10" i="24"/>
  <c r="O10" i="24"/>
  <c r="L10" i="24"/>
  <c r="K10" i="24"/>
  <c r="J10" i="24"/>
  <c r="F10" i="24"/>
  <c r="T9" i="24"/>
  <c r="S9" i="24"/>
  <c r="O9" i="24"/>
  <c r="L9" i="24"/>
  <c r="K9" i="24"/>
  <c r="E9" i="24" s="1"/>
  <c r="J9" i="24"/>
  <c r="F9" i="24"/>
  <c r="T8" i="24"/>
  <c r="S8" i="24"/>
  <c r="O8" i="24"/>
  <c r="L8" i="24"/>
  <c r="K8" i="24"/>
  <c r="J8" i="24"/>
  <c r="D8" i="24" s="1"/>
  <c r="F8" i="24"/>
  <c r="T7" i="24"/>
  <c r="S7" i="24"/>
  <c r="O7" i="24"/>
  <c r="L7" i="24"/>
  <c r="K7" i="24"/>
  <c r="E7" i="24" s="1"/>
  <c r="J7" i="24"/>
  <c r="F7" i="24"/>
  <c r="Q6" i="24"/>
  <c r="Q25" i="24" s="1"/>
  <c r="P6" i="24"/>
  <c r="P24" i="24" s="1"/>
  <c r="N6" i="24"/>
  <c r="M6" i="24"/>
  <c r="H6" i="24"/>
  <c r="G6" i="24"/>
  <c r="T18" i="18"/>
  <c r="S18" i="18"/>
  <c r="O18" i="18"/>
  <c r="L18" i="18"/>
  <c r="K18" i="18"/>
  <c r="E18" i="18" s="1"/>
  <c r="J18" i="18"/>
  <c r="D18" i="18" s="1"/>
  <c r="F18" i="18"/>
  <c r="T17" i="18"/>
  <c r="S17" i="18"/>
  <c r="O17" i="18"/>
  <c r="L17" i="18"/>
  <c r="K17" i="18"/>
  <c r="E17" i="18" s="1"/>
  <c r="J17" i="18"/>
  <c r="F17" i="18"/>
  <c r="T16" i="18"/>
  <c r="S16" i="18"/>
  <c r="O16" i="18"/>
  <c r="L16" i="18"/>
  <c r="K16" i="18"/>
  <c r="J16" i="18"/>
  <c r="F16" i="18"/>
  <c r="T15" i="18"/>
  <c r="S15" i="18"/>
  <c r="O15" i="18"/>
  <c r="L15" i="18"/>
  <c r="K15" i="18"/>
  <c r="J15" i="18"/>
  <c r="D15" i="18" s="1"/>
  <c r="F15" i="18"/>
  <c r="T14" i="18"/>
  <c r="S14" i="18"/>
  <c r="O14" i="18"/>
  <c r="L14" i="18"/>
  <c r="K14" i="18"/>
  <c r="E14" i="18" s="1"/>
  <c r="J14" i="18"/>
  <c r="D14" i="18" s="1"/>
  <c r="F14" i="18"/>
  <c r="T13" i="18"/>
  <c r="S13" i="18"/>
  <c r="O13" i="18"/>
  <c r="L13" i="18"/>
  <c r="K13" i="18"/>
  <c r="J13" i="18"/>
  <c r="F13" i="18"/>
  <c r="T12" i="18"/>
  <c r="S12" i="18"/>
  <c r="O12" i="18"/>
  <c r="L12" i="18"/>
  <c r="K12" i="18"/>
  <c r="E12" i="18" s="1"/>
  <c r="J12" i="18"/>
  <c r="F12" i="18"/>
  <c r="T11" i="18"/>
  <c r="S11" i="18"/>
  <c r="O11" i="18"/>
  <c r="L11" i="18"/>
  <c r="K11" i="18"/>
  <c r="J11" i="18"/>
  <c r="D11" i="18" s="1"/>
  <c r="F11" i="18"/>
  <c r="T10" i="18"/>
  <c r="S10" i="18"/>
  <c r="O10" i="18"/>
  <c r="L10" i="18"/>
  <c r="K10" i="18"/>
  <c r="E10" i="18" s="1"/>
  <c r="J10" i="18"/>
  <c r="D10" i="18" s="1"/>
  <c r="F10" i="18"/>
  <c r="T9" i="18"/>
  <c r="S9" i="18"/>
  <c r="O9" i="18"/>
  <c r="L9" i="18"/>
  <c r="K9" i="18"/>
  <c r="J9" i="18"/>
  <c r="D9" i="18" s="1"/>
  <c r="F9" i="18"/>
  <c r="T8" i="18"/>
  <c r="S8" i="18"/>
  <c r="O8" i="18"/>
  <c r="L8" i="18"/>
  <c r="K8" i="18"/>
  <c r="J8" i="18"/>
  <c r="D8" i="18" s="1"/>
  <c r="F8" i="18"/>
  <c r="T7" i="18"/>
  <c r="S7" i="18"/>
  <c r="O7" i="18"/>
  <c r="L7" i="18"/>
  <c r="K7" i="18"/>
  <c r="J7" i="18"/>
  <c r="D7" i="18" s="1"/>
  <c r="F7" i="18"/>
  <c r="Q6" i="18"/>
  <c r="Q28" i="18" s="1"/>
  <c r="P6" i="18"/>
  <c r="P22" i="18" s="1"/>
  <c r="N6" i="18"/>
  <c r="N28" i="18" s="1"/>
  <c r="M6" i="18"/>
  <c r="M24" i="18" s="1"/>
  <c r="H6" i="18"/>
  <c r="H27" i="18" s="1"/>
  <c r="G6" i="18"/>
  <c r="G26" i="18" s="1"/>
  <c r="T18" i="9"/>
  <c r="S18" i="9"/>
  <c r="O18" i="9"/>
  <c r="L18" i="9"/>
  <c r="K18" i="9"/>
  <c r="E18" i="9" s="1"/>
  <c r="J18" i="9"/>
  <c r="D18" i="9" s="1"/>
  <c r="F18" i="9"/>
  <c r="T17" i="9"/>
  <c r="S17" i="9"/>
  <c r="O17" i="9"/>
  <c r="L17" i="9"/>
  <c r="K17" i="9"/>
  <c r="E17" i="9" s="1"/>
  <c r="J17" i="9"/>
  <c r="F17" i="9"/>
  <c r="T16" i="9"/>
  <c r="S16" i="9"/>
  <c r="O16" i="9"/>
  <c r="L16" i="9"/>
  <c r="K16" i="9"/>
  <c r="E16" i="9" s="1"/>
  <c r="J16" i="9"/>
  <c r="D16" i="9" s="1"/>
  <c r="F16" i="9"/>
  <c r="T15" i="9"/>
  <c r="S15" i="9"/>
  <c r="O15" i="9"/>
  <c r="L15" i="9"/>
  <c r="K15" i="9"/>
  <c r="J15" i="9"/>
  <c r="D15" i="9" s="1"/>
  <c r="F15" i="9"/>
  <c r="T14" i="9"/>
  <c r="S14" i="9"/>
  <c r="O14" i="9"/>
  <c r="L14" i="9"/>
  <c r="K14" i="9"/>
  <c r="E14" i="9" s="1"/>
  <c r="J14" i="9"/>
  <c r="D14" i="9" s="1"/>
  <c r="F14" i="9"/>
  <c r="T13" i="9"/>
  <c r="S13" i="9"/>
  <c r="O13" i="9"/>
  <c r="L13" i="9"/>
  <c r="K13" i="9"/>
  <c r="E13" i="9" s="1"/>
  <c r="J13" i="9"/>
  <c r="F13" i="9"/>
  <c r="T12" i="9"/>
  <c r="S12" i="9"/>
  <c r="O12" i="9"/>
  <c r="L12" i="9"/>
  <c r="K12" i="9"/>
  <c r="J12" i="9"/>
  <c r="D12" i="9" s="1"/>
  <c r="F12" i="9"/>
  <c r="T11" i="9"/>
  <c r="S11" i="9"/>
  <c r="O11" i="9"/>
  <c r="L11" i="9"/>
  <c r="K11" i="9"/>
  <c r="E11" i="9" s="1"/>
  <c r="J11" i="9"/>
  <c r="F11" i="9"/>
  <c r="T10" i="9"/>
  <c r="S10" i="9"/>
  <c r="O10" i="9"/>
  <c r="L10" i="9"/>
  <c r="K10" i="9"/>
  <c r="E10" i="9" s="1"/>
  <c r="J10" i="9"/>
  <c r="D10" i="9" s="1"/>
  <c r="F10" i="9"/>
  <c r="T9" i="9"/>
  <c r="S9" i="9"/>
  <c r="O9" i="9"/>
  <c r="L9" i="9"/>
  <c r="K9" i="9"/>
  <c r="E9" i="9" s="1"/>
  <c r="J9" i="9"/>
  <c r="F9" i="9"/>
  <c r="T8" i="9"/>
  <c r="S8" i="9"/>
  <c r="O8" i="9"/>
  <c r="L8" i="9"/>
  <c r="K8" i="9"/>
  <c r="E8" i="9" s="1"/>
  <c r="J8" i="9"/>
  <c r="F8" i="9"/>
  <c r="T7" i="9"/>
  <c r="S7" i="9"/>
  <c r="O7" i="9"/>
  <c r="L7" i="9"/>
  <c r="K7" i="9"/>
  <c r="E7" i="9" s="1"/>
  <c r="J7" i="9"/>
  <c r="D7" i="9" s="1"/>
  <c r="F7" i="9"/>
  <c r="Q6" i="9"/>
  <c r="P6" i="9"/>
  <c r="N6" i="9"/>
  <c r="M6" i="9"/>
  <c r="H6" i="9"/>
  <c r="G6" i="9"/>
  <c r="G28" i="9" s="1"/>
  <c r="T18" i="10"/>
  <c r="S18" i="10"/>
  <c r="O18" i="10"/>
  <c r="L18" i="10"/>
  <c r="K18" i="10"/>
  <c r="J18" i="10"/>
  <c r="D18" i="10" s="1"/>
  <c r="F18" i="10"/>
  <c r="T17" i="10"/>
  <c r="S17" i="10"/>
  <c r="O17" i="10"/>
  <c r="L17" i="10"/>
  <c r="K17" i="10"/>
  <c r="E17" i="10" s="1"/>
  <c r="J17" i="10"/>
  <c r="D17" i="10" s="1"/>
  <c r="F17" i="10"/>
  <c r="T16" i="10"/>
  <c r="S16" i="10"/>
  <c r="O16" i="10"/>
  <c r="L16" i="10"/>
  <c r="K16" i="10"/>
  <c r="J16" i="10"/>
  <c r="D16" i="10" s="1"/>
  <c r="F16" i="10"/>
  <c r="T15" i="10"/>
  <c r="S15" i="10"/>
  <c r="O15" i="10"/>
  <c r="L15" i="10"/>
  <c r="K15" i="10"/>
  <c r="E15" i="10" s="1"/>
  <c r="J15" i="10"/>
  <c r="D15" i="10" s="1"/>
  <c r="F15" i="10"/>
  <c r="T14" i="10"/>
  <c r="S14" i="10"/>
  <c r="O14" i="10"/>
  <c r="L14" i="10"/>
  <c r="K14" i="10"/>
  <c r="J14" i="10"/>
  <c r="D14" i="10" s="1"/>
  <c r="F14" i="10"/>
  <c r="T13" i="10"/>
  <c r="S13" i="10"/>
  <c r="O13" i="10"/>
  <c r="L13" i="10"/>
  <c r="K13" i="10"/>
  <c r="E13" i="10" s="1"/>
  <c r="J13" i="10"/>
  <c r="F13" i="10"/>
  <c r="T12" i="10"/>
  <c r="S12" i="10"/>
  <c r="O12" i="10"/>
  <c r="L12" i="10"/>
  <c r="K12" i="10"/>
  <c r="J12" i="10"/>
  <c r="D12" i="10" s="1"/>
  <c r="F12" i="10"/>
  <c r="T11" i="10"/>
  <c r="S11" i="10"/>
  <c r="O11" i="10"/>
  <c r="L11" i="10"/>
  <c r="K11" i="10"/>
  <c r="E11" i="10" s="1"/>
  <c r="J11" i="10"/>
  <c r="F11" i="10"/>
  <c r="T10" i="10"/>
  <c r="S10" i="10"/>
  <c r="O10" i="10"/>
  <c r="L10" i="10"/>
  <c r="K10" i="10"/>
  <c r="E10" i="10" s="1"/>
  <c r="J10" i="10"/>
  <c r="F10" i="10"/>
  <c r="T9" i="10"/>
  <c r="S9" i="10"/>
  <c r="O9" i="10"/>
  <c r="L9" i="10"/>
  <c r="K9" i="10"/>
  <c r="E9" i="10" s="1"/>
  <c r="J9" i="10"/>
  <c r="F9" i="10"/>
  <c r="T8" i="10"/>
  <c r="S8" i="10"/>
  <c r="O8" i="10"/>
  <c r="L8" i="10"/>
  <c r="K8" i="10"/>
  <c r="E8" i="10" s="1"/>
  <c r="J8" i="10"/>
  <c r="F8" i="10"/>
  <c r="T7" i="10"/>
  <c r="S7" i="10"/>
  <c r="O7" i="10"/>
  <c r="L7" i="10"/>
  <c r="K7" i="10"/>
  <c r="E7" i="10" s="1"/>
  <c r="J7" i="10"/>
  <c r="F7" i="10"/>
  <c r="Q6" i="10"/>
  <c r="P6" i="10"/>
  <c r="P28" i="10" s="1"/>
  <c r="N6" i="10"/>
  <c r="N20" i="10" s="1"/>
  <c r="M6" i="10"/>
  <c r="H6" i="10"/>
  <c r="H31" i="10" s="1"/>
  <c r="G6" i="10"/>
  <c r="G24" i="10" s="1"/>
  <c r="T18" i="11"/>
  <c r="S18" i="11"/>
  <c r="O18" i="11"/>
  <c r="L18" i="11"/>
  <c r="K18" i="11"/>
  <c r="J18" i="11"/>
  <c r="D18" i="11" s="1"/>
  <c r="F18" i="11"/>
  <c r="T17" i="11"/>
  <c r="S17" i="11"/>
  <c r="O17" i="11"/>
  <c r="L17" i="11"/>
  <c r="K17" i="11"/>
  <c r="E17" i="11" s="1"/>
  <c r="J17" i="11"/>
  <c r="F17" i="11"/>
  <c r="T16" i="11"/>
  <c r="S16" i="11"/>
  <c r="O16" i="11"/>
  <c r="L16" i="11"/>
  <c r="K16" i="11"/>
  <c r="J16" i="11"/>
  <c r="D16" i="11" s="1"/>
  <c r="F16" i="11"/>
  <c r="T15" i="11"/>
  <c r="S15" i="11"/>
  <c r="O15" i="11"/>
  <c r="L15" i="11"/>
  <c r="K15" i="11"/>
  <c r="E15" i="11" s="1"/>
  <c r="J15" i="11"/>
  <c r="D15" i="11" s="1"/>
  <c r="F15" i="11"/>
  <c r="T14" i="11"/>
  <c r="S14" i="11"/>
  <c r="O14" i="11"/>
  <c r="L14" i="11"/>
  <c r="K14" i="11"/>
  <c r="E14" i="11" s="1"/>
  <c r="J14" i="11"/>
  <c r="F14" i="11"/>
  <c r="T13" i="11"/>
  <c r="S13" i="11"/>
  <c r="O13" i="11"/>
  <c r="L13" i="11"/>
  <c r="K13" i="11"/>
  <c r="E13" i="11" s="1"/>
  <c r="J13" i="11"/>
  <c r="F13" i="11"/>
  <c r="T12" i="11"/>
  <c r="S12" i="11"/>
  <c r="O12" i="11"/>
  <c r="L12" i="11"/>
  <c r="K12" i="11"/>
  <c r="E12" i="11" s="1"/>
  <c r="J12" i="11"/>
  <c r="F12" i="11"/>
  <c r="T11" i="11"/>
  <c r="S11" i="11"/>
  <c r="O11" i="11"/>
  <c r="L11" i="11"/>
  <c r="K11" i="11"/>
  <c r="E11" i="11" s="1"/>
  <c r="J11" i="11"/>
  <c r="F11" i="11"/>
  <c r="T10" i="11"/>
  <c r="S10" i="11"/>
  <c r="O10" i="11"/>
  <c r="L10" i="11"/>
  <c r="K10" i="11"/>
  <c r="E10" i="11" s="1"/>
  <c r="J10" i="11"/>
  <c r="D10" i="11" s="1"/>
  <c r="F10" i="11"/>
  <c r="T9" i="11"/>
  <c r="S9" i="11"/>
  <c r="O9" i="11"/>
  <c r="L9" i="11"/>
  <c r="K9" i="11"/>
  <c r="J9" i="11"/>
  <c r="F9" i="11"/>
  <c r="T8" i="11"/>
  <c r="S8" i="11"/>
  <c r="O8" i="11"/>
  <c r="L8" i="11"/>
  <c r="K8" i="11"/>
  <c r="E8" i="11" s="1"/>
  <c r="J8" i="11"/>
  <c r="F8" i="11"/>
  <c r="T7" i="11"/>
  <c r="S7" i="11"/>
  <c r="O7" i="11"/>
  <c r="L7" i="11"/>
  <c r="K7" i="11"/>
  <c r="E7" i="11" s="1"/>
  <c r="J7" i="11"/>
  <c r="F7" i="11"/>
  <c r="Q6" i="11"/>
  <c r="Q26" i="11" s="1"/>
  <c r="P6" i="11"/>
  <c r="P20" i="11" s="1"/>
  <c r="N6" i="11"/>
  <c r="M6" i="11"/>
  <c r="M22" i="11" s="1"/>
  <c r="H6" i="11"/>
  <c r="H22" i="11" s="1"/>
  <c r="G6" i="11"/>
  <c r="T18" i="12"/>
  <c r="S18" i="12"/>
  <c r="O18" i="12"/>
  <c r="L18" i="12"/>
  <c r="K18" i="12"/>
  <c r="J18" i="12"/>
  <c r="F18" i="12"/>
  <c r="T17" i="12"/>
  <c r="S17" i="12"/>
  <c r="O17" i="12"/>
  <c r="L17" i="12"/>
  <c r="K17" i="12"/>
  <c r="J17" i="12"/>
  <c r="F17" i="12"/>
  <c r="T16" i="12"/>
  <c r="S16" i="12"/>
  <c r="O16" i="12"/>
  <c r="L16" i="12"/>
  <c r="K16" i="12"/>
  <c r="J16" i="12"/>
  <c r="F16" i="12"/>
  <c r="T15" i="12"/>
  <c r="S15" i="12"/>
  <c r="O15" i="12"/>
  <c r="L15" i="12"/>
  <c r="K15" i="12"/>
  <c r="E15" i="12" s="1"/>
  <c r="J15" i="12"/>
  <c r="F15" i="12"/>
  <c r="T14" i="12"/>
  <c r="S14" i="12"/>
  <c r="O14" i="12"/>
  <c r="L14" i="12"/>
  <c r="K14" i="12"/>
  <c r="E14" i="12" s="1"/>
  <c r="J14" i="12"/>
  <c r="F14" i="12"/>
  <c r="T13" i="12"/>
  <c r="S13" i="12"/>
  <c r="O13" i="12"/>
  <c r="L13" i="12"/>
  <c r="K13" i="12"/>
  <c r="E13" i="12" s="1"/>
  <c r="J13" i="12"/>
  <c r="F13" i="12"/>
  <c r="T12" i="12"/>
  <c r="S12" i="12"/>
  <c r="O12" i="12"/>
  <c r="L12" i="12"/>
  <c r="K12" i="12"/>
  <c r="E12" i="12" s="1"/>
  <c r="J12" i="12"/>
  <c r="F12" i="12"/>
  <c r="T11" i="12"/>
  <c r="S11" i="12"/>
  <c r="O11" i="12"/>
  <c r="L11" i="12"/>
  <c r="K11" i="12"/>
  <c r="J11" i="12"/>
  <c r="F11" i="12"/>
  <c r="T10" i="12"/>
  <c r="S10" i="12"/>
  <c r="O10" i="12"/>
  <c r="L10" i="12"/>
  <c r="K10" i="12"/>
  <c r="J10" i="12"/>
  <c r="F10" i="12"/>
  <c r="T9" i="12"/>
  <c r="S9" i="12"/>
  <c r="O9" i="12"/>
  <c r="L9" i="12"/>
  <c r="K9" i="12"/>
  <c r="E9" i="12" s="1"/>
  <c r="J9" i="12"/>
  <c r="F9" i="12"/>
  <c r="T8" i="12"/>
  <c r="S8" i="12"/>
  <c r="O8" i="12"/>
  <c r="L8" i="12"/>
  <c r="K8" i="12"/>
  <c r="J8" i="12"/>
  <c r="F8" i="12"/>
  <c r="T7" i="12"/>
  <c r="S7" i="12"/>
  <c r="O7" i="12"/>
  <c r="L7" i="12"/>
  <c r="K7" i="12"/>
  <c r="E7" i="12" s="1"/>
  <c r="J7" i="12"/>
  <c r="F7" i="12"/>
  <c r="Q6" i="12"/>
  <c r="P6" i="12"/>
  <c r="N6" i="12"/>
  <c r="M6" i="12"/>
  <c r="M31" i="12" s="1"/>
  <c r="H6" i="12"/>
  <c r="H25" i="12" s="1"/>
  <c r="G6" i="12"/>
  <c r="G22" i="12" s="1"/>
  <c r="T18" i="13"/>
  <c r="S18" i="13"/>
  <c r="O18" i="13"/>
  <c r="L18" i="13"/>
  <c r="K18" i="13"/>
  <c r="E18" i="13" s="1"/>
  <c r="J18" i="13"/>
  <c r="D18" i="13" s="1"/>
  <c r="F18" i="13"/>
  <c r="T17" i="13"/>
  <c r="S17" i="13"/>
  <c r="O17" i="13"/>
  <c r="L17" i="13"/>
  <c r="K17" i="13"/>
  <c r="E17" i="13" s="1"/>
  <c r="J17" i="13"/>
  <c r="F17" i="13"/>
  <c r="T16" i="13"/>
  <c r="S16" i="13"/>
  <c r="O16" i="13"/>
  <c r="L16" i="13"/>
  <c r="K16" i="13"/>
  <c r="J16" i="13"/>
  <c r="D16" i="13" s="1"/>
  <c r="F16" i="13"/>
  <c r="T15" i="13"/>
  <c r="S15" i="13"/>
  <c r="O15" i="13"/>
  <c r="L15" i="13"/>
  <c r="K15" i="13"/>
  <c r="E15" i="13" s="1"/>
  <c r="J15" i="13"/>
  <c r="F15" i="13"/>
  <c r="T14" i="13"/>
  <c r="S14" i="13"/>
  <c r="O14" i="13"/>
  <c r="L14" i="13"/>
  <c r="K14" i="13"/>
  <c r="E14" i="13" s="1"/>
  <c r="J14" i="13"/>
  <c r="F14" i="13"/>
  <c r="T13" i="13"/>
  <c r="S13" i="13"/>
  <c r="O13" i="13"/>
  <c r="L13" i="13"/>
  <c r="K13" i="13"/>
  <c r="E13" i="13" s="1"/>
  <c r="J13" i="13"/>
  <c r="F13" i="13"/>
  <c r="T12" i="13"/>
  <c r="S12" i="13"/>
  <c r="O12" i="13"/>
  <c r="L12" i="13"/>
  <c r="K12" i="13"/>
  <c r="J12" i="13"/>
  <c r="F12" i="13"/>
  <c r="T11" i="13"/>
  <c r="S11" i="13"/>
  <c r="O11" i="13"/>
  <c r="L11" i="13"/>
  <c r="K11" i="13"/>
  <c r="E11" i="13" s="1"/>
  <c r="J11" i="13"/>
  <c r="F11" i="13"/>
  <c r="T10" i="13"/>
  <c r="S10" i="13"/>
  <c r="O10" i="13"/>
  <c r="L10" i="13"/>
  <c r="K10" i="13"/>
  <c r="E10" i="13" s="1"/>
  <c r="J10" i="13"/>
  <c r="F10" i="13"/>
  <c r="T9" i="13"/>
  <c r="S9" i="13"/>
  <c r="O9" i="13"/>
  <c r="L9" i="13"/>
  <c r="K9" i="13"/>
  <c r="E9" i="13" s="1"/>
  <c r="J9" i="13"/>
  <c r="D9" i="13" s="1"/>
  <c r="F9" i="13"/>
  <c r="T8" i="13"/>
  <c r="S8" i="13"/>
  <c r="O8" i="13"/>
  <c r="L8" i="13"/>
  <c r="K8" i="13"/>
  <c r="J8" i="13"/>
  <c r="D8" i="13" s="1"/>
  <c r="F8" i="13"/>
  <c r="T7" i="13"/>
  <c r="S7" i="13"/>
  <c r="O7" i="13"/>
  <c r="L7" i="13"/>
  <c r="K7" i="13"/>
  <c r="E7" i="13" s="1"/>
  <c r="J7" i="13"/>
  <c r="D7" i="13" s="1"/>
  <c r="F7" i="13"/>
  <c r="Q6" i="13"/>
  <c r="P6" i="13"/>
  <c r="P26" i="13" s="1"/>
  <c r="N6" i="13"/>
  <c r="N30" i="13" s="1"/>
  <c r="M6" i="13"/>
  <c r="H6" i="13"/>
  <c r="H26" i="13" s="1"/>
  <c r="G6" i="13"/>
  <c r="G31" i="13" s="1"/>
  <c r="T18" i="14"/>
  <c r="S18" i="14"/>
  <c r="O18" i="14"/>
  <c r="L18" i="14"/>
  <c r="K18" i="14"/>
  <c r="E18" i="14" s="1"/>
  <c r="J18" i="14"/>
  <c r="D18" i="14" s="1"/>
  <c r="F18" i="14"/>
  <c r="T17" i="14"/>
  <c r="S17" i="14"/>
  <c r="O17" i="14"/>
  <c r="L17" i="14"/>
  <c r="K17" i="14"/>
  <c r="J17" i="14"/>
  <c r="D17" i="14" s="1"/>
  <c r="F17" i="14"/>
  <c r="T16" i="14"/>
  <c r="S16" i="14"/>
  <c r="O16" i="14"/>
  <c r="L16" i="14"/>
  <c r="K16" i="14"/>
  <c r="E16" i="14" s="1"/>
  <c r="J16" i="14"/>
  <c r="D16" i="14" s="1"/>
  <c r="F16" i="14"/>
  <c r="T15" i="14"/>
  <c r="S15" i="14"/>
  <c r="O15" i="14"/>
  <c r="L15" i="14"/>
  <c r="K15" i="14"/>
  <c r="J15" i="14"/>
  <c r="F15" i="14"/>
  <c r="T14" i="14"/>
  <c r="S14" i="14"/>
  <c r="O14" i="14"/>
  <c r="L14" i="14"/>
  <c r="K14" i="14"/>
  <c r="E14" i="14" s="1"/>
  <c r="J14" i="14"/>
  <c r="D14" i="14" s="1"/>
  <c r="F14" i="14"/>
  <c r="T13" i="14"/>
  <c r="S13" i="14"/>
  <c r="O13" i="14"/>
  <c r="L13" i="14"/>
  <c r="K13" i="14"/>
  <c r="E13" i="14" s="1"/>
  <c r="J13" i="14"/>
  <c r="D13" i="14" s="1"/>
  <c r="F13" i="14"/>
  <c r="T12" i="14"/>
  <c r="S12" i="14"/>
  <c r="O12" i="14"/>
  <c r="L12" i="14"/>
  <c r="K12" i="14"/>
  <c r="E12" i="14" s="1"/>
  <c r="J12" i="14"/>
  <c r="D12" i="14" s="1"/>
  <c r="F12" i="14"/>
  <c r="T11" i="14"/>
  <c r="S11" i="14"/>
  <c r="O11" i="14"/>
  <c r="L11" i="14"/>
  <c r="K11" i="14"/>
  <c r="J11" i="14"/>
  <c r="D11" i="14" s="1"/>
  <c r="F11" i="14"/>
  <c r="T10" i="14"/>
  <c r="S10" i="14"/>
  <c r="O10" i="14"/>
  <c r="L10" i="14"/>
  <c r="K10" i="14"/>
  <c r="E10" i="14" s="1"/>
  <c r="J10" i="14"/>
  <c r="D10" i="14" s="1"/>
  <c r="F10" i="14"/>
  <c r="T9" i="14"/>
  <c r="S9" i="14"/>
  <c r="O9" i="14"/>
  <c r="L9" i="14"/>
  <c r="K9" i="14"/>
  <c r="E9" i="14" s="1"/>
  <c r="J9" i="14"/>
  <c r="D9" i="14" s="1"/>
  <c r="F9" i="14"/>
  <c r="T8" i="14"/>
  <c r="S8" i="14"/>
  <c r="O8" i="14"/>
  <c r="L8" i="14"/>
  <c r="K8" i="14"/>
  <c r="E8" i="14" s="1"/>
  <c r="J8" i="14"/>
  <c r="D8" i="14" s="1"/>
  <c r="F8" i="14"/>
  <c r="T7" i="14"/>
  <c r="S7" i="14"/>
  <c r="O7" i="14"/>
  <c r="L7" i="14"/>
  <c r="K7" i="14"/>
  <c r="J7" i="14"/>
  <c r="D7" i="14" s="1"/>
  <c r="F7" i="14"/>
  <c r="Q6" i="14"/>
  <c r="Q28" i="14" s="1"/>
  <c r="P6" i="14"/>
  <c r="P22" i="14" s="1"/>
  <c r="N6" i="14"/>
  <c r="N24" i="14" s="1"/>
  <c r="M6" i="14"/>
  <c r="M22" i="14" s="1"/>
  <c r="H6" i="14"/>
  <c r="H31" i="14" s="1"/>
  <c r="G6" i="14"/>
  <c r="G30" i="14" s="1"/>
  <c r="T18" i="15"/>
  <c r="S18" i="15"/>
  <c r="O18" i="15"/>
  <c r="L18" i="15"/>
  <c r="K18" i="15"/>
  <c r="E18" i="15" s="1"/>
  <c r="J18" i="15"/>
  <c r="F18" i="15"/>
  <c r="T17" i="15"/>
  <c r="S17" i="15"/>
  <c r="O17" i="15"/>
  <c r="L17" i="15"/>
  <c r="K17" i="15"/>
  <c r="E17" i="15" s="1"/>
  <c r="J17" i="15"/>
  <c r="D17" i="15" s="1"/>
  <c r="F17" i="15"/>
  <c r="T16" i="15"/>
  <c r="S16" i="15"/>
  <c r="O16" i="15"/>
  <c r="L16" i="15"/>
  <c r="K16" i="15"/>
  <c r="E16" i="15" s="1"/>
  <c r="J16" i="15"/>
  <c r="D16" i="15" s="1"/>
  <c r="F16" i="15"/>
  <c r="T15" i="15"/>
  <c r="S15" i="15"/>
  <c r="O15" i="15"/>
  <c r="L15" i="15"/>
  <c r="K15" i="15"/>
  <c r="J15" i="15"/>
  <c r="D15" i="15" s="1"/>
  <c r="F15" i="15"/>
  <c r="T14" i="15"/>
  <c r="S14" i="15"/>
  <c r="O14" i="15"/>
  <c r="L14" i="15"/>
  <c r="K14" i="15"/>
  <c r="E14" i="15" s="1"/>
  <c r="J14" i="15"/>
  <c r="D14" i="15" s="1"/>
  <c r="F14" i="15"/>
  <c r="T13" i="15"/>
  <c r="S13" i="15"/>
  <c r="O13" i="15"/>
  <c r="L13" i="15"/>
  <c r="K13" i="15"/>
  <c r="E13" i="15" s="1"/>
  <c r="J13" i="15"/>
  <c r="F13" i="15"/>
  <c r="T12" i="15"/>
  <c r="S12" i="15"/>
  <c r="O12" i="15"/>
  <c r="L12" i="15"/>
  <c r="K12" i="15"/>
  <c r="E12" i="15" s="1"/>
  <c r="J12" i="15"/>
  <c r="F12" i="15"/>
  <c r="T11" i="15"/>
  <c r="S11" i="15"/>
  <c r="O11" i="15"/>
  <c r="L11" i="15"/>
  <c r="K11" i="15"/>
  <c r="J11" i="15"/>
  <c r="D11" i="15" s="1"/>
  <c r="F11" i="15"/>
  <c r="T10" i="15"/>
  <c r="S10" i="15"/>
  <c r="O10" i="15"/>
  <c r="L10" i="15"/>
  <c r="K10" i="15"/>
  <c r="E10" i="15" s="1"/>
  <c r="J10" i="15"/>
  <c r="D10" i="15" s="1"/>
  <c r="F10" i="15"/>
  <c r="T9" i="15"/>
  <c r="S9" i="15"/>
  <c r="O9" i="15"/>
  <c r="L9" i="15"/>
  <c r="K9" i="15"/>
  <c r="J9" i="15"/>
  <c r="D9" i="15" s="1"/>
  <c r="F9" i="15"/>
  <c r="T8" i="15"/>
  <c r="S8" i="15"/>
  <c r="O8" i="15"/>
  <c r="L8" i="15"/>
  <c r="K8" i="15"/>
  <c r="E8" i="15" s="1"/>
  <c r="J8" i="15"/>
  <c r="D8" i="15" s="1"/>
  <c r="F8" i="15"/>
  <c r="T7" i="15"/>
  <c r="S7" i="15"/>
  <c r="O7" i="15"/>
  <c r="L7" i="15"/>
  <c r="K7" i="15"/>
  <c r="J7" i="15"/>
  <c r="D7" i="15" s="1"/>
  <c r="F7" i="15"/>
  <c r="Q6" i="15"/>
  <c r="Q22" i="15" s="1"/>
  <c r="P6" i="15"/>
  <c r="N6" i="15"/>
  <c r="N29" i="15" s="1"/>
  <c r="M6" i="15"/>
  <c r="H6" i="15"/>
  <c r="G6" i="15"/>
  <c r="T18" i="16"/>
  <c r="S18" i="16"/>
  <c r="O18" i="16"/>
  <c r="L18" i="16"/>
  <c r="K18" i="16"/>
  <c r="J18" i="16"/>
  <c r="F18" i="16"/>
  <c r="T17" i="16"/>
  <c r="S17" i="16"/>
  <c r="O17" i="16"/>
  <c r="L17" i="16"/>
  <c r="K17" i="16"/>
  <c r="J17" i="16"/>
  <c r="D17" i="16" s="1"/>
  <c r="F17" i="16"/>
  <c r="T16" i="16"/>
  <c r="S16" i="16"/>
  <c r="O16" i="16"/>
  <c r="L16" i="16"/>
  <c r="K16" i="16"/>
  <c r="J16" i="16"/>
  <c r="F16" i="16"/>
  <c r="T15" i="16"/>
  <c r="S15" i="16"/>
  <c r="O15" i="16"/>
  <c r="L15" i="16"/>
  <c r="K15" i="16"/>
  <c r="E15" i="16" s="1"/>
  <c r="J15" i="16"/>
  <c r="D15" i="16" s="1"/>
  <c r="F15" i="16"/>
  <c r="T14" i="16"/>
  <c r="S14" i="16"/>
  <c r="O14" i="16"/>
  <c r="L14" i="16"/>
  <c r="K14" i="16"/>
  <c r="E14" i="16" s="1"/>
  <c r="J14" i="16"/>
  <c r="F14" i="16"/>
  <c r="T13" i="16"/>
  <c r="S13" i="16"/>
  <c r="O13" i="16"/>
  <c r="L13" i="16"/>
  <c r="K13" i="16"/>
  <c r="J13" i="16"/>
  <c r="D13" i="16" s="1"/>
  <c r="F13" i="16"/>
  <c r="T12" i="16"/>
  <c r="S12" i="16"/>
  <c r="O12" i="16"/>
  <c r="L12" i="16"/>
  <c r="K12" i="16"/>
  <c r="E12" i="16" s="1"/>
  <c r="J12" i="16"/>
  <c r="F12" i="16"/>
  <c r="T11" i="16"/>
  <c r="S11" i="16"/>
  <c r="O11" i="16"/>
  <c r="L11" i="16"/>
  <c r="K11" i="16"/>
  <c r="E11" i="16" s="1"/>
  <c r="J11" i="16"/>
  <c r="D11" i="16" s="1"/>
  <c r="F11" i="16"/>
  <c r="T10" i="16"/>
  <c r="S10" i="16"/>
  <c r="O10" i="16"/>
  <c r="L10" i="16"/>
  <c r="K10" i="16"/>
  <c r="E10" i="16" s="1"/>
  <c r="J10" i="16"/>
  <c r="F10" i="16"/>
  <c r="T9" i="16"/>
  <c r="S9" i="16"/>
  <c r="O9" i="16"/>
  <c r="L9" i="16"/>
  <c r="K9" i="16"/>
  <c r="J9" i="16"/>
  <c r="D9" i="16" s="1"/>
  <c r="F9" i="16"/>
  <c r="T8" i="16"/>
  <c r="S8" i="16"/>
  <c r="O8" i="16"/>
  <c r="L8" i="16"/>
  <c r="K8" i="16"/>
  <c r="J8" i="16"/>
  <c r="F8" i="16"/>
  <c r="T7" i="16"/>
  <c r="S7" i="16"/>
  <c r="O7" i="16"/>
  <c r="L7" i="16"/>
  <c r="K7" i="16"/>
  <c r="J7" i="16"/>
  <c r="D7" i="16" s="1"/>
  <c r="F7" i="16"/>
  <c r="Q6" i="16"/>
  <c r="P6" i="16"/>
  <c r="N6" i="16"/>
  <c r="N25" i="16" s="1"/>
  <c r="M6" i="16"/>
  <c r="H6" i="16"/>
  <c r="H29" i="16" s="1"/>
  <c r="G6" i="16"/>
  <c r="G29" i="16" s="1"/>
  <c r="T18" i="17"/>
  <c r="S18" i="17"/>
  <c r="O18" i="17"/>
  <c r="L18" i="17"/>
  <c r="K18" i="17"/>
  <c r="E18" i="17" s="1"/>
  <c r="J18" i="17"/>
  <c r="F18" i="17"/>
  <c r="T17" i="17"/>
  <c r="S17" i="17"/>
  <c r="O17" i="17"/>
  <c r="L17" i="17"/>
  <c r="K17" i="17"/>
  <c r="J17" i="17"/>
  <c r="F17" i="17"/>
  <c r="T16" i="17"/>
  <c r="S16" i="17"/>
  <c r="O16" i="17"/>
  <c r="L16" i="17"/>
  <c r="K16" i="17"/>
  <c r="E16" i="17" s="1"/>
  <c r="J16" i="17"/>
  <c r="F16" i="17"/>
  <c r="T15" i="17"/>
  <c r="S15" i="17"/>
  <c r="O15" i="17"/>
  <c r="L15" i="17"/>
  <c r="K15" i="17"/>
  <c r="E15" i="17" s="1"/>
  <c r="J15" i="17"/>
  <c r="F15" i="17"/>
  <c r="T14" i="17"/>
  <c r="S14" i="17"/>
  <c r="O14" i="17"/>
  <c r="L14" i="17"/>
  <c r="K14" i="17"/>
  <c r="E14" i="17" s="1"/>
  <c r="J14" i="17"/>
  <c r="F14" i="17"/>
  <c r="T13" i="17"/>
  <c r="S13" i="17"/>
  <c r="O13" i="17"/>
  <c r="L13" i="17"/>
  <c r="K13" i="17"/>
  <c r="E13" i="17" s="1"/>
  <c r="J13" i="17"/>
  <c r="F13" i="17"/>
  <c r="T12" i="17"/>
  <c r="S12" i="17"/>
  <c r="O12" i="17"/>
  <c r="L12" i="17"/>
  <c r="K12" i="17"/>
  <c r="J12" i="17"/>
  <c r="D12" i="17" s="1"/>
  <c r="F12" i="17"/>
  <c r="T11" i="17"/>
  <c r="S11" i="17"/>
  <c r="O11" i="17"/>
  <c r="L11" i="17"/>
  <c r="K11" i="17"/>
  <c r="E11" i="17" s="1"/>
  <c r="J11" i="17"/>
  <c r="F11" i="17"/>
  <c r="T10" i="17"/>
  <c r="S10" i="17"/>
  <c r="O10" i="17"/>
  <c r="L10" i="17"/>
  <c r="K10" i="17"/>
  <c r="E10" i="17" s="1"/>
  <c r="J10" i="17"/>
  <c r="D10" i="17" s="1"/>
  <c r="F10" i="17"/>
  <c r="T9" i="17"/>
  <c r="S9" i="17"/>
  <c r="O9" i="17"/>
  <c r="L9" i="17"/>
  <c r="K9" i="17"/>
  <c r="E9" i="17" s="1"/>
  <c r="J9" i="17"/>
  <c r="D9" i="17" s="1"/>
  <c r="F9" i="17"/>
  <c r="T8" i="17"/>
  <c r="S8" i="17"/>
  <c r="O8" i="17"/>
  <c r="L8" i="17"/>
  <c r="K8" i="17"/>
  <c r="E8" i="17" s="1"/>
  <c r="J8" i="17"/>
  <c r="D8" i="17" s="1"/>
  <c r="F8" i="17"/>
  <c r="T7" i="17"/>
  <c r="S7" i="17"/>
  <c r="O7" i="17"/>
  <c r="L7" i="17"/>
  <c r="K7" i="17"/>
  <c r="E7" i="17" s="1"/>
  <c r="J7" i="17"/>
  <c r="F7" i="17"/>
  <c r="Q6" i="17"/>
  <c r="P6" i="17"/>
  <c r="P27" i="17" s="1"/>
  <c r="N6" i="17"/>
  <c r="M6" i="17"/>
  <c r="H6" i="17"/>
  <c r="G6" i="17"/>
  <c r="G29" i="17" s="1"/>
  <c r="T18" i="8"/>
  <c r="S18" i="8"/>
  <c r="O18" i="8"/>
  <c r="L18" i="8"/>
  <c r="K18" i="8"/>
  <c r="E18" i="8" s="1"/>
  <c r="J18" i="8"/>
  <c r="F18" i="8"/>
  <c r="T17" i="8"/>
  <c r="S17" i="8"/>
  <c r="O17" i="8"/>
  <c r="L17" i="8"/>
  <c r="K17" i="8"/>
  <c r="E17" i="8" s="1"/>
  <c r="J17" i="8"/>
  <c r="D17" i="8" s="1"/>
  <c r="F17" i="8"/>
  <c r="T16" i="8"/>
  <c r="S16" i="8"/>
  <c r="O16" i="8"/>
  <c r="L16" i="8"/>
  <c r="K16" i="8"/>
  <c r="J16" i="8"/>
  <c r="F16" i="8"/>
  <c r="T15" i="8"/>
  <c r="S15" i="8"/>
  <c r="O15" i="8"/>
  <c r="L15" i="8"/>
  <c r="K15" i="8"/>
  <c r="J15" i="8"/>
  <c r="D15" i="8" s="1"/>
  <c r="F15" i="8"/>
  <c r="T14" i="8"/>
  <c r="S14" i="8"/>
  <c r="O14" i="8"/>
  <c r="L14" i="8"/>
  <c r="K14" i="8"/>
  <c r="E14" i="8" s="1"/>
  <c r="J14" i="8"/>
  <c r="F14" i="8"/>
  <c r="T13" i="8"/>
  <c r="S13" i="8"/>
  <c r="O13" i="8"/>
  <c r="L13" i="8"/>
  <c r="K13" i="8"/>
  <c r="E13" i="8" s="1"/>
  <c r="J13" i="8"/>
  <c r="D13" i="8" s="1"/>
  <c r="F13" i="8"/>
  <c r="T12" i="8"/>
  <c r="S12" i="8"/>
  <c r="O12" i="8"/>
  <c r="L12" i="8"/>
  <c r="K12" i="8"/>
  <c r="J12" i="8"/>
  <c r="F12" i="8"/>
  <c r="T11" i="8"/>
  <c r="S11" i="8"/>
  <c r="O11" i="8"/>
  <c r="L11" i="8"/>
  <c r="K11" i="8"/>
  <c r="E11" i="8" s="1"/>
  <c r="J11" i="8"/>
  <c r="D11" i="8" s="1"/>
  <c r="F11" i="8"/>
  <c r="T10" i="8"/>
  <c r="S10" i="8"/>
  <c r="O10" i="8"/>
  <c r="L10" i="8"/>
  <c r="K10" i="8"/>
  <c r="E10" i="8" s="1"/>
  <c r="J10" i="8"/>
  <c r="F10" i="8"/>
  <c r="T9" i="8"/>
  <c r="S9" i="8"/>
  <c r="O9" i="8"/>
  <c r="L9" i="8"/>
  <c r="K9" i="8"/>
  <c r="E9" i="8" s="1"/>
  <c r="J9" i="8"/>
  <c r="D9" i="8" s="1"/>
  <c r="F9" i="8"/>
  <c r="T8" i="8"/>
  <c r="S8" i="8"/>
  <c r="O8" i="8"/>
  <c r="L8" i="8"/>
  <c r="K8" i="8"/>
  <c r="J8" i="8"/>
  <c r="F8" i="8"/>
  <c r="T7" i="8"/>
  <c r="S7" i="8"/>
  <c r="O7" i="8"/>
  <c r="L7" i="8"/>
  <c r="K7" i="8"/>
  <c r="J7" i="8"/>
  <c r="F7" i="8"/>
  <c r="Q6" i="8"/>
  <c r="Q31" i="8" s="1"/>
  <c r="P6" i="8"/>
  <c r="N6" i="8"/>
  <c r="N29" i="8" s="1"/>
  <c r="M6" i="8"/>
  <c r="M22" i="8" s="1"/>
  <c r="H6" i="8"/>
  <c r="H31" i="8" s="1"/>
  <c r="G6" i="8"/>
  <c r="T18" i="7"/>
  <c r="S18" i="7"/>
  <c r="O18" i="7"/>
  <c r="L18" i="7"/>
  <c r="K18" i="7"/>
  <c r="E18" i="7" s="1"/>
  <c r="J18" i="7"/>
  <c r="F18" i="7"/>
  <c r="T17" i="7"/>
  <c r="S17" i="7"/>
  <c r="O17" i="7"/>
  <c r="L17" i="7"/>
  <c r="K17" i="7"/>
  <c r="E17" i="7" s="1"/>
  <c r="J17" i="7"/>
  <c r="F17" i="7"/>
  <c r="T16" i="7"/>
  <c r="S16" i="7"/>
  <c r="O16" i="7"/>
  <c r="L16" i="7"/>
  <c r="K16" i="7"/>
  <c r="E16" i="7" s="1"/>
  <c r="J16" i="7"/>
  <c r="D16" i="7" s="1"/>
  <c r="F16" i="7"/>
  <c r="T15" i="7"/>
  <c r="S15" i="7"/>
  <c r="O15" i="7"/>
  <c r="L15" i="7"/>
  <c r="K15" i="7"/>
  <c r="J15" i="7"/>
  <c r="D15" i="7" s="1"/>
  <c r="F15" i="7"/>
  <c r="T14" i="7"/>
  <c r="S14" i="7"/>
  <c r="O14" i="7"/>
  <c r="L14" i="7"/>
  <c r="K14" i="7"/>
  <c r="J14" i="7"/>
  <c r="F14" i="7"/>
  <c r="T13" i="7"/>
  <c r="S13" i="7"/>
  <c r="O13" i="7"/>
  <c r="L13" i="7"/>
  <c r="K13" i="7"/>
  <c r="E13" i="7" s="1"/>
  <c r="J13" i="7"/>
  <c r="F13" i="7"/>
  <c r="T12" i="7"/>
  <c r="S12" i="7"/>
  <c r="O12" i="7"/>
  <c r="L12" i="7"/>
  <c r="K12" i="7"/>
  <c r="E12" i="7" s="1"/>
  <c r="J12" i="7"/>
  <c r="F12" i="7"/>
  <c r="T11" i="7"/>
  <c r="S11" i="7"/>
  <c r="O11" i="7"/>
  <c r="L11" i="7"/>
  <c r="K11" i="7"/>
  <c r="E11" i="7" s="1"/>
  <c r="J11" i="7"/>
  <c r="F11" i="7"/>
  <c r="T10" i="7"/>
  <c r="S10" i="7"/>
  <c r="O10" i="7"/>
  <c r="L10" i="7"/>
  <c r="K10" i="7"/>
  <c r="E10" i="7" s="1"/>
  <c r="J10" i="7"/>
  <c r="D10" i="7" s="1"/>
  <c r="F10" i="7"/>
  <c r="T9" i="7"/>
  <c r="S9" i="7"/>
  <c r="O9" i="7"/>
  <c r="L9" i="7"/>
  <c r="K9" i="7"/>
  <c r="E9" i="7" s="1"/>
  <c r="J9" i="7"/>
  <c r="D9" i="7" s="1"/>
  <c r="F9" i="7"/>
  <c r="T8" i="7"/>
  <c r="S8" i="7"/>
  <c r="O8" i="7"/>
  <c r="L8" i="7"/>
  <c r="K8" i="7"/>
  <c r="E8" i="7" s="1"/>
  <c r="J8" i="7"/>
  <c r="D8" i="7" s="1"/>
  <c r="F8" i="7"/>
  <c r="T7" i="7"/>
  <c r="S7" i="7"/>
  <c r="O7" i="7"/>
  <c r="L7" i="7"/>
  <c r="K7" i="7"/>
  <c r="E7" i="7" s="1"/>
  <c r="J7" i="7"/>
  <c r="F7" i="7"/>
  <c r="Q6" i="7"/>
  <c r="Q30" i="7" s="1"/>
  <c r="P6" i="7"/>
  <c r="P21" i="7" s="1"/>
  <c r="N6" i="7"/>
  <c r="N28" i="7" s="1"/>
  <c r="M6" i="7"/>
  <c r="M30" i="7" s="1"/>
  <c r="H6" i="7"/>
  <c r="H29" i="7" s="1"/>
  <c r="G6" i="7"/>
  <c r="G29" i="7" s="1"/>
  <c r="T18" i="5"/>
  <c r="S18" i="5"/>
  <c r="O18" i="5"/>
  <c r="L18" i="5"/>
  <c r="K18" i="5"/>
  <c r="J18" i="5"/>
  <c r="F18" i="5"/>
  <c r="T17" i="5"/>
  <c r="S17" i="5"/>
  <c r="O17" i="5"/>
  <c r="L17" i="5"/>
  <c r="K17" i="5"/>
  <c r="E17" i="5" s="1"/>
  <c r="J17" i="5"/>
  <c r="D17" i="5" s="1"/>
  <c r="F17" i="5"/>
  <c r="T16" i="5"/>
  <c r="S16" i="5"/>
  <c r="O16" i="5"/>
  <c r="L16" i="5"/>
  <c r="K16" i="5"/>
  <c r="E16" i="5" s="1"/>
  <c r="J16" i="5"/>
  <c r="D16" i="5" s="1"/>
  <c r="F16" i="5"/>
  <c r="T15" i="5"/>
  <c r="S15" i="5"/>
  <c r="O15" i="5"/>
  <c r="L15" i="5"/>
  <c r="K15" i="5"/>
  <c r="E15" i="5" s="1"/>
  <c r="J15" i="5"/>
  <c r="D15" i="5" s="1"/>
  <c r="F15" i="5"/>
  <c r="T14" i="5"/>
  <c r="S14" i="5"/>
  <c r="O14" i="5"/>
  <c r="L14" i="5"/>
  <c r="K14" i="5"/>
  <c r="E14" i="5" s="1"/>
  <c r="J14" i="5"/>
  <c r="D14" i="5" s="1"/>
  <c r="F14" i="5"/>
  <c r="T13" i="5"/>
  <c r="S13" i="5"/>
  <c r="O13" i="5"/>
  <c r="L13" i="5"/>
  <c r="K13" i="5"/>
  <c r="E13" i="5" s="1"/>
  <c r="J13" i="5"/>
  <c r="D13" i="5" s="1"/>
  <c r="F13" i="5"/>
  <c r="T12" i="5"/>
  <c r="S12" i="5"/>
  <c r="O12" i="5"/>
  <c r="L12" i="5"/>
  <c r="K12" i="5"/>
  <c r="E12" i="5" s="1"/>
  <c r="J12" i="5"/>
  <c r="D12" i="5" s="1"/>
  <c r="F12" i="5"/>
  <c r="T11" i="5"/>
  <c r="S11" i="5"/>
  <c r="O11" i="5"/>
  <c r="L11" i="5"/>
  <c r="K11" i="5"/>
  <c r="E11" i="5" s="1"/>
  <c r="J11" i="5"/>
  <c r="D11" i="5" s="1"/>
  <c r="F11" i="5"/>
  <c r="T10" i="5"/>
  <c r="S10" i="5"/>
  <c r="O10" i="5"/>
  <c r="L10" i="5"/>
  <c r="K10" i="5"/>
  <c r="E10" i="5" s="1"/>
  <c r="J10" i="5"/>
  <c r="F10" i="5"/>
  <c r="T9" i="5"/>
  <c r="S9" i="5"/>
  <c r="O9" i="5"/>
  <c r="L9" i="5"/>
  <c r="K9" i="5"/>
  <c r="E9" i="5" s="1"/>
  <c r="J9" i="5"/>
  <c r="D9" i="5" s="1"/>
  <c r="F9" i="5"/>
  <c r="T8" i="5"/>
  <c r="S8" i="5"/>
  <c r="O8" i="5"/>
  <c r="L8" i="5"/>
  <c r="K8" i="5"/>
  <c r="E8" i="5" s="1"/>
  <c r="J8" i="5"/>
  <c r="F8" i="5"/>
  <c r="T7" i="5"/>
  <c r="S7" i="5"/>
  <c r="O7" i="5"/>
  <c r="L7" i="5"/>
  <c r="K7" i="5"/>
  <c r="E7" i="5" s="1"/>
  <c r="J7" i="5"/>
  <c r="D7" i="5" s="1"/>
  <c r="F7" i="5"/>
  <c r="Q6" i="5"/>
  <c r="Q30" i="5" s="1"/>
  <c r="P6" i="5"/>
  <c r="P29" i="5" s="1"/>
  <c r="N6" i="5"/>
  <c r="N28" i="5" s="1"/>
  <c r="M6" i="5"/>
  <c r="M26" i="5" s="1"/>
  <c r="H6" i="5"/>
  <c r="H21" i="5" s="1"/>
  <c r="G6" i="5"/>
  <c r="R14" i="8" l="1"/>
  <c r="R18" i="15"/>
  <c r="R10" i="16"/>
  <c r="I15" i="24"/>
  <c r="R17" i="20"/>
  <c r="I17" i="7"/>
  <c r="R18" i="17"/>
  <c r="R18" i="14"/>
  <c r="I7" i="21"/>
  <c r="I18" i="5"/>
  <c r="C8" i="7"/>
  <c r="I12" i="7"/>
  <c r="R15" i="17"/>
  <c r="I15" i="9"/>
  <c r="I12" i="24"/>
  <c r="R16" i="23"/>
  <c r="I11" i="22"/>
  <c r="I9" i="21"/>
  <c r="C18" i="19"/>
  <c r="I17" i="15"/>
  <c r="I11" i="9"/>
  <c r="R13" i="23"/>
  <c r="D17" i="7"/>
  <c r="C17" i="7" s="1"/>
  <c r="C17" i="15"/>
  <c r="R10" i="14"/>
  <c r="R17" i="18"/>
  <c r="I7" i="24"/>
  <c r="I10" i="19"/>
  <c r="I13" i="7"/>
  <c r="I18" i="7"/>
  <c r="R18" i="7"/>
  <c r="R8" i="8"/>
  <c r="I10" i="13"/>
  <c r="I8" i="9"/>
  <c r="R16" i="18"/>
  <c r="I16" i="11"/>
  <c r="D8" i="9"/>
  <c r="C8" i="9" s="1"/>
  <c r="D7" i="21"/>
  <c r="C7" i="21" s="1"/>
  <c r="I10" i="5"/>
  <c r="R13" i="17"/>
  <c r="R17" i="17"/>
  <c r="R13" i="16"/>
  <c r="I12" i="15"/>
  <c r="R12" i="15"/>
  <c r="I13" i="15"/>
  <c r="L6" i="10"/>
  <c r="L25" i="10" s="1"/>
  <c r="R10" i="19"/>
  <c r="K6" i="5"/>
  <c r="K24" i="5" s="1"/>
  <c r="R12" i="8"/>
  <c r="I16" i="8"/>
  <c r="R16" i="8"/>
  <c r="I18" i="8"/>
  <c r="R18" i="8"/>
  <c r="R8" i="14"/>
  <c r="R12" i="13"/>
  <c r="R16" i="13"/>
  <c r="I18" i="13"/>
  <c r="I12" i="11"/>
  <c r="R13" i="18"/>
  <c r="R9" i="24"/>
  <c r="E18" i="5"/>
  <c r="E6" i="5" s="1"/>
  <c r="E23" i="5" s="1"/>
  <c r="N30" i="5"/>
  <c r="R11" i="17"/>
  <c r="T6" i="16"/>
  <c r="N21" i="16"/>
  <c r="I9" i="13"/>
  <c r="I17" i="13"/>
  <c r="R10" i="11"/>
  <c r="R11" i="11"/>
  <c r="R10" i="10"/>
  <c r="D15" i="24"/>
  <c r="R7" i="23"/>
  <c r="R11" i="23"/>
  <c r="R14" i="21"/>
  <c r="R7" i="20"/>
  <c r="I15" i="19"/>
  <c r="C14" i="22"/>
  <c r="C17" i="22"/>
  <c r="S6" i="8"/>
  <c r="I9" i="15"/>
  <c r="R12" i="12"/>
  <c r="R16" i="12"/>
  <c r="M20" i="12"/>
  <c r="I9" i="9"/>
  <c r="I17" i="9"/>
  <c r="D7" i="24"/>
  <c r="C7" i="24" s="1"/>
  <c r="C15" i="24"/>
  <c r="I7" i="22"/>
  <c r="C16" i="7"/>
  <c r="D12" i="11"/>
  <c r="C12" i="11" s="1"/>
  <c r="C16" i="9"/>
  <c r="C12" i="5"/>
  <c r="I17" i="5"/>
  <c r="I16" i="7"/>
  <c r="R8" i="17"/>
  <c r="R9" i="17"/>
  <c r="R16" i="17"/>
  <c r="R8" i="16"/>
  <c r="R9" i="16"/>
  <c r="R14" i="16"/>
  <c r="C18" i="13"/>
  <c r="R11" i="12"/>
  <c r="I7" i="11"/>
  <c r="R7" i="11"/>
  <c r="I8" i="11"/>
  <c r="R14" i="11"/>
  <c r="I17" i="11"/>
  <c r="R17" i="11"/>
  <c r="R17" i="10"/>
  <c r="I16" i="9"/>
  <c r="T6" i="18"/>
  <c r="R9" i="23"/>
  <c r="I14" i="22"/>
  <c r="R14" i="22"/>
  <c r="R15" i="22"/>
  <c r="R10" i="20"/>
  <c r="C9" i="13"/>
  <c r="D12" i="15"/>
  <c r="C12" i="15" s="1"/>
  <c r="D10" i="5"/>
  <c r="C10" i="5" s="1"/>
  <c r="C13" i="5"/>
  <c r="I14" i="5"/>
  <c r="D12" i="7"/>
  <c r="C12" i="7" s="1"/>
  <c r="I10" i="8"/>
  <c r="R10" i="8"/>
  <c r="R15" i="16"/>
  <c r="G26" i="16"/>
  <c r="R9" i="14"/>
  <c r="R15" i="14"/>
  <c r="R11" i="13"/>
  <c r="R15" i="12"/>
  <c r="M26" i="12"/>
  <c r="D7" i="11"/>
  <c r="C7" i="11" s="1"/>
  <c r="I13" i="11"/>
  <c r="R13" i="11"/>
  <c r="I15" i="11"/>
  <c r="D11" i="9"/>
  <c r="C11" i="9" s="1"/>
  <c r="Q20" i="18"/>
  <c r="P20" i="24"/>
  <c r="P20" i="22"/>
  <c r="R18" i="21"/>
  <c r="D14" i="19"/>
  <c r="C14" i="19" s="1"/>
  <c r="C9" i="7"/>
  <c r="D17" i="11"/>
  <c r="C17" i="11" s="1"/>
  <c r="E15" i="9"/>
  <c r="C15" i="9" s="1"/>
  <c r="C14" i="5"/>
  <c r="R17" i="5"/>
  <c r="I7" i="7"/>
  <c r="I8" i="7"/>
  <c r="N26" i="7"/>
  <c r="Q20" i="8"/>
  <c r="K6" i="17"/>
  <c r="K21" i="17" s="1"/>
  <c r="N29" i="16"/>
  <c r="S6" i="15"/>
  <c r="Q23" i="14"/>
  <c r="D17" i="13"/>
  <c r="C17" i="13" s="1"/>
  <c r="O6" i="11"/>
  <c r="O29" i="11" s="1"/>
  <c r="I12" i="9"/>
  <c r="O6" i="18"/>
  <c r="O28" i="18" s="1"/>
  <c r="Q24" i="18"/>
  <c r="R8" i="23"/>
  <c r="C7" i="22"/>
  <c r="P29" i="22"/>
  <c r="D15" i="19"/>
  <c r="C15" i="19" s="1"/>
  <c r="C18" i="24"/>
  <c r="C12" i="22"/>
  <c r="O6" i="5"/>
  <c r="O24" i="5" s="1"/>
  <c r="C17" i="5"/>
  <c r="L6" i="7"/>
  <c r="L25" i="7" s="1"/>
  <c r="I9" i="7"/>
  <c r="I11" i="7"/>
  <c r="G31" i="7"/>
  <c r="I8" i="8"/>
  <c r="I12" i="8"/>
  <c r="Q28" i="8"/>
  <c r="R10" i="17"/>
  <c r="S6" i="16"/>
  <c r="R6" i="16" s="1"/>
  <c r="I16" i="16"/>
  <c r="R16" i="16"/>
  <c r="R17" i="16"/>
  <c r="R18" i="16"/>
  <c r="I8" i="15"/>
  <c r="E9" i="15"/>
  <c r="C9" i="15" s="1"/>
  <c r="N24" i="15"/>
  <c r="R9" i="13"/>
  <c r="R13" i="13"/>
  <c r="R11" i="10"/>
  <c r="E12" i="9"/>
  <c r="R12" i="18"/>
  <c r="N29" i="18"/>
  <c r="T6" i="24"/>
  <c r="I18" i="24"/>
  <c r="R15" i="23"/>
  <c r="G28" i="23"/>
  <c r="I12" i="22"/>
  <c r="R12" i="22"/>
  <c r="R13" i="22"/>
  <c r="R12" i="21"/>
  <c r="I15" i="21"/>
  <c r="F6" i="20"/>
  <c r="F29" i="20" s="1"/>
  <c r="R11" i="20"/>
  <c r="R15" i="20"/>
  <c r="P21" i="19"/>
  <c r="M20" i="17"/>
  <c r="M23" i="17"/>
  <c r="M31" i="17"/>
  <c r="M27" i="17"/>
  <c r="M28" i="17"/>
  <c r="N28" i="9"/>
  <c r="N22" i="9"/>
  <c r="N30" i="9"/>
  <c r="L6" i="5"/>
  <c r="L21" i="5" s="1"/>
  <c r="I7" i="5"/>
  <c r="R8" i="5"/>
  <c r="I12" i="5"/>
  <c r="C16" i="5"/>
  <c r="M22" i="5"/>
  <c r="N31" i="5"/>
  <c r="D7" i="7"/>
  <c r="C7" i="7" s="1"/>
  <c r="T6" i="7"/>
  <c r="D11" i="7"/>
  <c r="C11" i="7" s="1"/>
  <c r="G27" i="7"/>
  <c r="J6" i="8"/>
  <c r="J31" i="8" s="1"/>
  <c r="H23" i="8"/>
  <c r="Q30" i="8"/>
  <c r="S6" i="17"/>
  <c r="D13" i="15"/>
  <c r="C13" i="15" s="1"/>
  <c r="Q31" i="12"/>
  <c r="Q30" i="12"/>
  <c r="Q24" i="12"/>
  <c r="Q28" i="12"/>
  <c r="C12" i="9"/>
  <c r="N23" i="9"/>
  <c r="I10" i="24"/>
  <c r="D10" i="24"/>
  <c r="E11" i="22"/>
  <c r="C11" i="22" s="1"/>
  <c r="D10" i="19"/>
  <c r="C10" i="19" s="1"/>
  <c r="C11" i="5"/>
  <c r="C10" i="7"/>
  <c r="C16" i="15"/>
  <c r="T6" i="5"/>
  <c r="I9" i="5"/>
  <c r="I13" i="5"/>
  <c r="N23" i="5"/>
  <c r="G23" i="7"/>
  <c r="N27" i="7"/>
  <c r="Q24" i="8"/>
  <c r="R7" i="17"/>
  <c r="Q20" i="16"/>
  <c r="Q28" i="16"/>
  <c r="D12" i="13"/>
  <c r="J6" i="13"/>
  <c r="J28" i="13" s="1"/>
  <c r="I11" i="24"/>
  <c r="K6" i="23"/>
  <c r="K30" i="23" s="1"/>
  <c r="C10" i="21"/>
  <c r="E15" i="21"/>
  <c r="C15" i="21" s="1"/>
  <c r="C15" i="5"/>
  <c r="I14" i="13"/>
  <c r="D14" i="13"/>
  <c r="C14" i="13" s="1"/>
  <c r="R9" i="5"/>
  <c r="R13" i="5"/>
  <c r="N26" i="5"/>
  <c r="I10" i="7"/>
  <c r="R10" i="7"/>
  <c r="I14" i="7"/>
  <c r="R14" i="7"/>
  <c r="G24" i="7"/>
  <c r="G28" i="7"/>
  <c r="R9" i="8"/>
  <c r="R13" i="8"/>
  <c r="R17" i="8"/>
  <c r="Q26" i="8"/>
  <c r="Q28" i="17"/>
  <c r="Q27" i="17"/>
  <c r="Q23" i="17"/>
  <c r="Q31" i="17"/>
  <c r="M24" i="17"/>
  <c r="C8" i="15"/>
  <c r="I16" i="15"/>
  <c r="K6" i="14"/>
  <c r="K21" i="14" s="1"/>
  <c r="N22" i="13"/>
  <c r="C11" i="24"/>
  <c r="C17" i="24"/>
  <c r="H25" i="23"/>
  <c r="F6" i="23"/>
  <c r="F29" i="23" s="1"/>
  <c r="N30" i="22"/>
  <c r="N24" i="22"/>
  <c r="N22" i="22"/>
  <c r="H25" i="19"/>
  <c r="H28" i="19"/>
  <c r="G22" i="16"/>
  <c r="G27" i="16"/>
  <c r="G31" i="16"/>
  <c r="I7" i="15"/>
  <c r="C13" i="14"/>
  <c r="G24" i="14"/>
  <c r="P24" i="13"/>
  <c r="R12" i="11"/>
  <c r="P25" i="11"/>
  <c r="S6" i="9"/>
  <c r="C14" i="9"/>
  <c r="G27" i="9"/>
  <c r="L6" i="18"/>
  <c r="L29" i="18" s="1"/>
  <c r="M22" i="18"/>
  <c r="N25" i="18"/>
  <c r="J6" i="24"/>
  <c r="J28" i="24" s="1"/>
  <c r="I10" i="23"/>
  <c r="G20" i="23"/>
  <c r="T6" i="22"/>
  <c r="I10" i="22"/>
  <c r="R16" i="22"/>
  <c r="O6" i="21"/>
  <c r="O31" i="21" s="1"/>
  <c r="I11" i="21"/>
  <c r="I13" i="21"/>
  <c r="I17" i="21"/>
  <c r="M26" i="20"/>
  <c r="I17" i="19"/>
  <c r="R18" i="19"/>
  <c r="M25" i="19"/>
  <c r="G24" i="16"/>
  <c r="G28" i="16"/>
  <c r="E7" i="15"/>
  <c r="C7" i="15" s="1"/>
  <c r="H29" i="14"/>
  <c r="P28" i="13"/>
  <c r="R13" i="12"/>
  <c r="R14" i="12"/>
  <c r="M24" i="12"/>
  <c r="M30" i="12"/>
  <c r="R15" i="11"/>
  <c r="P30" i="11"/>
  <c r="M23" i="18"/>
  <c r="Q27" i="18"/>
  <c r="R13" i="24"/>
  <c r="T6" i="23"/>
  <c r="M24" i="23"/>
  <c r="R17" i="22"/>
  <c r="C11" i="21"/>
  <c r="C17" i="21"/>
  <c r="M21" i="21"/>
  <c r="L6" i="20"/>
  <c r="L27" i="20" s="1"/>
  <c r="H31" i="20"/>
  <c r="I9" i="19"/>
  <c r="I13" i="19"/>
  <c r="E17" i="19"/>
  <c r="C17" i="19" s="1"/>
  <c r="G27" i="19"/>
  <c r="R11" i="16"/>
  <c r="R8" i="15"/>
  <c r="R16" i="15"/>
  <c r="R11" i="14"/>
  <c r="R13" i="14"/>
  <c r="G22" i="14"/>
  <c r="T6" i="13"/>
  <c r="R15" i="13"/>
  <c r="H20" i="13"/>
  <c r="R7" i="12"/>
  <c r="R9" i="11"/>
  <c r="D13" i="11"/>
  <c r="C13" i="11" s="1"/>
  <c r="C15" i="11"/>
  <c r="R7" i="10"/>
  <c r="I13" i="10"/>
  <c r="R13" i="10"/>
  <c r="N20" i="18"/>
  <c r="N24" i="18"/>
  <c r="I14" i="24"/>
  <c r="R14" i="23"/>
  <c r="R17" i="23"/>
  <c r="I18" i="23"/>
  <c r="Q26" i="23"/>
  <c r="R11" i="22"/>
  <c r="G28" i="22"/>
  <c r="C8" i="21"/>
  <c r="R10" i="21"/>
  <c r="R16" i="21"/>
  <c r="H24" i="21"/>
  <c r="R13" i="20"/>
  <c r="H21" i="20"/>
  <c r="C13" i="19"/>
  <c r="R15" i="19"/>
  <c r="G20" i="19"/>
  <c r="C7" i="5"/>
  <c r="M20" i="8"/>
  <c r="P29" i="16"/>
  <c r="P27" i="16"/>
  <c r="P24" i="16"/>
  <c r="I13" i="13"/>
  <c r="D7" i="8"/>
  <c r="R7" i="8"/>
  <c r="R11" i="8"/>
  <c r="R15" i="8"/>
  <c r="N23" i="8"/>
  <c r="N27" i="8"/>
  <c r="H29" i="17"/>
  <c r="H30" i="17"/>
  <c r="H28" i="17"/>
  <c r="H27" i="17"/>
  <c r="H22" i="17"/>
  <c r="P29" i="17"/>
  <c r="P31" i="17"/>
  <c r="P24" i="17"/>
  <c r="P23" i="17"/>
  <c r="E12" i="17"/>
  <c r="C12" i="17" s="1"/>
  <c r="H26" i="17"/>
  <c r="P30" i="17"/>
  <c r="K6" i="16"/>
  <c r="K30" i="16" s="1"/>
  <c r="E7" i="16"/>
  <c r="C7" i="16" s="1"/>
  <c r="P31" i="16"/>
  <c r="K6" i="15"/>
  <c r="K29" i="15" s="1"/>
  <c r="T6" i="15"/>
  <c r="I11" i="15"/>
  <c r="I15" i="15"/>
  <c r="D10" i="13"/>
  <c r="C10" i="13" s="1"/>
  <c r="D13" i="13"/>
  <c r="C13" i="13" s="1"/>
  <c r="N27" i="12"/>
  <c r="N31" i="12"/>
  <c r="R8" i="12"/>
  <c r="S6" i="12"/>
  <c r="D8" i="11"/>
  <c r="E16" i="11"/>
  <c r="C16" i="11" s="1"/>
  <c r="H31" i="24"/>
  <c r="H26" i="24"/>
  <c r="H24" i="24"/>
  <c r="H22" i="24"/>
  <c r="H30" i="24"/>
  <c r="H28" i="24"/>
  <c r="I12" i="23"/>
  <c r="D12" i="23"/>
  <c r="E15" i="7"/>
  <c r="D18" i="7"/>
  <c r="C18" i="7" s="1"/>
  <c r="G29" i="8"/>
  <c r="G28" i="8"/>
  <c r="M28" i="8"/>
  <c r="G21" i="17"/>
  <c r="K25" i="17"/>
  <c r="E8" i="16"/>
  <c r="E13" i="16"/>
  <c r="C13" i="16" s="1"/>
  <c r="H23" i="16"/>
  <c r="H24" i="16"/>
  <c r="P21" i="14"/>
  <c r="P31" i="14"/>
  <c r="P29" i="14"/>
  <c r="D15" i="13"/>
  <c r="C15" i="13" s="1"/>
  <c r="K6" i="18"/>
  <c r="K20" i="18" s="1"/>
  <c r="I12" i="19"/>
  <c r="D12" i="19"/>
  <c r="C12" i="19" s="1"/>
  <c r="D13" i="7"/>
  <c r="C13" i="7" s="1"/>
  <c r="E14" i="7"/>
  <c r="I16" i="5"/>
  <c r="N22" i="5"/>
  <c r="N27" i="5"/>
  <c r="J6" i="7"/>
  <c r="J30" i="7" s="1"/>
  <c r="I15" i="7"/>
  <c r="G20" i="7"/>
  <c r="P25" i="7"/>
  <c r="K6" i="8"/>
  <c r="K28" i="8" s="1"/>
  <c r="P27" i="8"/>
  <c r="P31" i="8"/>
  <c r="E7" i="8"/>
  <c r="E8" i="8"/>
  <c r="E12" i="8"/>
  <c r="I14" i="8"/>
  <c r="E15" i="8"/>
  <c r="C15" i="8" s="1"/>
  <c r="E16" i="8"/>
  <c r="G20" i="8"/>
  <c r="N21" i="8"/>
  <c r="P23" i="8"/>
  <c r="G26" i="8"/>
  <c r="P29" i="8"/>
  <c r="H20" i="17"/>
  <c r="P22" i="17"/>
  <c r="H24" i="17"/>
  <c r="P26" i="17"/>
  <c r="H31" i="17"/>
  <c r="F6" i="16"/>
  <c r="F30" i="16" s="1"/>
  <c r="E17" i="16"/>
  <c r="C17" i="16" s="1"/>
  <c r="E18" i="16"/>
  <c r="H20" i="16"/>
  <c r="P23" i="16"/>
  <c r="Q24" i="16"/>
  <c r="H27" i="16"/>
  <c r="H28" i="16"/>
  <c r="E11" i="15"/>
  <c r="C11" i="15" s="1"/>
  <c r="E15" i="15"/>
  <c r="G29" i="12"/>
  <c r="G26" i="12"/>
  <c r="G20" i="12"/>
  <c r="G30" i="12"/>
  <c r="G24" i="12"/>
  <c r="G28" i="12"/>
  <c r="K6" i="12"/>
  <c r="K23" i="12" s="1"/>
  <c r="E8" i="12"/>
  <c r="N23" i="12"/>
  <c r="N20" i="11"/>
  <c r="N28" i="11"/>
  <c r="N23" i="11"/>
  <c r="C10" i="9"/>
  <c r="C18" i="9"/>
  <c r="D16" i="18"/>
  <c r="I17" i="18"/>
  <c r="D17" i="18"/>
  <c r="C17" i="18" s="1"/>
  <c r="D8" i="5"/>
  <c r="D14" i="7"/>
  <c r="M31" i="8"/>
  <c r="M30" i="8"/>
  <c r="M26" i="8"/>
  <c r="M24" i="8"/>
  <c r="G22" i="8"/>
  <c r="P20" i="16"/>
  <c r="H31" i="16"/>
  <c r="C10" i="15"/>
  <c r="C14" i="15"/>
  <c r="R10" i="13"/>
  <c r="S6" i="13"/>
  <c r="E16" i="12"/>
  <c r="E11" i="18"/>
  <c r="C11" i="18" s="1"/>
  <c r="D18" i="5"/>
  <c r="S6" i="7"/>
  <c r="R6" i="7" s="1"/>
  <c r="J6" i="5"/>
  <c r="I8" i="5"/>
  <c r="C9" i="5"/>
  <c r="I11" i="5"/>
  <c r="R12" i="5"/>
  <c r="I15" i="5"/>
  <c r="R16" i="5"/>
  <c r="M21" i="5"/>
  <c r="H29" i="5"/>
  <c r="K6" i="7"/>
  <c r="K24" i="7" s="1"/>
  <c r="R7" i="7"/>
  <c r="R11" i="7"/>
  <c r="R15" i="7"/>
  <c r="N22" i="7"/>
  <c r="N23" i="7"/>
  <c r="P29" i="7"/>
  <c r="N30" i="7"/>
  <c r="N31" i="7"/>
  <c r="L6" i="8"/>
  <c r="L25" i="8" s="1"/>
  <c r="P21" i="8"/>
  <c r="Q22" i="8"/>
  <c r="G24" i="8"/>
  <c r="G30" i="8"/>
  <c r="N31" i="8"/>
  <c r="T6" i="17"/>
  <c r="R12" i="17"/>
  <c r="R14" i="17"/>
  <c r="E17" i="17"/>
  <c r="P20" i="17"/>
  <c r="H23" i="17"/>
  <c r="P28" i="17"/>
  <c r="R7" i="16"/>
  <c r="I8" i="16"/>
  <c r="E9" i="16"/>
  <c r="C9" i="16" s="1"/>
  <c r="R12" i="16"/>
  <c r="E16" i="16"/>
  <c r="P28" i="16"/>
  <c r="G30" i="15"/>
  <c r="G26" i="15"/>
  <c r="G21" i="15"/>
  <c r="G28" i="15"/>
  <c r="N28" i="15"/>
  <c r="N23" i="15"/>
  <c r="N25" i="15"/>
  <c r="N20" i="15"/>
  <c r="I10" i="15"/>
  <c r="R10" i="15"/>
  <c r="I14" i="15"/>
  <c r="R14" i="15"/>
  <c r="G22" i="15"/>
  <c r="Q26" i="15"/>
  <c r="H25" i="14"/>
  <c r="H23" i="14"/>
  <c r="F6" i="14"/>
  <c r="F31" i="14" s="1"/>
  <c r="O6" i="14"/>
  <c r="O20" i="14" s="1"/>
  <c r="R7" i="14"/>
  <c r="G27" i="11"/>
  <c r="G21" i="11"/>
  <c r="J6" i="11"/>
  <c r="J24" i="11" s="1"/>
  <c r="D9" i="11"/>
  <c r="I18" i="11"/>
  <c r="E18" i="11"/>
  <c r="C18" i="11" s="1"/>
  <c r="Q23" i="10"/>
  <c r="Q29" i="10"/>
  <c r="Q24" i="10"/>
  <c r="Q22" i="10"/>
  <c r="Q20" i="10"/>
  <c r="Q28" i="10"/>
  <c r="D9" i="24"/>
  <c r="C9" i="24" s="1"/>
  <c r="H20" i="24"/>
  <c r="Q22" i="14"/>
  <c r="M26" i="14"/>
  <c r="R10" i="12"/>
  <c r="R17" i="12"/>
  <c r="R18" i="12"/>
  <c r="H28" i="11"/>
  <c r="M30" i="10"/>
  <c r="M20" i="10"/>
  <c r="M23" i="10"/>
  <c r="L20" i="10"/>
  <c r="T6" i="10"/>
  <c r="R8" i="10"/>
  <c r="R9" i="10"/>
  <c r="L28" i="10"/>
  <c r="M24" i="10"/>
  <c r="M29" i="10"/>
  <c r="H25" i="9"/>
  <c r="H20" i="9"/>
  <c r="H29" i="9"/>
  <c r="P25" i="9"/>
  <c r="P29" i="9"/>
  <c r="P21" i="9"/>
  <c r="E16" i="18"/>
  <c r="M25" i="24"/>
  <c r="M31" i="24"/>
  <c r="M29" i="24"/>
  <c r="K6" i="24"/>
  <c r="K24" i="24" s="1"/>
  <c r="E9" i="23"/>
  <c r="C9" i="23" s="1"/>
  <c r="I15" i="22"/>
  <c r="J6" i="22"/>
  <c r="J26" i="22" s="1"/>
  <c r="D15" i="22"/>
  <c r="C15" i="22" s="1"/>
  <c r="D8" i="19"/>
  <c r="I12" i="16"/>
  <c r="G20" i="16"/>
  <c r="G23" i="16"/>
  <c r="G30" i="16"/>
  <c r="R14" i="14"/>
  <c r="R17" i="14"/>
  <c r="M24" i="14"/>
  <c r="N27" i="14"/>
  <c r="R7" i="13"/>
  <c r="R8" i="13"/>
  <c r="D11" i="13"/>
  <c r="C11" i="13" s="1"/>
  <c r="R18" i="13"/>
  <c r="N20" i="13"/>
  <c r="G23" i="13"/>
  <c r="N26" i="13"/>
  <c r="E10" i="12"/>
  <c r="E11" i="12"/>
  <c r="E17" i="12"/>
  <c r="E18" i="12"/>
  <c r="Q20" i="12"/>
  <c r="M22" i="12"/>
  <c r="Q26" i="12"/>
  <c r="D14" i="11"/>
  <c r="C14" i="11" s="1"/>
  <c r="N23" i="10"/>
  <c r="N26" i="10"/>
  <c r="L21" i="10"/>
  <c r="M22" i="10"/>
  <c r="P25" i="10"/>
  <c r="J6" i="9"/>
  <c r="J25" i="9" s="1"/>
  <c r="Q21" i="9"/>
  <c r="Q22" i="9"/>
  <c r="I13" i="9"/>
  <c r="P20" i="9"/>
  <c r="H28" i="9"/>
  <c r="I13" i="18"/>
  <c r="D13" i="18"/>
  <c r="E15" i="18"/>
  <c r="C15" i="18" s="1"/>
  <c r="N31" i="24"/>
  <c r="N28" i="24"/>
  <c r="N26" i="24"/>
  <c r="N20" i="24"/>
  <c r="N22" i="24"/>
  <c r="E8" i="24"/>
  <c r="C8" i="24" s="1"/>
  <c r="M21" i="24"/>
  <c r="D7" i="19"/>
  <c r="C7" i="19" s="1"/>
  <c r="J6" i="19"/>
  <c r="J30" i="19" s="1"/>
  <c r="M23" i="14"/>
  <c r="M28" i="14"/>
  <c r="Q30" i="14"/>
  <c r="R14" i="13"/>
  <c r="R17" i="13"/>
  <c r="H24" i="13"/>
  <c r="H28" i="13"/>
  <c r="Q22" i="12"/>
  <c r="M28" i="12"/>
  <c r="D11" i="11"/>
  <c r="H25" i="10"/>
  <c r="H21" i="10"/>
  <c r="D13" i="10"/>
  <c r="C13" i="10" s="1"/>
  <c r="I15" i="10"/>
  <c r="R15" i="10"/>
  <c r="M26" i="10"/>
  <c r="N31" i="10"/>
  <c r="D9" i="9"/>
  <c r="C9" i="9" s="1"/>
  <c r="I10" i="9"/>
  <c r="D13" i="9"/>
  <c r="C13" i="9" s="1"/>
  <c r="I14" i="9"/>
  <c r="D17" i="9"/>
  <c r="C17" i="9" s="1"/>
  <c r="H21" i="9"/>
  <c r="P28" i="9"/>
  <c r="J6" i="18"/>
  <c r="J30" i="18" s="1"/>
  <c r="R11" i="18"/>
  <c r="S6" i="18"/>
  <c r="I12" i="18"/>
  <c r="D12" i="18"/>
  <c r="C12" i="18" s="1"/>
  <c r="P27" i="18"/>
  <c r="E10" i="24"/>
  <c r="E12" i="24"/>
  <c r="C12" i="24" s="1"/>
  <c r="D13" i="24"/>
  <c r="C14" i="24"/>
  <c r="N24" i="24"/>
  <c r="J6" i="23"/>
  <c r="J23" i="23" s="1"/>
  <c r="P27" i="23"/>
  <c r="P23" i="23"/>
  <c r="P31" i="23"/>
  <c r="I10" i="21"/>
  <c r="I16" i="21"/>
  <c r="D16" i="21"/>
  <c r="C16" i="21" s="1"/>
  <c r="I16" i="19"/>
  <c r="D16" i="19"/>
  <c r="C16" i="19" s="1"/>
  <c r="R7" i="9"/>
  <c r="R11" i="9"/>
  <c r="R15" i="9"/>
  <c r="I18" i="9"/>
  <c r="G20" i="9"/>
  <c r="N27" i="9"/>
  <c r="I14" i="18"/>
  <c r="R14" i="18"/>
  <c r="R18" i="18"/>
  <c r="Q23" i="18"/>
  <c r="H25" i="18"/>
  <c r="M26" i="18"/>
  <c r="M28" i="18"/>
  <c r="M30" i="18"/>
  <c r="P27" i="24"/>
  <c r="P28" i="24"/>
  <c r="P30" i="24"/>
  <c r="P26" i="24"/>
  <c r="R7" i="24"/>
  <c r="R11" i="24"/>
  <c r="R15" i="24"/>
  <c r="R16" i="24"/>
  <c r="R18" i="24"/>
  <c r="E7" i="23"/>
  <c r="C7" i="23" s="1"/>
  <c r="S6" i="23"/>
  <c r="K24" i="23"/>
  <c r="E14" i="23"/>
  <c r="C14" i="23" s="1"/>
  <c r="D18" i="21"/>
  <c r="C18" i="21" s="1"/>
  <c r="Q30" i="20"/>
  <c r="Q20" i="20"/>
  <c r="Q24" i="20"/>
  <c r="Q22" i="20"/>
  <c r="Q28" i="20"/>
  <c r="R9" i="20"/>
  <c r="R10" i="9"/>
  <c r="R14" i="9"/>
  <c r="R18" i="9"/>
  <c r="G23" i="9"/>
  <c r="N26" i="9"/>
  <c r="N31" i="9"/>
  <c r="I7" i="18"/>
  <c r="R7" i="18"/>
  <c r="R8" i="18"/>
  <c r="R9" i="18"/>
  <c r="R10" i="18"/>
  <c r="R15" i="18"/>
  <c r="M20" i="18"/>
  <c r="H22" i="18"/>
  <c r="Q22" i="18"/>
  <c r="N31" i="18"/>
  <c r="R8" i="24"/>
  <c r="R10" i="24"/>
  <c r="R12" i="24"/>
  <c r="R14" i="24"/>
  <c r="R17" i="24"/>
  <c r="P22" i="24"/>
  <c r="N25" i="23"/>
  <c r="L6" i="23"/>
  <c r="L31" i="23" s="1"/>
  <c r="N29" i="23"/>
  <c r="N21" i="23"/>
  <c r="C18" i="22"/>
  <c r="H28" i="21"/>
  <c r="H21" i="21"/>
  <c r="I8" i="21"/>
  <c r="J6" i="21"/>
  <c r="J31" i="21" s="1"/>
  <c r="R8" i="21"/>
  <c r="S6" i="21"/>
  <c r="Q29" i="20"/>
  <c r="E9" i="19"/>
  <c r="C9" i="19" s="1"/>
  <c r="Q22" i="19"/>
  <c r="R12" i="23"/>
  <c r="M22" i="23"/>
  <c r="Q24" i="23"/>
  <c r="G26" i="23"/>
  <c r="H27" i="23"/>
  <c r="M30" i="23"/>
  <c r="H20" i="22"/>
  <c r="G21" i="22"/>
  <c r="P22" i="22"/>
  <c r="P24" i="22"/>
  <c r="N26" i="22"/>
  <c r="R7" i="21"/>
  <c r="R9" i="21"/>
  <c r="P21" i="21"/>
  <c r="N24" i="21"/>
  <c r="M22" i="20"/>
  <c r="M24" i="20"/>
  <c r="M30" i="20"/>
  <c r="I18" i="19"/>
  <c r="H20" i="19"/>
  <c r="G23" i="19"/>
  <c r="P28" i="19"/>
  <c r="N30" i="19"/>
  <c r="I8" i="23"/>
  <c r="D10" i="23"/>
  <c r="C10" i="23" s="1"/>
  <c r="R10" i="23"/>
  <c r="E12" i="23"/>
  <c r="I16" i="23"/>
  <c r="D18" i="23"/>
  <c r="C18" i="23" s="1"/>
  <c r="R18" i="23"/>
  <c r="M20" i="23"/>
  <c r="Q22" i="23"/>
  <c r="G24" i="23"/>
  <c r="M28" i="23"/>
  <c r="Q30" i="23"/>
  <c r="R8" i="22"/>
  <c r="D16" i="22"/>
  <c r="H22" i="22"/>
  <c r="H24" i="22"/>
  <c r="H29" i="22"/>
  <c r="N31" i="22"/>
  <c r="T6" i="21"/>
  <c r="N22" i="21"/>
  <c r="M20" i="20"/>
  <c r="H29" i="20"/>
  <c r="N30" i="20"/>
  <c r="P20" i="19"/>
  <c r="N27" i="19"/>
  <c r="H29" i="19"/>
  <c r="I14" i="23"/>
  <c r="Q20" i="23"/>
  <c r="G22" i="23"/>
  <c r="H23" i="23"/>
  <c r="M26" i="23"/>
  <c r="Q28" i="23"/>
  <c r="G30" i="23"/>
  <c r="H31" i="23"/>
  <c r="K6" i="22"/>
  <c r="K31" i="22" s="1"/>
  <c r="R9" i="22"/>
  <c r="R10" i="22"/>
  <c r="R18" i="22"/>
  <c r="N20" i="22"/>
  <c r="N27" i="22"/>
  <c r="N29" i="22"/>
  <c r="E9" i="21"/>
  <c r="C9" i="21" s="1"/>
  <c r="R11" i="21"/>
  <c r="E13" i="21"/>
  <c r="C13" i="21" s="1"/>
  <c r="I14" i="21"/>
  <c r="P26" i="21"/>
  <c r="M23" i="20"/>
  <c r="H21" i="19"/>
  <c r="N22" i="19"/>
  <c r="N23" i="19"/>
  <c r="N26" i="19"/>
  <c r="P29" i="19"/>
  <c r="N31" i="19"/>
  <c r="E7" i="18"/>
  <c r="C7" i="18" s="1"/>
  <c r="E8" i="18"/>
  <c r="E9" i="18"/>
  <c r="E13" i="18"/>
  <c r="G29" i="18"/>
  <c r="G30" i="24"/>
  <c r="G28" i="24"/>
  <c r="G24" i="24"/>
  <c r="G20" i="24"/>
  <c r="G31" i="24"/>
  <c r="G26" i="24"/>
  <c r="G22" i="24"/>
  <c r="F6" i="24"/>
  <c r="F21" i="24" s="1"/>
  <c r="C13" i="23"/>
  <c r="R7" i="22"/>
  <c r="S6" i="22"/>
  <c r="E8" i="22"/>
  <c r="E10" i="22"/>
  <c r="P28" i="18"/>
  <c r="P24" i="18"/>
  <c r="P30" i="18"/>
  <c r="G20" i="18"/>
  <c r="H21" i="18"/>
  <c r="P21" i="18"/>
  <c r="H23" i="18"/>
  <c r="P26" i="18"/>
  <c r="P31" i="18"/>
  <c r="Q30" i="24"/>
  <c r="Q29" i="24"/>
  <c r="Q26" i="24"/>
  <c r="Q22" i="24"/>
  <c r="Q28" i="24"/>
  <c r="Q24" i="24"/>
  <c r="Q20" i="24"/>
  <c r="E16" i="24"/>
  <c r="M27" i="24"/>
  <c r="G29" i="24"/>
  <c r="Q31" i="24"/>
  <c r="C8" i="23"/>
  <c r="C11" i="23"/>
  <c r="C16" i="23"/>
  <c r="M29" i="22"/>
  <c r="M31" i="22"/>
  <c r="M24" i="22"/>
  <c r="M20" i="22"/>
  <c r="M27" i="22"/>
  <c r="M26" i="22"/>
  <c r="M22" i="22"/>
  <c r="L6" i="22"/>
  <c r="L29" i="22" s="1"/>
  <c r="M25" i="22"/>
  <c r="M21" i="22"/>
  <c r="Q29" i="22"/>
  <c r="Q31" i="22"/>
  <c r="Q28" i="22"/>
  <c r="Q24" i="22"/>
  <c r="Q20" i="22"/>
  <c r="Q26" i="22"/>
  <c r="Q22" i="22"/>
  <c r="Q21" i="22"/>
  <c r="Q30" i="22"/>
  <c r="Q25" i="22"/>
  <c r="M28" i="22"/>
  <c r="M29" i="18"/>
  <c r="M25" i="18"/>
  <c r="M31" i="18"/>
  <c r="Q29" i="18"/>
  <c r="Q25" i="18"/>
  <c r="Q31" i="18"/>
  <c r="I8" i="18"/>
  <c r="I9" i="18"/>
  <c r="C10" i="18"/>
  <c r="I10" i="18"/>
  <c r="I11" i="18"/>
  <c r="C14" i="18"/>
  <c r="I15" i="18"/>
  <c r="I16" i="18"/>
  <c r="C18" i="18"/>
  <c r="I18" i="18"/>
  <c r="H20" i="18"/>
  <c r="P20" i="18"/>
  <c r="M21" i="18"/>
  <c r="Q21" i="18"/>
  <c r="N22" i="18"/>
  <c r="N23" i="18"/>
  <c r="P25" i="18"/>
  <c r="Q26" i="18"/>
  <c r="M27" i="18"/>
  <c r="P29" i="18"/>
  <c r="Q30" i="18"/>
  <c r="S6" i="24"/>
  <c r="I9" i="24"/>
  <c r="I13" i="24"/>
  <c r="I17" i="24"/>
  <c r="Q21" i="24"/>
  <c r="G27" i="24"/>
  <c r="N28" i="23"/>
  <c r="N24" i="23"/>
  <c r="N20" i="23"/>
  <c r="N30" i="23"/>
  <c r="N26" i="23"/>
  <c r="N22" i="23"/>
  <c r="N27" i="23"/>
  <c r="N31" i="23"/>
  <c r="N23" i="23"/>
  <c r="C17" i="23"/>
  <c r="I8" i="22"/>
  <c r="K27" i="22"/>
  <c r="I16" i="22"/>
  <c r="I18" i="22"/>
  <c r="M23" i="22"/>
  <c r="Q27" i="22"/>
  <c r="E12" i="20"/>
  <c r="R14" i="20"/>
  <c r="S6" i="20"/>
  <c r="G31" i="18"/>
  <c r="G27" i="18"/>
  <c r="G23" i="18"/>
  <c r="G21" i="18"/>
  <c r="G24" i="18"/>
  <c r="G23" i="24"/>
  <c r="I13" i="20"/>
  <c r="D13" i="20"/>
  <c r="H28" i="18"/>
  <c r="H24" i="18"/>
  <c r="H30" i="18"/>
  <c r="G28" i="18"/>
  <c r="H29" i="18"/>
  <c r="G30" i="18"/>
  <c r="H31" i="18"/>
  <c r="M30" i="24"/>
  <c r="M26" i="24"/>
  <c r="M22" i="24"/>
  <c r="L6" i="24"/>
  <c r="L21" i="24" s="1"/>
  <c r="M28" i="24"/>
  <c r="M24" i="24"/>
  <c r="M20" i="24"/>
  <c r="G21" i="24"/>
  <c r="Q23" i="24"/>
  <c r="F6" i="18"/>
  <c r="F24" i="18" s="1"/>
  <c r="N30" i="18"/>
  <c r="N26" i="18"/>
  <c r="N21" i="18"/>
  <c r="G22" i="18"/>
  <c r="P23" i="18"/>
  <c r="G25" i="18"/>
  <c r="H26" i="18"/>
  <c r="N27" i="18"/>
  <c r="O6" i="24"/>
  <c r="O30" i="24" s="1"/>
  <c r="I8" i="24"/>
  <c r="I16" i="24"/>
  <c r="M23" i="24"/>
  <c r="G25" i="24"/>
  <c r="Q27" i="24"/>
  <c r="C15" i="23"/>
  <c r="O6" i="22"/>
  <c r="O21" i="22" s="1"/>
  <c r="Q23" i="22"/>
  <c r="M30" i="22"/>
  <c r="G30" i="21"/>
  <c r="G26" i="21"/>
  <c r="G22" i="21"/>
  <c r="G29" i="21"/>
  <c r="G31" i="21"/>
  <c r="G25" i="21"/>
  <c r="G27" i="21"/>
  <c r="G21" i="21"/>
  <c r="G24" i="21"/>
  <c r="F6" i="21"/>
  <c r="F28" i="21" s="1"/>
  <c r="G23" i="21"/>
  <c r="G28" i="21"/>
  <c r="K6" i="21"/>
  <c r="K21" i="21" s="1"/>
  <c r="C12" i="21"/>
  <c r="I12" i="21"/>
  <c r="G20" i="21"/>
  <c r="N21" i="24"/>
  <c r="H23" i="24"/>
  <c r="P23" i="24"/>
  <c r="N25" i="24"/>
  <c r="H27" i="24"/>
  <c r="N29" i="24"/>
  <c r="N30" i="24"/>
  <c r="P30" i="23"/>
  <c r="P26" i="23"/>
  <c r="P22" i="23"/>
  <c r="O6" i="23"/>
  <c r="O29" i="23" s="1"/>
  <c r="P28" i="23"/>
  <c r="P24" i="23"/>
  <c r="P20" i="23"/>
  <c r="I7" i="23"/>
  <c r="I9" i="23"/>
  <c r="I11" i="23"/>
  <c r="I13" i="23"/>
  <c r="I15" i="23"/>
  <c r="I17" i="23"/>
  <c r="P25" i="23"/>
  <c r="G31" i="22"/>
  <c r="G27" i="22"/>
  <c r="G29" i="22"/>
  <c r="G26" i="22"/>
  <c r="G22" i="22"/>
  <c r="F6" i="22"/>
  <c r="F28" i="22" s="1"/>
  <c r="G30" i="22"/>
  <c r="G24" i="22"/>
  <c r="G20" i="22"/>
  <c r="G23" i="22"/>
  <c r="P29" i="24"/>
  <c r="P31" i="24"/>
  <c r="H21" i="24"/>
  <c r="P21" i="24"/>
  <c r="N23" i="24"/>
  <c r="H25" i="24"/>
  <c r="P25" i="24"/>
  <c r="N27" i="24"/>
  <c r="H29" i="24"/>
  <c r="H30" i="23"/>
  <c r="H26" i="23"/>
  <c r="H22" i="23"/>
  <c r="H28" i="23"/>
  <c r="H24" i="23"/>
  <c r="H20" i="23"/>
  <c r="H21" i="23"/>
  <c r="P21" i="23"/>
  <c r="H29" i="23"/>
  <c r="P29" i="23"/>
  <c r="C9" i="22"/>
  <c r="I9" i="22"/>
  <c r="C13" i="22"/>
  <c r="I13" i="22"/>
  <c r="I17" i="22"/>
  <c r="M21" i="23"/>
  <c r="Q21" i="23"/>
  <c r="G23" i="23"/>
  <c r="M25" i="23"/>
  <c r="Q25" i="23"/>
  <c r="G27" i="23"/>
  <c r="M29" i="23"/>
  <c r="Q29" i="23"/>
  <c r="G31" i="23"/>
  <c r="H28" i="22"/>
  <c r="H30" i="22"/>
  <c r="P28" i="22"/>
  <c r="P30" i="22"/>
  <c r="H21" i="22"/>
  <c r="P21" i="22"/>
  <c r="N23" i="22"/>
  <c r="H25" i="22"/>
  <c r="P25" i="22"/>
  <c r="H27" i="22"/>
  <c r="N28" i="22"/>
  <c r="H31" i="22"/>
  <c r="P31" i="22"/>
  <c r="M28" i="21"/>
  <c r="M24" i="21"/>
  <c r="M20" i="21"/>
  <c r="M30" i="21"/>
  <c r="M25" i="21"/>
  <c r="M31" i="21"/>
  <c r="M26" i="21"/>
  <c r="M22" i="21"/>
  <c r="L6" i="21"/>
  <c r="L25" i="21" s="1"/>
  <c r="M27" i="21"/>
  <c r="Q28" i="21"/>
  <c r="Q24" i="21"/>
  <c r="Q20" i="21"/>
  <c r="Q29" i="21"/>
  <c r="Q30" i="21"/>
  <c r="Q25" i="21"/>
  <c r="Q21" i="21"/>
  <c r="Q31" i="21"/>
  <c r="Q26" i="21"/>
  <c r="Q23" i="21"/>
  <c r="Q22" i="21"/>
  <c r="M23" i="21"/>
  <c r="Q27" i="21"/>
  <c r="E8" i="20"/>
  <c r="C8" i="20" s="1"/>
  <c r="K6" i="20"/>
  <c r="K25" i="20" s="1"/>
  <c r="T6" i="20"/>
  <c r="I17" i="20"/>
  <c r="D17" i="20"/>
  <c r="P21" i="20"/>
  <c r="I11" i="19"/>
  <c r="E11" i="19"/>
  <c r="G21" i="23"/>
  <c r="M23" i="23"/>
  <c r="Q23" i="23"/>
  <c r="G25" i="23"/>
  <c r="M27" i="23"/>
  <c r="Q27" i="23"/>
  <c r="N21" i="22"/>
  <c r="H23" i="22"/>
  <c r="P23" i="22"/>
  <c r="N25" i="22"/>
  <c r="P27" i="22"/>
  <c r="P30" i="20"/>
  <c r="P26" i="20"/>
  <c r="P29" i="20"/>
  <c r="P23" i="20"/>
  <c r="P31" i="20"/>
  <c r="P24" i="20"/>
  <c r="P20" i="20"/>
  <c r="P22" i="20"/>
  <c r="P28" i="20"/>
  <c r="P27" i="20"/>
  <c r="O6" i="20"/>
  <c r="O30" i="20" s="1"/>
  <c r="I9" i="20"/>
  <c r="D9" i="20"/>
  <c r="E16" i="20"/>
  <c r="C16" i="20" s="1"/>
  <c r="N29" i="21"/>
  <c r="N25" i="21"/>
  <c r="N21" i="21"/>
  <c r="N31" i="21"/>
  <c r="N26" i="21"/>
  <c r="N27" i="21"/>
  <c r="R13" i="21"/>
  <c r="R17" i="21"/>
  <c r="H20" i="21"/>
  <c r="N20" i="21"/>
  <c r="R8" i="20"/>
  <c r="I11" i="20"/>
  <c r="D11" i="20"/>
  <c r="C14" i="20"/>
  <c r="R16" i="20"/>
  <c r="I7" i="19"/>
  <c r="K6" i="19"/>
  <c r="K20" i="19" s="1"/>
  <c r="T6" i="19"/>
  <c r="I8" i="19"/>
  <c r="E8" i="19"/>
  <c r="H31" i="21"/>
  <c r="H27" i="21"/>
  <c r="H23" i="21"/>
  <c r="H30" i="21"/>
  <c r="H26" i="21"/>
  <c r="P31" i="21"/>
  <c r="P27" i="21"/>
  <c r="P23" i="21"/>
  <c r="P28" i="21"/>
  <c r="P29" i="21"/>
  <c r="P24" i="21"/>
  <c r="C14" i="21"/>
  <c r="R15" i="21"/>
  <c r="I18" i="21"/>
  <c r="P20" i="21"/>
  <c r="H22" i="21"/>
  <c r="N23" i="21"/>
  <c r="H25" i="21"/>
  <c r="P25" i="21"/>
  <c r="N28" i="21"/>
  <c r="P30" i="21"/>
  <c r="G29" i="20"/>
  <c r="G31" i="20"/>
  <c r="G26" i="20"/>
  <c r="G22" i="20"/>
  <c r="G27" i="20"/>
  <c r="G23" i="20"/>
  <c r="G28" i="20"/>
  <c r="G25" i="20"/>
  <c r="G21" i="20"/>
  <c r="G30" i="20"/>
  <c r="G24" i="20"/>
  <c r="G20" i="20"/>
  <c r="I7" i="20"/>
  <c r="J6" i="20"/>
  <c r="J27" i="20" s="1"/>
  <c r="D7" i="20"/>
  <c r="C10" i="20"/>
  <c r="R12" i="20"/>
  <c r="I15" i="20"/>
  <c r="D15" i="20"/>
  <c r="C18" i="20"/>
  <c r="H30" i="20"/>
  <c r="H26" i="20"/>
  <c r="H27" i="20"/>
  <c r="H23" i="20"/>
  <c r="H28" i="20"/>
  <c r="H24" i="20"/>
  <c r="H20" i="20"/>
  <c r="N20" i="20"/>
  <c r="N23" i="20"/>
  <c r="N24" i="20"/>
  <c r="Q31" i="19"/>
  <c r="Q27" i="19"/>
  <c r="Q23" i="19"/>
  <c r="Q28" i="19"/>
  <c r="Q24" i="19"/>
  <c r="Q20" i="19"/>
  <c r="Q25" i="19"/>
  <c r="Q26" i="19"/>
  <c r="N28" i="20"/>
  <c r="N27" i="20"/>
  <c r="N25" i="20"/>
  <c r="N21" i="20"/>
  <c r="N29" i="20"/>
  <c r="N22" i="20"/>
  <c r="I8" i="20"/>
  <c r="E9" i="20"/>
  <c r="I10" i="20"/>
  <c r="I12" i="20"/>
  <c r="E13" i="20"/>
  <c r="I14" i="20"/>
  <c r="I16" i="20"/>
  <c r="E17" i="20"/>
  <c r="I18" i="20"/>
  <c r="R18" i="20"/>
  <c r="H22" i="20"/>
  <c r="N31" i="20"/>
  <c r="M31" i="19"/>
  <c r="M27" i="19"/>
  <c r="M23" i="19"/>
  <c r="M28" i="19"/>
  <c r="M24" i="19"/>
  <c r="M20" i="19"/>
  <c r="M29" i="19"/>
  <c r="M21" i="19"/>
  <c r="L6" i="19"/>
  <c r="M30" i="19"/>
  <c r="M22" i="19"/>
  <c r="S6" i="19"/>
  <c r="R7" i="19"/>
  <c r="R11" i="19"/>
  <c r="Q29" i="19"/>
  <c r="Q30" i="19"/>
  <c r="M31" i="20"/>
  <c r="M27" i="20"/>
  <c r="Q31" i="20"/>
  <c r="Q27" i="20"/>
  <c r="M21" i="20"/>
  <c r="Q21" i="20"/>
  <c r="M25" i="20"/>
  <c r="Q25" i="20"/>
  <c r="Q26" i="20"/>
  <c r="M28" i="20"/>
  <c r="G29" i="19"/>
  <c r="G25" i="19"/>
  <c r="G21" i="19"/>
  <c r="G30" i="19"/>
  <c r="G26" i="19"/>
  <c r="G22" i="19"/>
  <c r="F6" i="19"/>
  <c r="F27" i="19" s="1"/>
  <c r="O6" i="19"/>
  <c r="O23" i="19" s="1"/>
  <c r="R9" i="19"/>
  <c r="R13" i="19"/>
  <c r="R17" i="19"/>
  <c r="G24" i="19"/>
  <c r="H30" i="19"/>
  <c r="H26" i="19"/>
  <c r="H22" i="19"/>
  <c r="H31" i="19"/>
  <c r="H27" i="19"/>
  <c r="H23" i="19"/>
  <c r="P30" i="19"/>
  <c r="P26" i="19"/>
  <c r="P22" i="19"/>
  <c r="P31" i="19"/>
  <c r="P27" i="19"/>
  <c r="P23" i="19"/>
  <c r="R8" i="19"/>
  <c r="R12" i="19"/>
  <c r="R16" i="19"/>
  <c r="H24" i="19"/>
  <c r="P24" i="19"/>
  <c r="G31" i="19"/>
  <c r="N21" i="19"/>
  <c r="N25" i="19"/>
  <c r="N29" i="19"/>
  <c r="N20" i="19"/>
  <c r="N24" i="19"/>
  <c r="C9" i="17"/>
  <c r="C11" i="8"/>
  <c r="C13" i="8"/>
  <c r="C17" i="8"/>
  <c r="N30" i="17"/>
  <c r="N26" i="17"/>
  <c r="N22" i="17"/>
  <c r="N31" i="17"/>
  <c r="N27" i="17"/>
  <c r="N23" i="17"/>
  <c r="N29" i="17"/>
  <c r="N28" i="17"/>
  <c r="N25" i="17"/>
  <c r="N24" i="17"/>
  <c r="N21" i="17"/>
  <c r="N20" i="17"/>
  <c r="I11" i="17"/>
  <c r="I13" i="17"/>
  <c r="H28" i="15"/>
  <c r="H24" i="15"/>
  <c r="H20" i="15"/>
  <c r="H30" i="15"/>
  <c r="H25" i="15"/>
  <c r="H31" i="15"/>
  <c r="H26" i="15"/>
  <c r="H21" i="15"/>
  <c r="H29" i="15"/>
  <c r="H22" i="15"/>
  <c r="H27" i="15"/>
  <c r="H23" i="15"/>
  <c r="P31" i="15"/>
  <c r="P28" i="15"/>
  <c r="P24" i="15"/>
  <c r="P20" i="15"/>
  <c r="P27" i="15"/>
  <c r="P22" i="15"/>
  <c r="O6" i="15"/>
  <c r="O29" i="15" s="1"/>
  <c r="P29" i="15"/>
  <c r="P23" i="15"/>
  <c r="P26" i="15"/>
  <c r="P30" i="15"/>
  <c r="P25" i="15"/>
  <c r="P21" i="15"/>
  <c r="H30" i="8"/>
  <c r="H26" i="8"/>
  <c r="H22" i="8"/>
  <c r="H28" i="8"/>
  <c r="H24" i="8"/>
  <c r="H20" i="8"/>
  <c r="H21" i="8"/>
  <c r="H29" i="8"/>
  <c r="D13" i="17"/>
  <c r="I14" i="17"/>
  <c r="D14" i="17"/>
  <c r="M30" i="16"/>
  <c r="M26" i="16"/>
  <c r="M22" i="16"/>
  <c r="L6" i="16"/>
  <c r="L26" i="16" s="1"/>
  <c r="M31" i="16"/>
  <c r="M27" i="16"/>
  <c r="M23" i="16"/>
  <c r="M29" i="16"/>
  <c r="M25" i="16"/>
  <c r="M21" i="16"/>
  <c r="I10" i="16"/>
  <c r="I14" i="16"/>
  <c r="I18" i="16"/>
  <c r="N28" i="8"/>
  <c r="N24" i="8"/>
  <c r="N20" i="8"/>
  <c r="N30" i="8"/>
  <c r="N26" i="8"/>
  <c r="N22" i="8"/>
  <c r="D8" i="8"/>
  <c r="D10" i="8"/>
  <c r="D12" i="8"/>
  <c r="D14" i="8"/>
  <c r="D16" i="8"/>
  <c r="D18" i="8"/>
  <c r="N25" i="8"/>
  <c r="H27" i="8"/>
  <c r="I8" i="17"/>
  <c r="I10" i="17"/>
  <c r="I12" i="17"/>
  <c r="I15" i="17"/>
  <c r="D15" i="17"/>
  <c r="D8" i="16"/>
  <c r="D10" i="16"/>
  <c r="D12" i="16"/>
  <c r="D14" i="16"/>
  <c r="D16" i="16"/>
  <c r="D18" i="16"/>
  <c r="M20" i="16"/>
  <c r="M24" i="16"/>
  <c r="M28" i="16"/>
  <c r="M29" i="15"/>
  <c r="M25" i="15"/>
  <c r="M21" i="15"/>
  <c r="M30" i="15"/>
  <c r="M24" i="15"/>
  <c r="M26" i="15"/>
  <c r="M20" i="15"/>
  <c r="M28" i="15"/>
  <c r="M27" i="15"/>
  <c r="M23" i="15"/>
  <c r="M22" i="15"/>
  <c r="L6" i="15"/>
  <c r="L28" i="15" s="1"/>
  <c r="M31" i="15"/>
  <c r="C9" i="8"/>
  <c r="L27" i="8"/>
  <c r="I7" i="17"/>
  <c r="J6" i="17"/>
  <c r="I9" i="17"/>
  <c r="I17" i="17"/>
  <c r="D17" i="17"/>
  <c r="C11" i="16"/>
  <c r="C15" i="16"/>
  <c r="L20" i="8"/>
  <c r="L28" i="8"/>
  <c r="D7" i="17"/>
  <c r="D11" i="17"/>
  <c r="I18" i="17"/>
  <c r="D18" i="17"/>
  <c r="F6" i="8"/>
  <c r="F25" i="8" s="1"/>
  <c r="P30" i="8"/>
  <c r="P26" i="8"/>
  <c r="P22" i="8"/>
  <c r="O6" i="8"/>
  <c r="O23" i="8" s="1"/>
  <c r="P28" i="8"/>
  <c r="P24" i="8"/>
  <c r="P20" i="8"/>
  <c r="T6" i="8"/>
  <c r="I7" i="8"/>
  <c r="I9" i="8"/>
  <c r="I11" i="8"/>
  <c r="I13" i="8"/>
  <c r="I15" i="8"/>
  <c r="I17" i="8"/>
  <c r="H25" i="8"/>
  <c r="P25" i="8"/>
  <c r="G31" i="17"/>
  <c r="G27" i="17"/>
  <c r="G23" i="17"/>
  <c r="G28" i="17"/>
  <c r="G24" i="17"/>
  <c r="G20" i="17"/>
  <c r="G30" i="17"/>
  <c r="G26" i="17"/>
  <c r="G22" i="17"/>
  <c r="F6" i="17"/>
  <c r="F27" i="17" s="1"/>
  <c r="C8" i="17"/>
  <c r="C10" i="17"/>
  <c r="I16" i="17"/>
  <c r="D16" i="17"/>
  <c r="G25" i="17"/>
  <c r="J6" i="16"/>
  <c r="I7" i="16"/>
  <c r="I9" i="16"/>
  <c r="I11" i="16"/>
  <c r="I13" i="16"/>
  <c r="I15" i="16"/>
  <c r="I17" i="16"/>
  <c r="I18" i="15"/>
  <c r="D18" i="15"/>
  <c r="J6" i="15"/>
  <c r="J28" i="15" s="1"/>
  <c r="S6" i="14"/>
  <c r="E7" i="14"/>
  <c r="C7" i="14" s="1"/>
  <c r="E11" i="14"/>
  <c r="C11" i="14" s="1"/>
  <c r="M21" i="8"/>
  <c r="Q21" i="8"/>
  <c r="G23" i="8"/>
  <c r="M25" i="8"/>
  <c r="Q25" i="8"/>
  <c r="G27" i="8"/>
  <c r="M29" i="8"/>
  <c r="Q29" i="8"/>
  <c r="G31" i="8"/>
  <c r="O6" i="17"/>
  <c r="O26" i="17" s="1"/>
  <c r="Q20" i="17"/>
  <c r="Q24" i="17"/>
  <c r="N31" i="16"/>
  <c r="N27" i="16"/>
  <c r="N23" i="16"/>
  <c r="N28" i="16"/>
  <c r="N24" i="16"/>
  <c r="N20" i="16"/>
  <c r="N22" i="16"/>
  <c r="N26" i="16"/>
  <c r="N30" i="16"/>
  <c r="Q29" i="15"/>
  <c r="Q25" i="15"/>
  <c r="Q21" i="15"/>
  <c r="Q31" i="15"/>
  <c r="Q28" i="15"/>
  <c r="Q23" i="15"/>
  <c r="Q30" i="15"/>
  <c r="Q24" i="15"/>
  <c r="R7" i="15"/>
  <c r="R11" i="15"/>
  <c r="R15" i="15"/>
  <c r="J6" i="14"/>
  <c r="J24" i="14" s="1"/>
  <c r="I9" i="14"/>
  <c r="I15" i="14"/>
  <c r="D15" i="14"/>
  <c r="I11" i="12"/>
  <c r="D11" i="12"/>
  <c r="E15" i="14"/>
  <c r="Q30" i="13"/>
  <c r="Q26" i="13"/>
  <c r="Q22" i="13"/>
  <c r="Q28" i="13"/>
  <c r="Q24" i="13"/>
  <c r="Q31" i="13"/>
  <c r="Q23" i="13"/>
  <c r="Q21" i="13"/>
  <c r="Q27" i="13"/>
  <c r="Q25" i="13"/>
  <c r="O6" i="13"/>
  <c r="O31" i="13" s="1"/>
  <c r="Q20" i="13"/>
  <c r="C7" i="13"/>
  <c r="I8" i="13"/>
  <c r="I12" i="13"/>
  <c r="I16" i="13"/>
  <c r="H30" i="12"/>
  <c r="H26" i="12"/>
  <c r="H22" i="12"/>
  <c r="H28" i="12"/>
  <c r="H24" i="12"/>
  <c r="H20" i="12"/>
  <c r="H31" i="12"/>
  <c r="H23" i="12"/>
  <c r="H27" i="12"/>
  <c r="F6" i="12"/>
  <c r="F28" i="12" s="1"/>
  <c r="H29" i="12"/>
  <c r="H21" i="12"/>
  <c r="P30" i="12"/>
  <c r="P26" i="12"/>
  <c r="P22" i="12"/>
  <c r="O6" i="12"/>
  <c r="O23" i="12" s="1"/>
  <c r="P28" i="12"/>
  <c r="P24" i="12"/>
  <c r="P20" i="12"/>
  <c r="P31" i="12"/>
  <c r="P23" i="12"/>
  <c r="P27" i="12"/>
  <c r="P29" i="12"/>
  <c r="P25" i="12"/>
  <c r="P21" i="12"/>
  <c r="R9" i="12"/>
  <c r="T6" i="12"/>
  <c r="I12" i="12"/>
  <c r="D12" i="12"/>
  <c r="I7" i="10"/>
  <c r="D7" i="10"/>
  <c r="J6" i="10"/>
  <c r="J20" i="10" s="1"/>
  <c r="G21" i="8"/>
  <c r="M23" i="8"/>
  <c r="Q23" i="8"/>
  <c r="G25" i="8"/>
  <c r="M27" i="8"/>
  <c r="Q27" i="8"/>
  <c r="M29" i="17"/>
  <c r="M25" i="17"/>
  <c r="M21" i="17"/>
  <c r="M30" i="17"/>
  <c r="M26" i="17"/>
  <c r="M22" i="17"/>
  <c r="L6" i="17"/>
  <c r="Q29" i="17"/>
  <c r="Q25" i="17"/>
  <c r="Q21" i="17"/>
  <c r="Q30" i="17"/>
  <c r="Q26" i="17"/>
  <c r="Q22" i="17"/>
  <c r="Q30" i="16"/>
  <c r="Q26" i="16"/>
  <c r="Q22" i="16"/>
  <c r="Q31" i="16"/>
  <c r="Q27" i="16"/>
  <c r="Q23" i="16"/>
  <c r="Q21" i="16"/>
  <c r="Q25" i="16"/>
  <c r="Q29" i="16"/>
  <c r="R9" i="15"/>
  <c r="R13" i="15"/>
  <c r="R17" i="15"/>
  <c r="Q20" i="15"/>
  <c r="Q27" i="15"/>
  <c r="I7" i="14"/>
  <c r="C9" i="14"/>
  <c r="I11" i="14"/>
  <c r="M30" i="13"/>
  <c r="M26" i="13"/>
  <c r="M22" i="13"/>
  <c r="M28" i="13"/>
  <c r="M24" i="13"/>
  <c r="M27" i="13"/>
  <c r="L6" i="13"/>
  <c r="L27" i="13" s="1"/>
  <c r="M31" i="13"/>
  <c r="M23" i="13"/>
  <c r="M20" i="13"/>
  <c r="M29" i="13"/>
  <c r="M25" i="13"/>
  <c r="E8" i="13"/>
  <c r="E12" i="13"/>
  <c r="E16" i="13"/>
  <c r="M21" i="13"/>
  <c r="Q29" i="13"/>
  <c r="I9" i="11"/>
  <c r="E9" i="11"/>
  <c r="H21" i="17"/>
  <c r="P21" i="17"/>
  <c r="H25" i="17"/>
  <c r="P25" i="17"/>
  <c r="O6" i="16"/>
  <c r="O23" i="16" s="1"/>
  <c r="G21" i="16"/>
  <c r="H22" i="16"/>
  <c r="P22" i="16"/>
  <c r="G25" i="16"/>
  <c r="H26" i="16"/>
  <c r="P26" i="16"/>
  <c r="H30" i="16"/>
  <c r="P30" i="16"/>
  <c r="F6" i="15"/>
  <c r="F29" i="15" s="1"/>
  <c r="N30" i="15"/>
  <c r="N26" i="15"/>
  <c r="N22" i="15"/>
  <c r="G20" i="15"/>
  <c r="N21" i="15"/>
  <c r="G25" i="15"/>
  <c r="N27" i="15"/>
  <c r="N31" i="15"/>
  <c r="G31" i="14"/>
  <c r="G27" i="14"/>
  <c r="G23" i="14"/>
  <c r="G29" i="14"/>
  <c r="G25" i="14"/>
  <c r="G20" i="14"/>
  <c r="G26" i="14"/>
  <c r="G21" i="14"/>
  <c r="I8" i="14"/>
  <c r="I10" i="14"/>
  <c r="R12" i="14"/>
  <c r="I13" i="14"/>
  <c r="R16" i="14"/>
  <c r="I17" i="14"/>
  <c r="G28" i="14"/>
  <c r="I7" i="12"/>
  <c r="D7" i="12"/>
  <c r="J6" i="12"/>
  <c r="J26" i="12" s="1"/>
  <c r="I15" i="12"/>
  <c r="D15" i="12"/>
  <c r="H21" i="16"/>
  <c r="P21" i="16"/>
  <c r="H25" i="16"/>
  <c r="P25" i="16"/>
  <c r="G31" i="15"/>
  <c r="G27" i="15"/>
  <c r="G23" i="15"/>
  <c r="G24" i="15"/>
  <c r="G29" i="15"/>
  <c r="N30" i="14"/>
  <c r="N26" i="14"/>
  <c r="N22" i="14"/>
  <c r="N28" i="14"/>
  <c r="N31" i="14"/>
  <c r="N21" i="14"/>
  <c r="N23" i="14"/>
  <c r="C8" i="14"/>
  <c r="C10" i="14"/>
  <c r="T6" i="14"/>
  <c r="E17" i="14"/>
  <c r="C17" i="14" s="1"/>
  <c r="N20" i="14"/>
  <c r="N25" i="14"/>
  <c r="N29" i="14"/>
  <c r="I7" i="13"/>
  <c r="K6" i="13"/>
  <c r="K21" i="13" s="1"/>
  <c r="I11" i="13"/>
  <c r="I15" i="13"/>
  <c r="I8" i="12"/>
  <c r="D8" i="12"/>
  <c r="I16" i="12"/>
  <c r="D16" i="12"/>
  <c r="R8" i="11"/>
  <c r="S6" i="11"/>
  <c r="I11" i="11"/>
  <c r="H28" i="14"/>
  <c r="H24" i="14"/>
  <c r="H20" i="14"/>
  <c r="H30" i="14"/>
  <c r="H26" i="14"/>
  <c r="L6" i="14"/>
  <c r="L25" i="14" s="1"/>
  <c r="P28" i="14"/>
  <c r="P24" i="14"/>
  <c r="P20" i="14"/>
  <c r="P30" i="14"/>
  <c r="P26" i="14"/>
  <c r="I12" i="14"/>
  <c r="I14" i="14"/>
  <c r="I16" i="14"/>
  <c r="I18" i="14"/>
  <c r="Q20" i="14"/>
  <c r="H22" i="14"/>
  <c r="P25" i="14"/>
  <c r="H27" i="14"/>
  <c r="P27" i="14"/>
  <c r="I9" i="12"/>
  <c r="D9" i="12"/>
  <c r="I13" i="12"/>
  <c r="D13" i="12"/>
  <c r="I17" i="12"/>
  <c r="D17" i="12"/>
  <c r="K6" i="11"/>
  <c r="K31" i="11" s="1"/>
  <c r="M29" i="14"/>
  <c r="M25" i="14"/>
  <c r="M21" i="14"/>
  <c r="M31" i="14"/>
  <c r="M27" i="14"/>
  <c r="Q29" i="14"/>
  <c r="Q25" i="14"/>
  <c r="Q21" i="14"/>
  <c r="Q31" i="14"/>
  <c r="Q27" i="14"/>
  <c r="C12" i="14"/>
  <c r="C14" i="14"/>
  <c r="C16" i="14"/>
  <c r="C18" i="14"/>
  <c r="M20" i="14"/>
  <c r="H21" i="14"/>
  <c r="P23" i="14"/>
  <c r="Q24" i="14"/>
  <c r="Q26" i="14"/>
  <c r="M30" i="14"/>
  <c r="G28" i="13"/>
  <c r="G24" i="13"/>
  <c r="G30" i="13"/>
  <c r="G26" i="13"/>
  <c r="G22" i="13"/>
  <c r="G29" i="13"/>
  <c r="G20" i="13"/>
  <c r="G25" i="13"/>
  <c r="F6" i="13"/>
  <c r="F21" i="13" s="1"/>
  <c r="G21" i="13"/>
  <c r="G27" i="13"/>
  <c r="I10" i="12"/>
  <c r="D10" i="12"/>
  <c r="I14" i="12"/>
  <c r="D14" i="12"/>
  <c r="I18" i="12"/>
  <c r="D18" i="12"/>
  <c r="M28" i="11"/>
  <c r="M24" i="11"/>
  <c r="M20" i="11"/>
  <c r="M29" i="11"/>
  <c r="M23" i="11"/>
  <c r="M31" i="11"/>
  <c r="M26" i="11"/>
  <c r="M21" i="11"/>
  <c r="M30" i="11"/>
  <c r="M25" i="11"/>
  <c r="L6" i="11"/>
  <c r="L22" i="11" s="1"/>
  <c r="Q28" i="11"/>
  <c r="Q24" i="11"/>
  <c r="Q20" i="11"/>
  <c r="Q27" i="11"/>
  <c r="Q22" i="11"/>
  <c r="Q30" i="11"/>
  <c r="Q25" i="11"/>
  <c r="Q23" i="11"/>
  <c r="Q29" i="11"/>
  <c r="Q21" i="11"/>
  <c r="M27" i="11"/>
  <c r="Q31" i="11"/>
  <c r="N31" i="13"/>
  <c r="N27" i="13"/>
  <c r="N23" i="13"/>
  <c r="N29" i="13"/>
  <c r="N25" i="13"/>
  <c r="N21" i="13"/>
  <c r="N24" i="13"/>
  <c r="N28" i="12"/>
  <c r="N24" i="12"/>
  <c r="N20" i="12"/>
  <c r="N30" i="12"/>
  <c r="N26" i="12"/>
  <c r="N22" i="12"/>
  <c r="N25" i="12"/>
  <c r="P30" i="10"/>
  <c r="P26" i="10"/>
  <c r="P29" i="10"/>
  <c r="P23" i="10"/>
  <c r="P31" i="10"/>
  <c r="P24" i="10"/>
  <c r="P20" i="10"/>
  <c r="P22" i="10"/>
  <c r="O6" i="10"/>
  <c r="O23" i="10" s="1"/>
  <c r="P27" i="10"/>
  <c r="P21" i="10"/>
  <c r="I11" i="10"/>
  <c r="D11" i="10"/>
  <c r="E18" i="10"/>
  <c r="C18" i="10" s="1"/>
  <c r="M31" i="9"/>
  <c r="M27" i="9"/>
  <c r="M23" i="9"/>
  <c r="M28" i="9"/>
  <c r="M24" i="9"/>
  <c r="M20" i="9"/>
  <c r="M29" i="9"/>
  <c r="M21" i="9"/>
  <c r="L6" i="9"/>
  <c r="L30" i="9" s="1"/>
  <c r="M30" i="9"/>
  <c r="M22" i="9"/>
  <c r="M26" i="9"/>
  <c r="M25" i="9"/>
  <c r="H29" i="13"/>
  <c r="H25" i="13"/>
  <c r="H21" i="13"/>
  <c r="H31" i="13"/>
  <c r="H27" i="13"/>
  <c r="H23" i="13"/>
  <c r="P29" i="13"/>
  <c r="P25" i="13"/>
  <c r="P21" i="13"/>
  <c r="P31" i="13"/>
  <c r="P27" i="13"/>
  <c r="P23" i="13"/>
  <c r="P20" i="13"/>
  <c r="H22" i="13"/>
  <c r="P22" i="13"/>
  <c r="N28" i="13"/>
  <c r="H30" i="13"/>
  <c r="P30" i="13"/>
  <c r="L6" i="12"/>
  <c r="L27" i="12" s="1"/>
  <c r="N21" i="12"/>
  <c r="N29" i="12"/>
  <c r="G30" i="11"/>
  <c r="G26" i="11"/>
  <c r="G22" i="11"/>
  <c r="G28" i="11"/>
  <c r="G23" i="11"/>
  <c r="G31" i="11"/>
  <c r="G25" i="11"/>
  <c r="G20" i="11"/>
  <c r="F6" i="11"/>
  <c r="F29" i="11" s="1"/>
  <c r="G29" i="11"/>
  <c r="G24" i="11"/>
  <c r="C10" i="11"/>
  <c r="I10" i="11"/>
  <c r="I14" i="11"/>
  <c r="T6" i="11"/>
  <c r="G29" i="10"/>
  <c r="G31" i="10"/>
  <c r="G26" i="10"/>
  <c r="G22" i="10"/>
  <c r="G27" i="10"/>
  <c r="G23" i="10"/>
  <c r="G28" i="10"/>
  <c r="G25" i="10"/>
  <c r="G21" i="10"/>
  <c r="F6" i="10"/>
  <c r="F30" i="10" s="1"/>
  <c r="G20" i="10"/>
  <c r="I9" i="10"/>
  <c r="D9" i="10"/>
  <c r="E14" i="10"/>
  <c r="G30" i="10"/>
  <c r="C7" i="9"/>
  <c r="M21" i="12"/>
  <c r="Q21" i="12"/>
  <c r="G23" i="12"/>
  <c r="M25" i="12"/>
  <c r="Q25" i="12"/>
  <c r="G27" i="12"/>
  <c r="M29" i="12"/>
  <c r="Q29" i="12"/>
  <c r="G31" i="12"/>
  <c r="H31" i="11"/>
  <c r="H27" i="11"/>
  <c r="H23" i="11"/>
  <c r="H29" i="11"/>
  <c r="H24" i="11"/>
  <c r="H26" i="11"/>
  <c r="H21" i="11"/>
  <c r="P31" i="11"/>
  <c r="P27" i="11"/>
  <c r="P23" i="11"/>
  <c r="P26" i="11"/>
  <c r="P21" i="11"/>
  <c r="P29" i="11"/>
  <c r="P24" i="11"/>
  <c r="R18" i="11"/>
  <c r="P22" i="11"/>
  <c r="I10" i="10"/>
  <c r="D10" i="10"/>
  <c r="E16" i="10"/>
  <c r="G21" i="12"/>
  <c r="M23" i="12"/>
  <c r="Q23" i="12"/>
  <c r="G25" i="12"/>
  <c r="M27" i="12"/>
  <c r="Q27" i="12"/>
  <c r="N29" i="11"/>
  <c r="N25" i="11"/>
  <c r="N21" i="11"/>
  <c r="N30" i="11"/>
  <c r="N24" i="11"/>
  <c r="N27" i="11"/>
  <c r="N22" i="11"/>
  <c r="R16" i="11"/>
  <c r="H20" i="11"/>
  <c r="H25" i="11"/>
  <c r="N26" i="11"/>
  <c r="P28" i="11"/>
  <c r="H30" i="11"/>
  <c r="N31" i="11"/>
  <c r="N28" i="10"/>
  <c r="N27" i="10"/>
  <c r="N25" i="10"/>
  <c r="N21" i="10"/>
  <c r="N29" i="10"/>
  <c r="N22" i="10"/>
  <c r="N30" i="10"/>
  <c r="K6" i="10"/>
  <c r="K27" i="10" s="1"/>
  <c r="S6" i="10"/>
  <c r="I8" i="10"/>
  <c r="D8" i="10"/>
  <c r="E12" i="10"/>
  <c r="N24" i="10"/>
  <c r="H30" i="10"/>
  <c r="H26" i="10"/>
  <c r="H27" i="10"/>
  <c r="H23" i="10"/>
  <c r="H28" i="10"/>
  <c r="H24" i="10"/>
  <c r="H20" i="10"/>
  <c r="R12" i="10"/>
  <c r="R16" i="10"/>
  <c r="H29" i="10"/>
  <c r="Q31" i="9"/>
  <c r="Q27" i="9"/>
  <c r="Q23" i="9"/>
  <c r="Q28" i="9"/>
  <c r="Q24" i="9"/>
  <c r="Q20" i="9"/>
  <c r="Q25" i="9"/>
  <c r="Q26" i="9"/>
  <c r="I14" i="10"/>
  <c r="R14" i="10"/>
  <c r="C17" i="10"/>
  <c r="I18" i="10"/>
  <c r="R18" i="10"/>
  <c r="H22" i="10"/>
  <c r="I7" i="9"/>
  <c r="K6" i="9"/>
  <c r="K21" i="9" s="1"/>
  <c r="T6" i="9"/>
  <c r="Q29" i="9"/>
  <c r="Q30" i="9"/>
  <c r="M31" i="10"/>
  <c r="M27" i="10"/>
  <c r="Q31" i="10"/>
  <c r="Q27" i="10"/>
  <c r="I12" i="10"/>
  <c r="C15" i="10"/>
  <c r="I16" i="10"/>
  <c r="I17" i="10"/>
  <c r="M21" i="10"/>
  <c r="Q21" i="10"/>
  <c r="M25" i="10"/>
  <c r="Q25" i="10"/>
  <c r="Q26" i="10"/>
  <c r="M28" i="10"/>
  <c r="G29" i="9"/>
  <c r="G25" i="9"/>
  <c r="G21" i="9"/>
  <c r="G30" i="9"/>
  <c r="G26" i="9"/>
  <c r="G22" i="9"/>
  <c r="F6" i="9"/>
  <c r="F27" i="9" s="1"/>
  <c r="O6" i="9"/>
  <c r="O31" i="9" s="1"/>
  <c r="R9" i="9"/>
  <c r="R13" i="9"/>
  <c r="R17" i="9"/>
  <c r="G24" i="9"/>
  <c r="Q30" i="10"/>
  <c r="H30" i="9"/>
  <c r="H26" i="9"/>
  <c r="H22" i="9"/>
  <c r="H31" i="9"/>
  <c r="H27" i="9"/>
  <c r="H23" i="9"/>
  <c r="P30" i="9"/>
  <c r="P26" i="9"/>
  <c r="P22" i="9"/>
  <c r="P31" i="9"/>
  <c r="P27" i="9"/>
  <c r="P23" i="9"/>
  <c r="R8" i="9"/>
  <c r="R12" i="9"/>
  <c r="R16" i="9"/>
  <c r="H24" i="9"/>
  <c r="P24" i="9"/>
  <c r="G31" i="9"/>
  <c r="N21" i="9"/>
  <c r="N25" i="9"/>
  <c r="N29" i="9"/>
  <c r="N20" i="9"/>
  <c r="N24" i="9"/>
  <c r="M31" i="7"/>
  <c r="M27" i="7"/>
  <c r="M23" i="7"/>
  <c r="M25" i="7"/>
  <c r="M28" i="7"/>
  <c r="M24" i="7"/>
  <c r="M20" i="7"/>
  <c r="M29" i="7"/>
  <c r="M21" i="7"/>
  <c r="M26" i="7"/>
  <c r="R9" i="7"/>
  <c r="R13" i="7"/>
  <c r="R17" i="7"/>
  <c r="M22" i="7"/>
  <c r="H30" i="7"/>
  <c r="H26" i="7"/>
  <c r="H22" i="7"/>
  <c r="H20" i="7"/>
  <c r="H31" i="7"/>
  <c r="H27" i="7"/>
  <c r="H23" i="7"/>
  <c r="H28" i="7"/>
  <c r="H24" i="7"/>
  <c r="Q31" i="7"/>
  <c r="Q27" i="7"/>
  <c r="Q23" i="7"/>
  <c r="Q21" i="7"/>
  <c r="Q28" i="7"/>
  <c r="Q24" i="7"/>
  <c r="Q20" i="7"/>
  <c r="Q29" i="7"/>
  <c r="Q25" i="7"/>
  <c r="H21" i="7"/>
  <c r="Q22" i="7"/>
  <c r="P30" i="7"/>
  <c r="P26" i="7"/>
  <c r="P22" i="7"/>
  <c r="O6" i="7"/>
  <c r="O25" i="7" s="1"/>
  <c r="P20" i="7"/>
  <c r="P31" i="7"/>
  <c r="P27" i="7"/>
  <c r="P23" i="7"/>
  <c r="P28" i="7"/>
  <c r="P24" i="7"/>
  <c r="R8" i="7"/>
  <c r="R12" i="7"/>
  <c r="R16" i="7"/>
  <c r="H25" i="7"/>
  <c r="Q26" i="7"/>
  <c r="F6" i="7"/>
  <c r="F21" i="7" s="1"/>
  <c r="N21" i="7"/>
  <c r="G22" i="7"/>
  <c r="N25" i="7"/>
  <c r="G26" i="7"/>
  <c r="N29" i="7"/>
  <c r="G30" i="7"/>
  <c r="N20" i="7"/>
  <c r="G21" i="7"/>
  <c r="N24" i="7"/>
  <c r="G25" i="7"/>
  <c r="G29" i="5"/>
  <c r="G25" i="5"/>
  <c r="G21" i="5"/>
  <c r="G30" i="5"/>
  <c r="G26" i="5"/>
  <c r="G22" i="5"/>
  <c r="F6" i="5"/>
  <c r="F31" i="5" s="1"/>
  <c r="G31" i="5"/>
  <c r="G27" i="5"/>
  <c r="G24" i="5"/>
  <c r="G28" i="5"/>
  <c r="G23" i="5"/>
  <c r="H24" i="5"/>
  <c r="P24" i="5"/>
  <c r="P25" i="5"/>
  <c r="M31" i="5"/>
  <c r="M27" i="5"/>
  <c r="M23" i="5"/>
  <c r="M28" i="5"/>
  <c r="M24" i="5"/>
  <c r="M20" i="5"/>
  <c r="M29" i="5"/>
  <c r="M25" i="5"/>
  <c r="Q31" i="5"/>
  <c r="Q27" i="5"/>
  <c r="Q23" i="5"/>
  <c r="Q28" i="5"/>
  <c r="Q24" i="5"/>
  <c r="Q20" i="5"/>
  <c r="Q29" i="5"/>
  <c r="Q25" i="5"/>
  <c r="R7" i="5"/>
  <c r="R11" i="5"/>
  <c r="R15" i="5"/>
  <c r="G20" i="5"/>
  <c r="P21" i="5"/>
  <c r="Q22" i="5"/>
  <c r="M30" i="5"/>
  <c r="H30" i="5"/>
  <c r="H26" i="5"/>
  <c r="H22" i="5"/>
  <c r="H31" i="5"/>
  <c r="H27" i="5"/>
  <c r="H23" i="5"/>
  <c r="H28" i="5"/>
  <c r="P30" i="5"/>
  <c r="P26" i="5"/>
  <c r="P22" i="5"/>
  <c r="P31" i="5"/>
  <c r="P27" i="5"/>
  <c r="P23" i="5"/>
  <c r="P28" i="5"/>
  <c r="S6" i="5"/>
  <c r="R10" i="5"/>
  <c r="R14" i="5"/>
  <c r="R18" i="5"/>
  <c r="H20" i="5"/>
  <c r="P20" i="5"/>
  <c r="Q21" i="5"/>
  <c r="H25" i="5"/>
  <c r="Q26" i="5"/>
  <c r="N21" i="5"/>
  <c r="N25" i="5"/>
  <c r="N29" i="5"/>
  <c r="N20" i="5"/>
  <c r="N24" i="5"/>
  <c r="J7" i="4"/>
  <c r="D7" i="4" s="1"/>
  <c r="T18" i="4"/>
  <c r="S18" i="4"/>
  <c r="O18" i="4"/>
  <c r="L18" i="4"/>
  <c r="K18" i="4"/>
  <c r="E18" i="4" s="1"/>
  <c r="J18" i="4"/>
  <c r="D18" i="4" s="1"/>
  <c r="F18" i="4"/>
  <c r="T17" i="4"/>
  <c r="S17" i="4"/>
  <c r="O17" i="4"/>
  <c r="L17" i="4"/>
  <c r="K17" i="4"/>
  <c r="E17" i="4" s="1"/>
  <c r="J17" i="4"/>
  <c r="D17" i="4" s="1"/>
  <c r="F17" i="4"/>
  <c r="T16" i="4"/>
  <c r="S16" i="4"/>
  <c r="O16" i="4"/>
  <c r="L16" i="4"/>
  <c r="K16" i="4"/>
  <c r="E16" i="4" s="1"/>
  <c r="J16" i="4"/>
  <c r="F16" i="4"/>
  <c r="T15" i="4"/>
  <c r="S15" i="4"/>
  <c r="O15" i="4"/>
  <c r="L15" i="4"/>
  <c r="K15" i="4"/>
  <c r="E15" i="4" s="1"/>
  <c r="J15" i="4"/>
  <c r="D15" i="4" s="1"/>
  <c r="F15" i="4"/>
  <c r="T14" i="4"/>
  <c r="S14" i="4"/>
  <c r="O14" i="4"/>
  <c r="L14" i="4"/>
  <c r="K14" i="4"/>
  <c r="E14" i="4" s="1"/>
  <c r="J14" i="4"/>
  <c r="F14" i="4"/>
  <c r="T13" i="4"/>
  <c r="S13" i="4"/>
  <c r="O13" i="4"/>
  <c r="L13" i="4"/>
  <c r="K13" i="4"/>
  <c r="J13" i="4"/>
  <c r="D13" i="4" s="1"/>
  <c r="F13" i="4"/>
  <c r="T12" i="4"/>
  <c r="S12" i="4"/>
  <c r="O12" i="4"/>
  <c r="L12" i="4"/>
  <c r="K12" i="4"/>
  <c r="J12" i="4"/>
  <c r="F12" i="4"/>
  <c r="T11" i="4"/>
  <c r="S11" i="4"/>
  <c r="O11" i="4"/>
  <c r="L11" i="4"/>
  <c r="K11" i="4"/>
  <c r="E11" i="4" s="1"/>
  <c r="J11" i="4"/>
  <c r="D11" i="4" s="1"/>
  <c r="F11" i="4"/>
  <c r="T10" i="4"/>
  <c r="S10" i="4"/>
  <c r="O10" i="4"/>
  <c r="L10" i="4"/>
  <c r="K10" i="4"/>
  <c r="E10" i="4" s="1"/>
  <c r="J10" i="4"/>
  <c r="D10" i="4" s="1"/>
  <c r="F10" i="4"/>
  <c r="T9" i="4"/>
  <c r="S9" i="4"/>
  <c r="O9" i="4"/>
  <c r="L9" i="4"/>
  <c r="K9" i="4"/>
  <c r="E9" i="4" s="1"/>
  <c r="J9" i="4"/>
  <c r="F9" i="4"/>
  <c r="T8" i="4"/>
  <c r="S8" i="4"/>
  <c r="O8" i="4"/>
  <c r="L8" i="4"/>
  <c r="K8" i="4"/>
  <c r="E8" i="4" s="1"/>
  <c r="J8" i="4"/>
  <c r="D8" i="4" s="1"/>
  <c r="F8" i="4"/>
  <c r="T7" i="4"/>
  <c r="S7" i="4"/>
  <c r="O7" i="4"/>
  <c r="L7" i="4"/>
  <c r="K7" i="4"/>
  <c r="E7" i="4" s="1"/>
  <c r="F7" i="4"/>
  <c r="Q6" i="4"/>
  <c r="Q22" i="4" s="1"/>
  <c r="P6" i="4"/>
  <c r="N6" i="4"/>
  <c r="N29" i="4" s="1"/>
  <c r="M6" i="4"/>
  <c r="M21" i="4" s="1"/>
  <c r="H6" i="4"/>
  <c r="G6" i="4"/>
  <c r="G30" i="4" s="1"/>
  <c r="O29" i="12" l="1"/>
  <c r="L23" i="22"/>
  <c r="E6" i="7"/>
  <c r="L22" i="5"/>
  <c r="L23" i="13"/>
  <c r="O23" i="13"/>
  <c r="K27" i="11"/>
  <c r="L30" i="5"/>
  <c r="F22" i="20"/>
  <c r="R6" i="22"/>
  <c r="L23" i="5"/>
  <c r="K22" i="5"/>
  <c r="L30" i="7"/>
  <c r="J21" i="11"/>
  <c r="O22" i="14"/>
  <c r="K31" i="17"/>
  <c r="O21" i="14"/>
  <c r="O30" i="14"/>
  <c r="K28" i="17"/>
  <c r="L26" i="8"/>
  <c r="F31" i="20"/>
  <c r="F23" i="20"/>
  <c r="L28" i="5"/>
  <c r="J20" i="11"/>
  <c r="K24" i="17"/>
  <c r="L30" i="8"/>
  <c r="F30" i="20"/>
  <c r="F27" i="20"/>
  <c r="O22" i="21"/>
  <c r="O26" i="22"/>
  <c r="F28" i="20"/>
  <c r="K23" i="5"/>
  <c r="K28" i="14"/>
  <c r="O25" i="21"/>
  <c r="L26" i="5"/>
  <c r="L31" i="5"/>
  <c r="J28" i="11"/>
  <c r="O24" i="14"/>
  <c r="K27" i="17"/>
  <c r="K23" i="17"/>
  <c r="L24" i="8"/>
  <c r="I6" i="17"/>
  <c r="I25" i="17" s="1"/>
  <c r="F25" i="20"/>
  <c r="O27" i="21"/>
  <c r="F26" i="20"/>
  <c r="F24" i="20"/>
  <c r="F20" i="20"/>
  <c r="K22" i="17"/>
  <c r="C7" i="8"/>
  <c r="L24" i="5"/>
  <c r="K26" i="17"/>
  <c r="K29" i="17"/>
  <c r="L25" i="5"/>
  <c r="L27" i="5"/>
  <c r="L20" i="7"/>
  <c r="L27" i="9"/>
  <c r="J26" i="11"/>
  <c r="F22" i="12"/>
  <c r="O23" i="14"/>
  <c r="O31" i="14"/>
  <c r="K23" i="14"/>
  <c r="K20" i="17"/>
  <c r="K24" i="14"/>
  <c r="R6" i="8"/>
  <c r="L22" i="8"/>
  <c r="F21" i="20"/>
  <c r="K31" i="23"/>
  <c r="K26" i="23"/>
  <c r="J27" i="11"/>
  <c r="L20" i="5"/>
  <c r="L29" i="5"/>
  <c r="K30" i="17"/>
  <c r="J26" i="18"/>
  <c r="J27" i="18"/>
  <c r="J22" i="18"/>
  <c r="J28" i="18"/>
  <c r="K23" i="15"/>
  <c r="L24" i="15"/>
  <c r="R6" i="15"/>
  <c r="F21" i="5"/>
  <c r="O30" i="5"/>
  <c r="O29" i="10"/>
  <c r="L23" i="10"/>
  <c r="J25" i="21"/>
  <c r="J23" i="24"/>
  <c r="K20" i="23"/>
  <c r="K22" i="23"/>
  <c r="J30" i="23"/>
  <c r="K29" i="23"/>
  <c r="K23" i="23"/>
  <c r="K25" i="23"/>
  <c r="O21" i="12"/>
  <c r="J29" i="24"/>
  <c r="G21" i="4"/>
  <c r="K26" i="9"/>
  <c r="L27" i="10"/>
  <c r="F25" i="10"/>
  <c r="K21" i="23"/>
  <c r="K28" i="23"/>
  <c r="J31" i="19"/>
  <c r="K27" i="23"/>
  <c r="F31" i="23"/>
  <c r="Q24" i="4"/>
  <c r="K21" i="5"/>
  <c r="K31" i="15"/>
  <c r="L21" i="16"/>
  <c r="K31" i="5"/>
  <c r="K28" i="5"/>
  <c r="K26" i="5"/>
  <c r="K20" i="5"/>
  <c r="O25" i="12"/>
  <c r="O26" i="11"/>
  <c r="O20" i="11"/>
  <c r="L24" i="23"/>
  <c r="J23" i="22"/>
  <c r="R6" i="23"/>
  <c r="J24" i="24"/>
  <c r="J31" i="7"/>
  <c r="L21" i="7"/>
  <c r="J27" i="24"/>
  <c r="F24" i="5"/>
  <c r="F30" i="5"/>
  <c r="F26" i="5"/>
  <c r="K30" i="5"/>
  <c r="F20" i="5"/>
  <c r="L27" i="7"/>
  <c r="L28" i="7"/>
  <c r="O31" i="11"/>
  <c r="O23" i="11"/>
  <c r="O25" i="11"/>
  <c r="K27" i="5"/>
  <c r="K29" i="5"/>
  <c r="K25" i="5"/>
  <c r="O27" i="12"/>
  <c r="O22" i="11"/>
  <c r="O28" i="11"/>
  <c r="J30" i="22"/>
  <c r="J27" i="22"/>
  <c r="J24" i="7"/>
  <c r="I6" i="5"/>
  <c r="I28" i="5" s="1"/>
  <c r="D6" i="11"/>
  <c r="D27" i="11" s="1"/>
  <c r="F24" i="16"/>
  <c r="J27" i="7"/>
  <c r="C12" i="23"/>
  <c r="N25" i="4"/>
  <c r="L26" i="7"/>
  <c r="L24" i="7"/>
  <c r="L31" i="10"/>
  <c r="L30" i="10"/>
  <c r="J25" i="11"/>
  <c r="O27" i="11"/>
  <c r="O21" i="11"/>
  <c r="O26" i="14"/>
  <c r="J31" i="23"/>
  <c r="J22" i="23"/>
  <c r="J31" i="24"/>
  <c r="I6" i="22"/>
  <c r="I23" i="22" s="1"/>
  <c r="J25" i="22"/>
  <c r="J22" i="22"/>
  <c r="J30" i="24"/>
  <c r="J25" i="24"/>
  <c r="J21" i="24"/>
  <c r="J20" i="24"/>
  <c r="L24" i="10"/>
  <c r="J22" i="24"/>
  <c r="K29" i="16"/>
  <c r="J28" i="7"/>
  <c r="J23" i="7"/>
  <c r="L26" i="10"/>
  <c r="K22" i="13"/>
  <c r="J25" i="18"/>
  <c r="N28" i="4"/>
  <c r="L31" i="7"/>
  <c r="L23" i="7"/>
  <c r="L22" i="7"/>
  <c r="L23" i="9"/>
  <c r="J29" i="11"/>
  <c r="J23" i="11"/>
  <c r="L29" i="10"/>
  <c r="O30" i="11"/>
  <c r="E6" i="9"/>
  <c r="E31" i="9" s="1"/>
  <c r="O27" i="14"/>
  <c r="K27" i="15"/>
  <c r="O24" i="11"/>
  <c r="O28" i="14"/>
  <c r="J28" i="21"/>
  <c r="O22" i="22"/>
  <c r="J26" i="23"/>
  <c r="J21" i="22"/>
  <c r="J20" i="22"/>
  <c r="L22" i="10"/>
  <c r="I6" i="24"/>
  <c r="I24" i="24" s="1"/>
  <c r="O29" i="14"/>
  <c r="K22" i="15"/>
  <c r="K22" i="10"/>
  <c r="K21" i="11"/>
  <c r="J29" i="13"/>
  <c r="O20" i="17"/>
  <c r="J21" i="21"/>
  <c r="J27" i="21"/>
  <c r="F29" i="21"/>
  <c r="L28" i="22"/>
  <c r="J27" i="23"/>
  <c r="I30" i="24"/>
  <c r="K26" i="24"/>
  <c r="F29" i="14"/>
  <c r="C16" i="18"/>
  <c r="K26" i="16"/>
  <c r="N21" i="4"/>
  <c r="K29" i="11"/>
  <c r="K30" i="13"/>
  <c r="K30" i="22"/>
  <c r="J28" i="23"/>
  <c r="J24" i="23"/>
  <c r="J20" i="23"/>
  <c r="K31" i="24"/>
  <c r="I6" i="23"/>
  <c r="I28" i="23" s="1"/>
  <c r="K28" i="24"/>
  <c r="K20" i="24"/>
  <c r="K25" i="24"/>
  <c r="K27" i="24"/>
  <c r="K22" i="24"/>
  <c r="K29" i="24"/>
  <c r="L29" i="7"/>
  <c r="N24" i="4"/>
  <c r="N26" i="4"/>
  <c r="R16" i="4"/>
  <c r="L31" i="9"/>
  <c r="K30" i="10"/>
  <c r="K26" i="10"/>
  <c r="R6" i="10"/>
  <c r="O31" i="12"/>
  <c r="O28" i="13"/>
  <c r="O25" i="13"/>
  <c r="J31" i="15"/>
  <c r="F25" i="21"/>
  <c r="J30" i="21"/>
  <c r="K25" i="22"/>
  <c r="K30" i="24"/>
  <c r="J24" i="21"/>
  <c r="D6" i="22"/>
  <c r="D21" i="22" s="1"/>
  <c r="J29" i="22"/>
  <c r="R6" i="18"/>
  <c r="J26" i="24"/>
  <c r="R6" i="17"/>
  <c r="O25" i="9"/>
  <c r="L6" i="4"/>
  <c r="L20" i="4" s="1"/>
  <c r="R11" i="4"/>
  <c r="R15" i="4"/>
  <c r="E28" i="5"/>
  <c r="O30" i="9"/>
  <c r="K23" i="10"/>
  <c r="O24" i="13"/>
  <c r="K29" i="14"/>
  <c r="J29" i="12"/>
  <c r="J26" i="15"/>
  <c r="O26" i="13"/>
  <c r="C11" i="11"/>
  <c r="O27" i="13"/>
  <c r="F21" i="14"/>
  <c r="K22" i="14"/>
  <c r="L29" i="20"/>
  <c r="L23" i="20"/>
  <c r="F25" i="22"/>
  <c r="L28" i="23"/>
  <c r="L20" i="23"/>
  <c r="O29" i="18"/>
  <c r="O27" i="18"/>
  <c r="O29" i="21"/>
  <c r="O21" i="21"/>
  <c r="J28" i="9"/>
  <c r="J20" i="9"/>
  <c r="K25" i="12"/>
  <c r="K28" i="16"/>
  <c r="R6" i="9"/>
  <c r="L31" i="11"/>
  <c r="K25" i="10"/>
  <c r="L24" i="11"/>
  <c r="J22" i="12"/>
  <c r="F22" i="14"/>
  <c r="K26" i="14"/>
  <c r="K25" i="14"/>
  <c r="F25" i="14"/>
  <c r="K20" i="14"/>
  <c r="I6" i="16"/>
  <c r="I23" i="16" s="1"/>
  <c r="J25" i="20"/>
  <c r="O24" i="21"/>
  <c r="O28" i="21"/>
  <c r="F30" i="22"/>
  <c r="L22" i="20"/>
  <c r="J31" i="9"/>
  <c r="J22" i="11"/>
  <c r="K31" i="8"/>
  <c r="K28" i="15"/>
  <c r="L22" i="18"/>
  <c r="J26" i="9"/>
  <c r="M26" i="4"/>
  <c r="O26" i="5"/>
  <c r="O21" i="5"/>
  <c r="N19" i="7"/>
  <c r="O21" i="9"/>
  <c r="O20" i="13"/>
  <c r="K31" i="14"/>
  <c r="K27" i="14"/>
  <c r="O29" i="13"/>
  <c r="K30" i="14"/>
  <c r="O21" i="13"/>
  <c r="F27" i="14"/>
  <c r="L30" i="20"/>
  <c r="L26" i="20"/>
  <c r="L24" i="20"/>
  <c r="L20" i="20"/>
  <c r="L21" i="20"/>
  <c r="L25" i="20"/>
  <c r="O30" i="21"/>
  <c r="L31" i="20"/>
  <c r="O26" i="21"/>
  <c r="L28" i="20"/>
  <c r="O20" i="18"/>
  <c r="O23" i="21"/>
  <c r="D6" i="21"/>
  <c r="D26" i="21" s="1"/>
  <c r="J24" i="9"/>
  <c r="C10" i="24"/>
  <c r="J29" i="9"/>
  <c r="K21" i="18"/>
  <c r="M23" i="4"/>
  <c r="N27" i="4"/>
  <c r="M30" i="4"/>
  <c r="I17" i="4"/>
  <c r="R17" i="4"/>
  <c r="R18" i="4"/>
  <c r="F29" i="5"/>
  <c r="F25" i="5"/>
  <c r="O27" i="5"/>
  <c r="F28" i="5"/>
  <c r="K30" i="9"/>
  <c r="K20" i="9"/>
  <c r="J29" i="10"/>
  <c r="L28" i="11"/>
  <c r="L22" i="9"/>
  <c r="J25" i="13"/>
  <c r="L24" i="14"/>
  <c r="O30" i="13"/>
  <c r="O22" i="13"/>
  <c r="O28" i="17"/>
  <c r="O31" i="17"/>
  <c r="F23" i="16"/>
  <c r="F28" i="16"/>
  <c r="E6" i="17"/>
  <c r="E25" i="17" s="1"/>
  <c r="F29" i="16"/>
  <c r="F22" i="16"/>
  <c r="O25" i="19"/>
  <c r="O26" i="19"/>
  <c r="K29" i="21"/>
  <c r="K28" i="21"/>
  <c r="K22" i="21"/>
  <c r="K30" i="21"/>
  <c r="K20" i="21"/>
  <c r="O30" i="22"/>
  <c r="O20" i="22"/>
  <c r="L27" i="23"/>
  <c r="O22" i="18"/>
  <c r="O21" i="18"/>
  <c r="R6" i="24"/>
  <c r="O31" i="18"/>
  <c r="O26" i="18"/>
  <c r="C16" i="22"/>
  <c r="L26" i="18"/>
  <c r="K25" i="18"/>
  <c r="I6" i="18"/>
  <c r="I27" i="18" s="1"/>
  <c r="D6" i="13"/>
  <c r="D25" i="13" s="1"/>
  <c r="K27" i="8"/>
  <c r="L21" i="18"/>
  <c r="O29" i="5"/>
  <c r="L25" i="11"/>
  <c r="L30" i="11"/>
  <c r="L31" i="13"/>
  <c r="H19" i="13"/>
  <c r="M19" i="14"/>
  <c r="L28" i="14"/>
  <c r="L20" i="15"/>
  <c r="J29" i="8"/>
  <c r="F25" i="16"/>
  <c r="F31" i="16"/>
  <c r="F26" i="16"/>
  <c r="O27" i="19"/>
  <c r="K26" i="21"/>
  <c r="G19" i="23"/>
  <c r="L30" i="23"/>
  <c r="L26" i="23"/>
  <c r="L22" i="23"/>
  <c r="F31" i="24"/>
  <c r="L23" i="23"/>
  <c r="O25" i="18"/>
  <c r="L29" i="23"/>
  <c r="L30" i="18"/>
  <c r="K31" i="18"/>
  <c r="L25" i="18"/>
  <c r="K30" i="18"/>
  <c r="J24" i="13"/>
  <c r="K23" i="8"/>
  <c r="O28" i="5"/>
  <c r="J21" i="13"/>
  <c r="O30" i="19"/>
  <c r="I13" i="4"/>
  <c r="O22" i="5"/>
  <c r="O25" i="5"/>
  <c r="O31" i="5"/>
  <c r="O23" i="5"/>
  <c r="F26" i="7"/>
  <c r="K22" i="9"/>
  <c r="O30" i="10"/>
  <c r="O23" i="17"/>
  <c r="M19" i="17"/>
  <c r="F27" i="16"/>
  <c r="F20" i="16"/>
  <c r="F21" i="16"/>
  <c r="O29" i="19"/>
  <c r="O21" i="19"/>
  <c r="O31" i="19"/>
  <c r="L24" i="18"/>
  <c r="F23" i="24"/>
  <c r="K23" i="18"/>
  <c r="O23" i="22"/>
  <c r="O23" i="23"/>
  <c r="O23" i="18"/>
  <c r="O30" i="18"/>
  <c r="L28" i="18"/>
  <c r="K27" i="18"/>
  <c r="O24" i="18"/>
  <c r="L31" i="18"/>
  <c r="K28" i="18"/>
  <c r="O20" i="5"/>
  <c r="K22" i="18"/>
  <c r="L23" i="18"/>
  <c r="P29" i="4"/>
  <c r="P22" i="4"/>
  <c r="H24" i="4"/>
  <c r="H30" i="4"/>
  <c r="H22" i="4"/>
  <c r="H20" i="4"/>
  <c r="H29" i="4"/>
  <c r="H27" i="4"/>
  <c r="H26" i="4"/>
  <c r="H23" i="4"/>
  <c r="H28" i="4"/>
  <c r="H21" i="4"/>
  <c r="H31" i="4"/>
  <c r="H25" i="4"/>
  <c r="D6" i="16"/>
  <c r="D22" i="16" s="1"/>
  <c r="N22" i="4"/>
  <c r="N20" i="4"/>
  <c r="N30" i="4"/>
  <c r="P19" i="5"/>
  <c r="R6" i="5"/>
  <c r="O31" i="7"/>
  <c r="O23" i="7"/>
  <c r="F29" i="9"/>
  <c r="F21" i="10"/>
  <c r="F20" i="12"/>
  <c r="F26" i="14"/>
  <c r="Q19" i="15"/>
  <c r="O21" i="15"/>
  <c r="Q19" i="16"/>
  <c r="F24" i="14"/>
  <c r="Q19" i="8"/>
  <c r="L25" i="16"/>
  <c r="J28" i="8"/>
  <c r="J24" i="8"/>
  <c r="J20" i="8"/>
  <c r="O26" i="15"/>
  <c r="L22" i="16"/>
  <c r="J25" i="8"/>
  <c r="K26" i="19"/>
  <c r="O29" i="20"/>
  <c r="J21" i="20"/>
  <c r="J28" i="20"/>
  <c r="J20" i="20"/>
  <c r="K28" i="22"/>
  <c r="P19" i="24"/>
  <c r="K29" i="22"/>
  <c r="F28" i="23"/>
  <c r="F20" i="23"/>
  <c r="J24" i="19"/>
  <c r="F27" i="23"/>
  <c r="J28" i="19"/>
  <c r="F26" i="23"/>
  <c r="K21" i="7"/>
  <c r="K22" i="7"/>
  <c r="J20" i="13"/>
  <c r="O20" i="21"/>
  <c r="P19" i="11"/>
  <c r="G19" i="19"/>
  <c r="N31" i="4"/>
  <c r="N23" i="4"/>
  <c r="Q25" i="4"/>
  <c r="I8" i="4"/>
  <c r="O22" i="7"/>
  <c r="O29" i="9"/>
  <c r="F24" i="9"/>
  <c r="F20" i="9"/>
  <c r="O26" i="9"/>
  <c r="N19" i="10"/>
  <c r="F30" i="12"/>
  <c r="J31" i="13"/>
  <c r="J27" i="13"/>
  <c r="J23" i="13"/>
  <c r="F28" i="14"/>
  <c r="F20" i="14"/>
  <c r="F21" i="12"/>
  <c r="F23" i="14"/>
  <c r="F24" i="15"/>
  <c r="J28" i="14"/>
  <c r="L29" i="16"/>
  <c r="O25" i="15"/>
  <c r="F28" i="8"/>
  <c r="L30" i="16"/>
  <c r="I6" i="8"/>
  <c r="I24" i="8" s="1"/>
  <c r="O22" i="19"/>
  <c r="P19" i="22"/>
  <c r="K24" i="22"/>
  <c r="F21" i="22"/>
  <c r="K26" i="22"/>
  <c r="F23" i="22"/>
  <c r="N19" i="18"/>
  <c r="K23" i="22"/>
  <c r="E6" i="24"/>
  <c r="E31" i="24" s="1"/>
  <c r="F22" i="23"/>
  <c r="J22" i="21"/>
  <c r="F24" i="23"/>
  <c r="F23" i="23"/>
  <c r="J23" i="18"/>
  <c r="J21" i="18"/>
  <c r="J20" i="21"/>
  <c r="F21" i="23"/>
  <c r="D6" i="24"/>
  <c r="D20" i="24" s="1"/>
  <c r="J24" i="18"/>
  <c r="K25" i="7"/>
  <c r="K29" i="12"/>
  <c r="C14" i="7"/>
  <c r="J30" i="13"/>
  <c r="K25" i="8"/>
  <c r="J26" i="13"/>
  <c r="F21" i="9"/>
  <c r="M19" i="12"/>
  <c r="G19" i="13"/>
  <c r="I7" i="4"/>
  <c r="O29" i="7"/>
  <c r="F20" i="7"/>
  <c r="O30" i="7"/>
  <c r="N19" i="9"/>
  <c r="F28" i="9"/>
  <c r="O22" i="9"/>
  <c r="F22" i="10"/>
  <c r="F20" i="10"/>
  <c r="P19" i="13"/>
  <c r="F30" i="14"/>
  <c r="I6" i="12"/>
  <c r="I29" i="12" s="1"/>
  <c r="O24" i="17"/>
  <c r="R6" i="12"/>
  <c r="O27" i="15"/>
  <c r="O27" i="17"/>
  <c r="J27" i="8"/>
  <c r="J30" i="8"/>
  <c r="J26" i="8"/>
  <c r="J22" i="8"/>
  <c r="J23" i="8"/>
  <c r="J21" i="8"/>
  <c r="K30" i="19"/>
  <c r="J29" i="20"/>
  <c r="K23" i="20"/>
  <c r="G19" i="20"/>
  <c r="K27" i="20"/>
  <c r="K29" i="20"/>
  <c r="K20" i="22"/>
  <c r="L31" i="24"/>
  <c r="O24" i="22"/>
  <c r="K22" i="22"/>
  <c r="G19" i="21"/>
  <c r="E6" i="21"/>
  <c r="E31" i="21" s="1"/>
  <c r="D6" i="23"/>
  <c r="D24" i="23" s="1"/>
  <c r="L25" i="23"/>
  <c r="L21" i="23"/>
  <c r="K21" i="22"/>
  <c r="F25" i="23"/>
  <c r="F30" i="23"/>
  <c r="J31" i="18"/>
  <c r="K26" i="18"/>
  <c r="J23" i="21"/>
  <c r="J20" i="18"/>
  <c r="K27" i="12"/>
  <c r="K23" i="24"/>
  <c r="K29" i="18"/>
  <c r="K29" i="7"/>
  <c r="J20" i="7"/>
  <c r="D6" i="7"/>
  <c r="D20" i="7" s="1"/>
  <c r="K24" i="18"/>
  <c r="R6" i="13"/>
  <c r="J22" i="13"/>
  <c r="E6" i="15"/>
  <c r="E28" i="15" s="1"/>
  <c r="J29" i="7"/>
  <c r="K21" i="16"/>
  <c r="K26" i="8"/>
  <c r="L27" i="18"/>
  <c r="L20" i="18"/>
  <c r="E22" i="7"/>
  <c r="E30" i="7"/>
  <c r="E25" i="7"/>
  <c r="E27" i="7"/>
  <c r="E24" i="7"/>
  <c r="E20" i="7"/>
  <c r="E29" i="7"/>
  <c r="E23" i="7"/>
  <c r="E21" i="7"/>
  <c r="E26" i="7"/>
  <c r="E31" i="7"/>
  <c r="H19" i="5"/>
  <c r="P19" i="7"/>
  <c r="H19" i="10"/>
  <c r="K25" i="9"/>
  <c r="M19" i="9"/>
  <c r="L31" i="12"/>
  <c r="G19" i="15"/>
  <c r="Q19" i="17"/>
  <c r="P19" i="15"/>
  <c r="H19" i="21"/>
  <c r="P19" i="23"/>
  <c r="M19" i="24"/>
  <c r="H19" i="18"/>
  <c r="K25" i="21"/>
  <c r="M19" i="22"/>
  <c r="Q19" i="23"/>
  <c r="Q19" i="20"/>
  <c r="G19" i="9"/>
  <c r="J29" i="23"/>
  <c r="J21" i="23"/>
  <c r="N19" i="24"/>
  <c r="Q19" i="12"/>
  <c r="N19" i="13"/>
  <c r="G19" i="16"/>
  <c r="N19" i="15"/>
  <c r="J30" i="5"/>
  <c r="J22" i="5"/>
  <c r="J20" i="5"/>
  <c r="P19" i="16"/>
  <c r="C8" i="5"/>
  <c r="K20" i="12"/>
  <c r="K26" i="12"/>
  <c r="L29" i="8"/>
  <c r="E28" i="7"/>
  <c r="C8" i="11"/>
  <c r="E6" i="16"/>
  <c r="E20" i="16" s="1"/>
  <c r="M19" i="8"/>
  <c r="K27" i="7"/>
  <c r="J31" i="5"/>
  <c r="J27" i="5"/>
  <c r="P21" i="4"/>
  <c r="R12" i="4"/>
  <c r="G27" i="4"/>
  <c r="M20" i="4"/>
  <c r="I15" i="4"/>
  <c r="R10" i="4"/>
  <c r="R14" i="4"/>
  <c r="N19" i="5"/>
  <c r="Q19" i="5"/>
  <c r="M19" i="5"/>
  <c r="Q19" i="7"/>
  <c r="H19" i="7"/>
  <c r="F24" i="7"/>
  <c r="O21" i="7"/>
  <c r="O26" i="7"/>
  <c r="F31" i="7"/>
  <c r="Q19" i="9"/>
  <c r="F24" i="10"/>
  <c r="G19" i="11"/>
  <c r="K29" i="9"/>
  <c r="P19" i="10"/>
  <c r="N19" i="12"/>
  <c r="J31" i="12"/>
  <c r="K26" i="13"/>
  <c r="J30" i="12"/>
  <c r="Q19" i="14"/>
  <c r="H19" i="14"/>
  <c r="K28" i="13"/>
  <c r="N19" i="14"/>
  <c r="M19" i="13"/>
  <c r="P19" i="12"/>
  <c r="Q19" i="13"/>
  <c r="L26" i="12"/>
  <c r="F26" i="15"/>
  <c r="L23" i="15"/>
  <c r="G19" i="17"/>
  <c r="O27" i="8"/>
  <c r="M19" i="15"/>
  <c r="F20" i="8"/>
  <c r="N19" i="8"/>
  <c r="H19" i="8"/>
  <c r="H19" i="15"/>
  <c r="N19" i="17"/>
  <c r="O31" i="8"/>
  <c r="F21" i="8"/>
  <c r="N19" i="19"/>
  <c r="F28" i="19"/>
  <c r="F24" i="19"/>
  <c r="F20" i="19"/>
  <c r="F29" i="19"/>
  <c r="F21" i="19"/>
  <c r="M19" i="19"/>
  <c r="E6" i="20"/>
  <c r="E20" i="20" s="1"/>
  <c r="O24" i="19"/>
  <c r="P19" i="20"/>
  <c r="M19" i="21"/>
  <c r="K23" i="21"/>
  <c r="N19" i="23"/>
  <c r="Q19" i="18"/>
  <c r="F20" i="21"/>
  <c r="Q19" i="22"/>
  <c r="O25" i="23"/>
  <c r="Q19" i="24"/>
  <c r="O27" i="22"/>
  <c r="G19" i="24"/>
  <c r="H19" i="22"/>
  <c r="M19" i="18"/>
  <c r="J31" i="22"/>
  <c r="E6" i="23"/>
  <c r="E25" i="23" s="1"/>
  <c r="D6" i="19"/>
  <c r="C13" i="24"/>
  <c r="P19" i="9"/>
  <c r="J21" i="19"/>
  <c r="K21" i="24"/>
  <c r="M19" i="10"/>
  <c r="K31" i="12"/>
  <c r="J31" i="11"/>
  <c r="J30" i="11"/>
  <c r="K30" i="12"/>
  <c r="C18" i="5"/>
  <c r="J23" i="19"/>
  <c r="J29" i="18"/>
  <c r="K21" i="12"/>
  <c r="G19" i="12"/>
  <c r="H19" i="16"/>
  <c r="H19" i="17"/>
  <c r="L21" i="8"/>
  <c r="J21" i="7"/>
  <c r="J25" i="19"/>
  <c r="K28" i="12"/>
  <c r="K26" i="15"/>
  <c r="K21" i="15"/>
  <c r="K30" i="15"/>
  <c r="K25" i="15"/>
  <c r="J26" i="7"/>
  <c r="C15" i="7"/>
  <c r="J23" i="5"/>
  <c r="G26" i="4"/>
  <c r="M25" i="4"/>
  <c r="J6" i="4"/>
  <c r="J22" i="4" s="1"/>
  <c r="Q20" i="4"/>
  <c r="G19" i="5"/>
  <c r="F28" i="7"/>
  <c r="F30" i="7"/>
  <c r="O24" i="9"/>
  <c r="H19" i="11"/>
  <c r="K29" i="10"/>
  <c r="O27" i="9"/>
  <c r="M19" i="11"/>
  <c r="J27" i="12"/>
  <c r="J21" i="12"/>
  <c r="K20" i="13"/>
  <c r="G19" i="14"/>
  <c r="H19" i="12"/>
  <c r="N19" i="16"/>
  <c r="F23" i="15"/>
  <c r="J22" i="16"/>
  <c r="P19" i="8"/>
  <c r="F24" i="8"/>
  <c r="F25" i="15"/>
  <c r="F23" i="17"/>
  <c r="F31" i="8"/>
  <c r="Q19" i="19"/>
  <c r="N19" i="20"/>
  <c r="H19" i="20"/>
  <c r="P19" i="21"/>
  <c r="H19" i="23"/>
  <c r="G19" i="22"/>
  <c r="J24" i="22"/>
  <c r="J29" i="21"/>
  <c r="D6" i="9"/>
  <c r="J20" i="19"/>
  <c r="J23" i="9"/>
  <c r="J27" i="9"/>
  <c r="J30" i="9"/>
  <c r="J22" i="9"/>
  <c r="J21" i="9"/>
  <c r="K22" i="12"/>
  <c r="H19" i="24"/>
  <c r="Q19" i="10"/>
  <c r="K24" i="12"/>
  <c r="P19" i="17"/>
  <c r="J26" i="21"/>
  <c r="E6" i="12"/>
  <c r="E31" i="12" s="1"/>
  <c r="J28" i="5"/>
  <c r="C15" i="15"/>
  <c r="K24" i="8"/>
  <c r="K22" i="8"/>
  <c r="K30" i="8"/>
  <c r="G19" i="7"/>
  <c r="K26" i="7"/>
  <c r="I6" i="7"/>
  <c r="J27" i="19"/>
  <c r="J25" i="23"/>
  <c r="K27" i="16"/>
  <c r="K24" i="16"/>
  <c r="K23" i="16"/>
  <c r="K29" i="8"/>
  <c r="K21" i="8"/>
  <c r="K22" i="16"/>
  <c r="K23" i="7"/>
  <c r="J26" i="5"/>
  <c r="K20" i="8"/>
  <c r="D6" i="5"/>
  <c r="C6" i="5" s="1"/>
  <c r="K20" i="16"/>
  <c r="M19" i="7"/>
  <c r="G19" i="10"/>
  <c r="F26" i="9"/>
  <c r="Q19" i="11"/>
  <c r="P19" i="14"/>
  <c r="K24" i="13"/>
  <c r="J20" i="12"/>
  <c r="F22" i="15"/>
  <c r="M19" i="16"/>
  <c r="F21" i="15"/>
  <c r="F27" i="8"/>
  <c r="F22" i="19"/>
  <c r="N19" i="21"/>
  <c r="Q19" i="21"/>
  <c r="F23" i="19"/>
  <c r="O31" i="22"/>
  <c r="P19" i="18"/>
  <c r="F27" i="21"/>
  <c r="G19" i="18"/>
  <c r="N19" i="22"/>
  <c r="P19" i="19"/>
  <c r="M19" i="20"/>
  <c r="M19" i="23"/>
  <c r="H19" i="19"/>
  <c r="R6" i="21"/>
  <c r="J26" i="19"/>
  <c r="J29" i="19"/>
  <c r="D6" i="18"/>
  <c r="D29" i="18" s="1"/>
  <c r="J22" i="19"/>
  <c r="J28" i="22"/>
  <c r="H19" i="9"/>
  <c r="J29" i="5"/>
  <c r="J25" i="5"/>
  <c r="L31" i="8"/>
  <c r="J24" i="5"/>
  <c r="N19" i="11"/>
  <c r="G19" i="8"/>
  <c r="E6" i="8"/>
  <c r="E20" i="8" s="1"/>
  <c r="K31" i="7"/>
  <c r="K30" i="7"/>
  <c r="J25" i="7"/>
  <c r="K25" i="16"/>
  <c r="L23" i="8"/>
  <c r="K20" i="15"/>
  <c r="K24" i="15"/>
  <c r="K31" i="16"/>
  <c r="J21" i="5"/>
  <c r="K28" i="7"/>
  <c r="O25" i="14"/>
  <c r="K20" i="7"/>
  <c r="J22" i="7"/>
  <c r="C15" i="20"/>
  <c r="L28" i="21"/>
  <c r="L22" i="21"/>
  <c r="L20" i="21"/>
  <c r="L24" i="22"/>
  <c r="L20" i="22"/>
  <c r="L26" i="22"/>
  <c r="L22" i="22"/>
  <c r="L27" i="22"/>
  <c r="C8" i="22"/>
  <c r="E6" i="22"/>
  <c r="E23" i="22" s="1"/>
  <c r="C8" i="18"/>
  <c r="L28" i="19"/>
  <c r="L20" i="19"/>
  <c r="L24" i="19"/>
  <c r="L25" i="19"/>
  <c r="L30" i="19"/>
  <c r="C7" i="20"/>
  <c r="D6" i="20"/>
  <c r="D20" i="20" s="1"/>
  <c r="C8" i="19"/>
  <c r="L25" i="22"/>
  <c r="L21" i="22"/>
  <c r="O29" i="24"/>
  <c r="O21" i="24"/>
  <c r="O23" i="24"/>
  <c r="F28" i="18"/>
  <c r="F23" i="18"/>
  <c r="F20" i="18"/>
  <c r="F31" i="18"/>
  <c r="L22" i="24"/>
  <c r="L30" i="24"/>
  <c r="L24" i="24"/>
  <c r="L26" i="24"/>
  <c r="L28" i="24"/>
  <c r="L20" i="24"/>
  <c r="L25" i="24"/>
  <c r="F24" i="24"/>
  <c r="F28" i="24"/>
  <c r="F20" i="24"/>
  <c r="F22" i="24"/>
  <c r="F26" i="24"/>
  <c r="L23" i="19"/>
  <c r="O20" i="19"/>
  <c r="O28" i="19"/>
  <c r="F25" i="19"/>
  <c r="R6" i="19"/>
  <c r="F30" i="19"/>
  <c r="L26" i="19"/>
  <c r="K30" i="20"/>
  <c r="K22" i="20"/>
  <c r="I6" i="20"/>
  <c r="I23" i="20" s="1"/>
  <c r="J31" i="20"/>
  <c r="J23" i="20"/>
  <c r="F30" i="21"/>
  <c r="L23" i="21"/>
  <c r="J24" i="20"/>
  <c r="F26" i="19"/>
  <c r="C12" i="20"/>
  <c r="J30" i="20"/>
  <c r="L27" i="21"/>
  <c r="L21" i="21"/>
  <c r="L30" i="22"/>
  <c r="E6" i="19"/>
  <c r="K24" i="21"/>
  <c r="K27" i="21"/>
  <c r="I6" i="21"/>
  <c r="I25" i="21" s="1"/>
  <c r="O28" i="22"/>
  <c r="O24" i="24"/>
  <c r="O20" i="24"/>
  <c r="R6" i="20"/>
  <c r="L29" i="24"/>
  <c r="F25" i="24"/>
  <c r="O22" i="24"/>
  <c r="F30" i="24"/>
  <c r="L27" i="24"/>
  <c r="L23" i="24"/>
  <c r="J26" i="20"/>
  <c r="F29" i="18"/>
  <c r="O25" i="22"/>
  <c r="O27" i="24"/>
  <c r="F21" i="18"/>
  <c r="O28" i="20"/>
  <c r="O22" i="20"/>
  <c r="O26" i="20"/>
  <c r="O25" i="20"/>
  <c r="O24" i="20"/>
  <c r="O21" i="20"/>
  <c r="O20" i="20"/>
  <c r="O31" i="20"/>
  <c r="O27" i="20"/>
  <c r="D30" i="20"/>
  <c r="C17" i="20"/>
  <c r="C13" i="20"/>
  <c r="L21" i="19"/>
  <c r="O23" i="20"/>
  <c r="L30" i="21"/>
  <c r="K27" i="19"/>
  <c r="K28" i="19"/>
  <c r="K31" i="19"/>
  <c r="I6" i="19"/>
  <c r="I21" i="19" s="1"/>
  <c r="K24" i="19"/>
  <c r="K23" i="19"/>
  <c r="C11" i="20"/>
  <c r="C9" i="20"/>
  <c r="K24" i="20"/>
  <c r="K20" i="20"/>
  <c r="K28" i="20"/>
  <c r="L31" i="22"/>
  <c r="O28" i="23"/>
  <c r="O20" i="23"/>
  <c r="O24" i="23"/>
  <c r="O30" i="23"/>
  <c r="O26" i="23"/>
  <c r="O22" i="23"/>
  <c r="F22" i="21"/>
  <c r="F24" i="21"/>
  <c r="O31" i="24"/>
  <c r="F26" i="18"/>
  <c r="E6" i="18"/>
  <c r="E26" i="18" s="1"/>
  <c r="O25" i="24"/>
  <c r="F22" i="18"/>
  <c r="F27" i="18"/>
  <c r="L31" i="19"/>
  <c r="L27" i="19"/>
  <c r="K22" i="19"/>
  <c r="L29" i="19"/>
  <c r="K29" i="19"/>
  <c r="K25" i="19"/>
  <c r="K26" i="20"/>
  <c r="K31" i="20"/>
  <c r="F21" i="21"/>
  <c r="F31" i="19"/>
  <c r="L22" i="19"/>
  <c r="K21" i="19"/>
  <c r="J22" i="20"/>
  <c r="L31" i="21"/>
  <c r="L29" i="21"/>
  <c r="F23" i="21"/>
  <c r="C11" i="19"/>
  <c r="K21" i="20"/>
  <c r="F26" i="21"/>
  <c r="F26" i="22"/>
  <c r="F29" i="22"/>
  <c r="F22" i="22"/>
  <c r="F27" i="22"/>
  <c r="F24" i="22"/>
  <c r="F20" i="22"/>
  <c r="F31" i="22"/>
  <c r="F31" i="21"/>
  <c r="L26" i="21"/>
  <c r="L24" i="21"/>
  <c r="O21" i="23"/>
  <c r="F30" i="18"/>
  <c r="O28" i="24"/>
  <c r="O29" i="22"/>
  <c r="O31" i="23"/>
  <c r="F29" i="24"/>
  <c r="O26" i="24"/>
  <c r="K31" i="21"/>
  <c r="C16" i="24"/>
  <c r="C10" i="22"/>
  <c r="O27" i="23"/>
  <c r="F27" i="24"/>
  <c r="C13" i="18"/>
  <c r="C9" i="18"/>
  <c r="F25" i="18"/>
  <c r="F20" i="11"/>
  <c r="F31" i="11"/>
  <c r="F26" i="11"/>
  <c r="I6" i="11"/>
  <c r="I23" i="11" s="1"/>
  <c r="K25" i="11"/>
  <c r="K20" i="11"/>
  <c r="K22" i="11"/>
  <c r="L30" i="13"/>
  <c r="L22" i="13"/>
  <c r="L20" i="13"/>
  <c r="L28" i="13"/>
  <c r="L24" i="13"/>
  <c r="L21" i="14"/>
  <c r="O29" i="16"/>
  <c r="O21" i="16"/>
  <c r="C12" i="12"/>
  <c r="L26" i="13"/>
  <c r="J27" i="14"/>
  <c r="I6" i="14"/>
  <c r="I27" i="14" s="1"/>
  <c r="J21" i="14"/>
  <c r="J31" i="14"/>
  <c r="J25" i="14"/>
  <c r="J27" i="15"/>
  <c r="J21" i="15"/>
  <c r="J24" i="15"/>
  <c r="J20" i="15"/>
  <c r="I6" i="15"/>
  <c r="I31" i="15" s="1"/>
  <c r="J29" i="15"/>
  <c r="J25" i="15"/>
  <c r="C11" i="17"/>
  <c r="J25" i="17"/>
  <c r="J23" i="17"/>
  <c r="C14" i="17"/>
  <c r="E28" i="17"/>
  <c r="F25" i="11"/>
  <c r="F31" i="13"/>
  <c r="F23" i="13"/>
  <c r="L28" i="9"/>
  <c r="L20" i="9"/>
  <c r="L24" i="9"/>
  <c r="L25" i="9"/>
  <c r="L26" i="11"/>
  <c r="L21" i="11"/>
  <c r="C14" i="12"/>
  <c r="K26" i="11"/>
  <c r="L28" i="12"/>
  <c r="L20" i="12"/>
  <c r="K24" i="11"/>
  <c r="O28" i="16"/>
  <c r="L21" i="12"/>
  <c r="F25" i="12"/>
  <c r="F31" i="12"/>
  <c r="F27" i="12"/>
  <c r="F23" i="12"/>
  <c r="L29" i="14"/>
  <c r="J22" i="14"/>
  <c r="L30" i="15"/>
  <c r="D6" i="15"/>
  <c r="D31" i="15" s="1"/>
  <c r="C18" i="15"/>
  <c r="L27" i="15"/>
  <c r="J28" i="16"/>
  <c r="J31" i="17"/>
  <c r="J20" i="17"/>
  <c r="J29" i="16"/>
  <c r="J21" i="16"/>
  <c r="C10" i="16"/>
  <c r="C15" i="17"/>
  <c r="J21" i="17"/>
  <c r="C18" i="8"/>
  <c r="C14" i="8"/>
  <c r="C10" i="8"/>
  <c r="L29" i="15"/>
  <c r="J23" i="15"/>
  <c r="J27" i="17"/>
  <c r="J28" i="10"/>
  <c r="O20" i="9"/>
  <c r="O28" i="9"/>
  <c r="F25" i="9"/>
  <c r="K27" i="9"/>
  <c r="K28" i="9"/>
  <c r="K23" i="9"/>
  <c r="I6" i="9"/>
  <c r="K24" i="9"/>
  <c r="K31" i="9"/>
  <c r="F28" i="10"/>
  <c r="K30" i="11"/>
  <c r="F23" i="9"/>
  <c r="J23" i="10"/>
  <c r="C14" i="10"/>
  <c r="C10" i="10"/>
  <c r="L27" i="11"/>
  <c r="F24" i="11"/>
  <c r="F21" i="11"/>
  <c r="F30" i="11"/>
  <c r="L29" i="13"/>
  <c r="L25" i="13"/>
  <c r="L21" i="13"/>
  <c r="F30" i="9"/>
  <c r="O23" i="9"/>
  <c r="F22" i="9"/>
  <c r="C11" i="10"/>
  <c r="K23" i="11"/>
  <c r="F26" i="12"/>
  <c r="J23" i="12"/>
  <c r="L29" i="11"/>
  <c r="C17" i="12"/>
  <c r="C13" i="12"/>
  <c r="C9" i="12"/>
  <c r="L30" i="14"/>
  <c r="L26" i="14"/>
  <c r="L20" i="14"/>
  <c r="R6" i="11"/>
  <c r="L25" i="12"/>
  <c r="K31" i="13"/>
  <c r="I6" i="13"/>
  <c r="K27" i="13"/>
  <c r="K23" i="13"/>
  <c r="F29" i="12"/>
  <c r="L23" i="12"/>
  <c r="C7" i="12"/>
  <c r="D6" i="12"/>
  <c r="D31" i="12" s="1"/>
  <c r="J23" i="14"/>
  <c r="J30" i="15"/>
  <c r="J22" i="15"/>
  <c r="E6" i="11"/>
  <c r="C9" i="11"/>
  <c r="C16" i="13"/>
  <c r="C12" i="13"/>
  <c r="C8" i="13"/>
  <c r="J20" i="14"/>
  <c r="O25" i="16"/>
  <c r="K29" i="13"/>
  <c r="K25" i="13"/>
  <c r="E6" i="13"/>
  <c r="E25" i="13" s="1"/>
  <c r="F30" i="15"/>
  <c r="O23" i="15"/>
  <c r="O30" i="17"/>
  <c r="O29" i="17"/>
  <c r="O21" i="17"/>
  <c r="O25" i="17"/>
  <c r="F27" i="15"/>
  <c r="O20" i="15"/>
  <c r="J30" i="16"/>
  <c r="J24" i="16"/>
  <c r="J29" i="17"/>
  <c r="O22" i="17"/>
  <c r="O29" i="8"/>
  <c r="O25" i="8"/>
  <c r="O21" i="8"/>
  <c r="O24" i="8"/>
  <c r="O20" i="8"/>
  <c r="O26" i="8"/>
  <c r="O28" i="8"/>
  <c r="O30" i="8"/>
  <c r="O22" i="8"/>
  <c r="J22" i="17"/>
  <c r="C14" i="16"/>
  <c r="C8" i="16"/>
  <c r="J28" i="17"/>
  <c r="F30" i="8"/>
  <c r="F26" i="8"/>
  <c r="F22" i="8"/>
  <c r="O30" i="15"/>
  <c r="O22" i="15"/>
  <c r="J31" i="16"/>
  <c r="J27" i="16"/>
  <c r="J23" i="16"/>
  <c r="J26" i="17"/>
  <c r="F29" i="8"/>
  <c r="F23" i="8"/>
  <c r="E6" i="10"/>
  <c r="E31" i="10" s="1"/>
  <c r="F24" i="13"/>
  <c r="F26" i="13"/>
  <c r="F30" i="13"/>
  <c r="F20" i="13"/>
  <c r="F22" i="13"/>
  <c r="L27" i="14"/>
  <c r="L23" i="14"/>
  <c r="L22" i="14"/>
  <c r="L31" i="14"/>
  <c r="O30" i="16"/>
  <c r="O26" i="16"/>
  <c r="O22" i="16"/>
  <c r="L28" i="17"/>
  <c r="L24" i="17"/>
  <c r="L20" i="17"/>
  <c r="L31" i="17"/>
  <c r="L27" i="17"/>
  <c r="L23" i="17"/>
  <c r="L30" i="17"/>
  <c r="L22" i="17"/>
  <c r="L26" i="17"/>
  <c r="I6" i="10"/>
  <c r="I30" i="10" s="1"/>
  <c r="J31" i="10"/>
  <c r="J26" i="10"/>
  <c r="J27" i="10"/>
  <c r="C18" i="17"/>
  <c r="L25" i="17"/>
  <c r="L26" i="15"/>
  <c r="L22" i="15"/>
  <c r="C16" i="16"/>
  <c r="L21" i="15"/>
  <c r="J25" i="10"/>
  <c r="J21" i="10"/>
  <c r="F22" i="11"/>
  <c r="C9" i="10"/>
  <c r="F23" i="10"/>
  <c r="F29" i="10"/>
  <c r="F27" i="13"/>
  <c r="F27" i="10"/>
  <c r="L24" i="12"/>
  <c r="F28" i="13"/>
  <c r="L30" i="12"/>
  <c r="J28" i="12"/>
  <c r="O20" i="16"/>
  <c r="C7" i="10"/>
  <c r="D6" i="10"/>
  <c r="J25" i="12"/>
  <c r="C11" i="12"/>
  <c r="E6" i="14"/>
  <c r="E20" i="14" s="1"/>
  <c r="F30" i="17"/>
  <c r="F26" i="17"/>
  <c r="F22" i="17"/>
  <c r="F29" i="17"/>
  <c r="F25" i="17"/>
  <c r="F21" i="17"/>
  <c r="F20" i="17"/>
  <c r="F24" i="17"/>
  <c r="F28" i="17"/>
  <c r="D6" i="17"/>
  <c r="D26" i="17" s="1"/>
  <c r="C7" i="17"/>
  <c r="C17" i="17"/>
  <c r="C16" i="10"/>
  <c r="L29" i="9"/>
  <c r="L21" i="9"/>
  <c r="F31" i="9"/>
  <c r="F26" i="10"/>
  <c r="C8" i="10"/>
  <c r="K28" i="10"/>
  <c r="K24" i="10"/>
  <c r="K20" i="10"/>
  <c r="J30" i="10"/>
  <c r="F27" i="11"/>
  <c r="L23" i="11"/>
  <c r="L20" i="11"/>
  <c r="E30" i="9"/>
  <c r="F31" i="10"/>
  <c r="C12" i="10"/>
  <c r="J22" i="10"/>
  <c r="F29" i="13"/>
  <c r="F25" i="13"/>
  <c r="L26" i="9"/>
  <c r="K31" i="10"/>
  <c r="J24" i="10"/>
  <c r="O28" i="10"/>
  <c r="O22" i="10"/>
  <c r="O31" i="10"/>
  <c r="O26" i="10"/>
  <c r="O25" i="10"/>
  <c r="O24" i="10"/>
  <c r="O21" i="10"/>
  <c r="O20" i="10"/>
  <c r="O27" i="10"/>
  <c r="F28" i="11"/>
  <c r="F24" i="12"/>
  <c r="K21" i="10"/>
  <c r="F23" i="11"/>
  <c r="C18" i="12"/>
  <c r="C10" i="12"/>
  <c r="K28" i="11"/>
  <c r="J29" i="14"/>
  <c r="C16" i="12"/>
  <c r="C8" i="12"/>
  <c r="L31" i="15"/>
  <c r="C15" i="12"/>
  <c r="L22" i="12"/>
  <c r="J30" i="14"/>
  <c r="J26" i="14"/>
  <c r="F31" i="15"/>
  <c r="F20" i="15"/>
  <c r="O31" i="15"/>
  <c r="F28" i="15"/>
  <c r="O24" i="16"/>
  <c r="L29" i="12"/>
  <c r="O30" i="12"/>
  <c r="O22" i="12"/>
  <c r="O26" i="12"/>
  <c r="O28" i="12"/>
  <c r="O24" i="12"/>
  <c r="O20" i="12"/>
  <c r="J24" i="12"/>
  <c r="C15" i="14"/>
  <c r="F31" i="17"/>
  <c r="R6" i="14"/>
  <c r="O28" i="15"/>
  <c r="O24" i="15"/>
  <c r="J26" i="16"/>
  <c r="J20" i="16"/>
  <c r="C16" i="17"/>
  <c r="L29" i="17"/>
  <c r="O31" i="16"/>
  <c r="J30" i="17"/>
  <c r="L21" i="17"/>
  <c r="J25" i="16"/>
  <c r="C18" i="16"/>
  <c r="C12" i="16"/>
  <c r="C16" i="8"/>
  <c r="C12" i="8"/>
  <c r="C8" i="8"/>
  <c r="D6" i="14"/>
  <c r="L25" i="15"/>
  <c r="L28" i="16"/>
  <c r="L24" i="16"/>
  <c r="L20" i="16"/>
  <c r="L31" i="16"/>
  <c r="L27" i="16"/>
  <c r="L23" i="16"/>
  <c r="C13" i="17"/>
  <c r="O27" i="16"/>
  <c r="J24" i="17"/>
  <c r="D6" i="8"/>
  <c r="O28" i="7"/>
  <c r="O24" i="7"/>
  <c r="F29" i="7"/>
  <c r="F25" i="7"/>
  <c r="O27" i="7"/>
  <c r="O20" i="7"/>
  <c r="F23" i="7"/>
  <c r="F27" i="7"/>
  <c r="F22" i="7"/>
  <c r="E24" i="5"/>
  <c r="E20" i="5"/>
  <c r="F22" i="5"/>
  <c r="F27" i="5"/>
  <c r="F23" i="5"/>
  <c r="E29" i="5"/>
  <c r="E25" i="5"/>
  <c r="E30" i="5"/>
  <c r="E26" i="5"/>
  <c r="E21" i="5"/>
  <c r="E22" i="5"/>
  <c r="E31" i="5"/>
  <c r="E27" i="5"/>
  <c r="G22" i="4"/>
  <c r="G31" i="4"/>
  <c r="G24" i="4"/>
  <c r="G29" i="4"/>
  <c r="G20" i="4"/>
  <c r="G28" i="4"/>
  <c r="C8" i="4"/>
  <c r="F6" i="4"/>
  <c r="G25" i="4"/>
  <c r="G23" i="4"/>
  <c r="C7" i="4"/>
  <c r="P25" i="4"/>
  <c r="P23" i="4"/>
  <c r="Q23" i="4"/>
  <c r="Q26" i="4"/>
  <c r="Q30" i="4"/>
  <c r="Q21" i="4"/>
  <c r="P27" i="4"/>
  <c r="P31" i="4"/>
  <c r="P30" i="4"/>
  <c r="Q27" i="4"/>
  <c r="Q29" i="4"/>
  <c r="Q31" i="4"/>
  <c r="Q28" i="4"/>
  <c r="R7" i="4"/>
  <c r="S6" i="4"/>
  <c r="R9" i="4"/>
  <c r="I10" i="4"/>
  <c r="I14" i="4"/>
  <c r="P28" i="4"/>
  <c r="O6" i="4"/>
  <c r="C10" i="4"/>
  <c r="K6" i="4"/>
  <c r="K21" i="4" s="1"/>
  <c r="P20" i="4"/>
  <c r="P24" i="4"/>
  <c r="P26" i="4"/>
  <c r="I9" i="4"/>
  <c r="D9" i="4"/>
  <c r="C9" i="4" s="1"/>
  <c r="I12" i="4"/>
  <c r="E13" i="4"/>
  <c r="C13" i="4" s="1"/>
  <c r="R13" i="4"/>
  <c r="I16" i="4"/>
  <c r="C18" i="4"/>
  <c r="C17" i="4"/>
  <c r="C11" i="4"/>
  <c r="C15" i="4"/>
  <c r="R8" i="4"/>
  <c r="M28" i="4"/>
  <c r="M27" i="4"/>
  <c r="M24" i="4"/>
  <c r="I11" i="4"/>
  <c r="I18" i="4"/>
  <c r="T6" i="4"/>
  <c r="E12" i="4"/>
  <c r="D16" i="4"/>
  <c r="M22" i="4"/>
  <c r="M29" i="4"/>
  <c r="M31" i="4"/>
  <c r="D14" i="4"/>
  <c r="D12" i="4"/>
  <c r="I22" i="5" l="1"/>
  <c r="I21" i="5"/>
  <c r="D20" i="11"/>
  <c r="D31" i="23"/>
  <c r="D22" i="22"/>
  <c r="I26" i="5"/>
  <c r="I25" i="5"/>
  <c r="I31" i="5"/>
  <c r="I29" i="24"/>
  <c r="I24" i="5"/>
  <c r="I20" i="16"/>
  <c r="D21" i="23"/>
  <c r="E20" i="9"/>
  <c r="D25" i="11"/>
  <c r="E27" i="17"/>
  <c r="E29" i="17"/>
  <c r="E21" i="9"/>
  <c r="E31" i="17"/>
  <c r="D24" i="11"/>
  <c r="E24" i="9"/>
  <c r="D30" i="11"/>
  <c r="E20" i="17"/>
  <c r="E22" i="17"/>
  <c r="E26" i="9"/>
  <c r="E23" i="17"/>
  <c r="D23" i="11"/>
  <c r="I23" i="23"/>
  <c r="I24" i="22"/>
  <c r="I27" i="17"/>
  <c r="E30" i="24"/>
  <c r="D26" i="22"/>
  <c r="L19" i="5"/>
  <c r="K19" i="17"/>
  <c r="D25" i="22"/>
  <c r="F19" i="20"/>
  <c r="I31" i="17"/>
  <c r="I23" i="17"/>
  <c r="D31" i="11"/>
  <c r="I29" i="22"/>
  <c r="I24" i="17"/>
  <c r="I21" i="17"/>
  <c r="I28" i="17"/>
  <c r="I20" i="17"/>
  <c r="I22" i="17"/>
  <c r="I20" i="20"/>
  <c r="D22" i="23"/>
  <c r="D26" i="11"/>
  <c r="I29" i="17"/>
  <c r="I31" i="8"/>
  <c r="I30" i="17"/>
  <c r="I26" i="17"/>
  <c r="I29" i="5"/>
  <c r="I27" i="5"/>
  <c r="D30" i="22"/>
  <c r="D20" i="22"/>
  <c r="D27" i="22"/>
  <c r="I23" i="5"/>
  <c r="K19" i="23"/>
  <c r="E6" i="4"/>
  <c r="E20" i="4" s="1"/>
  <c r="I30" i="14"/>
  <c r="E31" i="20"/>
  <c r="D31" i="22"/>
  <c r="D23" i="22"/>
  <c r="D28" i="22"/>
  <c r="I30" i="5"/>
  <c r="I20" i="24"/>
  <c r="I25" i="24"/>
  <c r="I20" i="5"/>
  <c r="D24" i="22"/>
  <c r="D29" i="22"/>
  <c r="D31" i="13"/>
  <c r="D24" i="13"/>
  <c r="K19" i="5"/>
  <c r="D23" i="13"/>
  <c r="K19" i="14"/>
  <c r="I20" i="12"/>
  <c r="I22" i="12"/>
  <c r="I25" i="12"/>
  <c r="J24" i="4"/>
  <c r="E26" i="17"/>
  <c r="I21" i="14"/>
  <c r="I26" i="12"/>
  <c r="E25" i="9"/>
  <c r="E29" i="9"/>
  <c r="I27" i="12"/>
  <c r="I25" i="16"/>
  <c r="E25" i="21"/>
  <c r="I28" i="12"/>
  <c r="E30" i="17"/>
  <c r="E28" i="9"/>
  <c r="D22" i="11"/>
  <c r="D29" i="11"/>
  <c r="I26" i="22"/>
  <c r="L27" i="4"/>
  <c r="I25" i="22"/>
  <c r="I24" i="12"/>
  <c r="J31" i="4"/>
  <c r="I29" i="14"/>
  <c r="I30" i="12"/>
  <c r="E22" i="9"/>
  <c r="D21" i="11"/>
  <c r="D28" i="11"/>
  <c r="I30" i="22"/>
  <c r="I21" i="22"/>
  <c r="I28" i="22"/>
  <c r="L19" i="10"/>
  <c r="L19" i="7"/>
  <c r="J19" i="24"/>
  <c r="O19" i="11"/>
  <c r="J26" i="4"/>
  <c r="I27" i="8"/>
  <c r="D30" i="23"/>
  <c r="D28" i="24"/>
  <c r="D30" i="21"/>
  <c r="I22" i="16"/>
  <c r="D27" i="23"/>
  <c r="D26" i="23"/>
  <c r="D28" i="23"/>
  <c r="O19" i="14"/>
  <c r="L24" i="4"/>
  <c r="E28" i="24"/>
  <c r="D29" i="13"/>
  <c r="I21" i="23"/>
  <c r="I22" i="23"/>
  <c r="I24" i="23"/>
  <c r="I31" i="24"/>
  <c r="I28" i="24"/>
  <c r="I21" i="24"/>
  <c r="E27" i="9"/>
  <c r="E23" i="9"/>
  <c r="I23" i="24"/>
  <c r="D25" i="23"/>
  <c r="D20" i="23"/>
  <c r="I28" i="8"/>
  <c r="I29" i="8"/>
  <c r="I24" i="11"/>
  <c r="L22" i="4"/>
  <c r="I26" i="8"/>
  <c r="I23" i="8"/>
  <c r="I27" i="16"/>
  <c r="I24" i="14"/>
  <c r="I26" i="20"/>
  <c r="D29" i="23"/>
  <c r="I21" i="20"/>
  <c r="D23" i="23"/>
  <c r="I31" i="22"/>
  <c r="I20" i="22"/>
  <c r="I27" i="24"/>
  <c r="I27" i="22"/>
  <c r="I26" i="24"/>
  <c r="I30" i="23"/>
  <c r="I22" i="22"/>
  <c r="I22" i="24"/>
  <c r="L25" i="4"/>
  <c r="O19" i="21"/>
  <c r="D28" i="21"/>
  <c r="L23" i="4"/>
  <c r="J30" i="4"/>
  <c r="J27" i="4"/>
  <c r="L29" i="4"/>
  <c r="J28" i="4"/>
  <c r="K19" i="18"/>
  <c r="D23" i="21"/>
  <c r="D20" i="21"/>
  <c r="D22" i="21"/>
  <c r="L26" i="4"/>
  <c r="L21" i="4"/>
  <c r="L31" i="4"/>
  <c r="L19" i="23"/>
  <c r="D27" i="13"/>
  <c r="L19" i="20"/>
  <c r="I29" i="23"/>
  <c r="I25" i="23"/>
  <c r="I31" i="23"/>
  <c r="J23" i="4"/>
  <c r="J25" i="4"/>
  <c r="J29" i="4"/>
  <c r="D29" i="17"/>
  <c r="L30" i="4"/>
  <c r="D31" i="21"/>
  <c r="L28" i="4"/>
  <c r="D26" i="13"/>
  <c r="O19" i="18"/>
  <c r="I26" i="23"/>
  <c r="I20" i="23"/>
  <c r="I27" i="23"/>
  <c r="D6" i="4"/>
  <c r="D20" i="4" s="1"/>
  <c r="I24" i="16"/>
  <c r="I29" i="16"/>
  <c r="E29" i="10"/>
  <c r="C6" i="12"/>
  <c r="C28" i="12" s="1"/>
  <c r="I31" i="16"/>
  <c r="I30" i="16"/>
  <c r="J19" i="22"/>
  <c r="J19" i="23"/>
  <c r="J19" i="21"/>
  <c r="D27" i="24"/>
  <c r="I28" i="16"/>
  <c r="I21" i="16"/>
  <c r="I24" i="18"/>
  <c r="I26" i="16"/>
  <c r="D22" i="24"/>
  <c r="F19" i="16"/>
  <c r="O19" i="5"/>
  <c r="O19" i="13"/>
  <c r="D24" i="21"/>
  <c r="D27" i="21"/>
  <c r="D21" i="21"/>
  <c r="D25" i="21"/>
  <c r="D29" i="21"/>
  <c r="E24" i="14"/>
  <c r="I20" i="14"/>
  <c r="I25" i="14"/>
  <c r="I23" i="14"/>
  <c r="J19" i="7"/>
  <c r="E29" i="12"/>
  <c r="E23" i="12"/>
  <c r="N19" i="4"/>
  <c r="L19" i="8"/>
  <c r="K20" i="4"/>
  <c r="D21" i="12"/>
  <c r="D23" i="16"/>
  <c r="J19" i="20"/>
  <c r="J19" i="18"/>
  <c r="D26" i="24"/>
  <c r="D29" i="24"/>
  <c r="D23" i="24"/>
  <c r="I23" i="18"/>
  <c r="F19" i="14"/>
  <c r="J19" i="8"/>
  <c r="I21" i="18"/>
  <c r="I31" i="18"/>
  <c r="L19" i="16"/>
  <c r="D25" i="16"/>
  <c r="C21" i="12"/>
  <c r="D30" i="17"/>
  <c r="D20" i="17"/>
  <c r="I25" i="20"/>
  <c r="I30" i="18"/>
  <c r="I26" i="18"/>
  <c r="D24" i="24"/>
  <c r="D21" i="24"/>
  <c r="D25" i="24"/>
  <c r="I20" i="18"/>
  <c r="I29" i="18"/>
  <c r="K19" i="22"/>
  <c r="K22" i="4"/>
  <c r="O19" i="17"/>
  <c r="J19" i="9"/>
  <c r="D30" i="24"/>
  <c r="D31" i="24"/>
  <c r="L19" i="18"/>
  <c r="K19" i="24"/>
  <c r="I25" i="18"/>
  <c r="J19" i="13"/>
  <c r="I28" i="18"/>
  <c r="I22" i="18"/>
  <c r="D28" i="13"/>
  <c r="D30" i="13"/>
  <c r="D22" i="13"/>
  <c r="D21" i="13"/>
  <c r="D20" i="13"/>
  <c r="E24" i="17"/>
  <c r="E21" i="17"/>
  <c r="F19" i="12"/>
  <c r="K19" i="11"/>
  <c r="E22" i="15"/>
  <c r="E24" i="15"/>
  <c r="E23" i="15"/>
  <c r="E27" i="15"/>
  <c r="E20" i="15"/>
  <c r="E25" i="15"/>
  <c r="E26" i="15"/>
  <c r="E29" i="15"/>
  <c r="E31" i="15"/>
  <c r="E30" i="15"/>
  <c r="E21" i="15"/>
  <c r="C6" i="21"/>
  <c r="E24" i="21"/>
  <c r="E22" i="21"/>
  <c r="E27" i="21"/>
  <c r="E30" i="21"/>
  <c r="E20" i="21"/>
  <c r="E28" i="21"/>
  <c r="E29" i="21"/>
  <c r="E21" i="21"/>
  <c r="K27" i="4"/>
  <c r="K31" i="4"/>
  <c r="K25" i="4"/>
  <c r="D31" i="16"/>
  <c r="J19" i="10"/>
  <c r="L19" i="15"/>
  <c r="D29" i="16"/>
  <c r="D31" i="17"/>
  <c r="D21" i="16"/>
  <c r="L19" i="9"/>
  <c r="E23" i="21"/>
  <c r="E29" i="24"/>
  <c r="E29" i="20"/>
  <c r="E26" i="20"/>
  <c r="O19" i="22"/>
  <c r="E21" i="24"/>
  <c r="E26" i="21"/>
  <c r="E25" i="20"/>
  <c r="E24" i="20"/>
  <c r="E21" i="12"/>
  <c r="K19" i="8"/>
  <c r="E20" i="23"/>
  <c r="K19" i="21"/>
  <c r="E25" i="24"/>
  <c r="E24" i="24"/>
  <c r="I21" i="8"/>
  <c r="I25" i="8"/>
  <c r="I22" i="8"/>
  <c r="I23" i="12"/>
  <c r="F19" i="23"/>
  <c r="H19" i="4"/>
  <c r="K24" i="4"/>
  <c r="F19" i="5"/>
  <c r="O19" i="7"/>
  <c r="D20" i="16"/>
  <c r="D30" i="16"/>
  <c r="D27" i="16"/>
  <c r="D28" i="16"/>
  <c r="E20" i="24"/>
  <c r="K19" i="19"/>
  <c r="E22" i="20"/>
  <c r="E27" i="24"/>
  <c r="E21" i="22"/>
  <c r="E30" i="12"/>
  <c r="D24" i="16"/>
  <c r="C6" i="24"/>
  <c r="C27" i="24" s="1"/>
  <c r="E26" i="24"/>
  <c r="E22" i="24"/>
  <c r="I30" i="8"/>
  <c r="I21" i="12"/>
  <c r="I31" i="12"/>
  <c r="I20" i="8"/>
  <c r="L19" i="13"/>
  <c r="D28" i="7"/>
  <c r="D25" i="7"/>
  <c r="D24" i="7"/>
  <c r="D31" i="7"/>
  <c r="D26" i="7"/>
  <c r="D30" i="7"/>
  <c r="D21" i="7"/>
  <c r="D27" i="7"/>
  <c r="D23" i="7"/>
  <c r="D22" i="7"/>
  <c r="D29" i="7"/>
  <c r="F19" i="10"/>
  <c r="F19" i="7"/>
  <c r="F19" i="9"/>
  <c r="K19" i="9"/>
  <c r="D26" i="16"/>
  <c r="E23" i="24"/>
  <c r="E30" i="20"/>
  <c r="E21" i="20"/>
  <c r="E23" i="20"/>
  <c r="K19" i="7"/>
  <c r="J19" i="11"/>
  <c r="C6" i="7"/>
  <c r="R6" i="4"/>
  <c r="G19" i="4"/>
  <c r="O19" i="10"/>
  <c r="K19" i="10"/>
  <c r="F19" i="17"/>
  <c r="D24" i="12"/>
  <c r="O19" i="16"/>
  <c r="L19" i="14"/>
  <c r="D22" i="12"/>
  <c r="D28" i="17"/>
  <c r="L19" i="12"/>
  <c r="D27" i="17"/>
  <c r="F19" i="22"/>
  <c r="D26" i="20"/>
  <c r="O19" i="20"/>
  <c r="L19" i="19"/>
  <c r="I29" i="20"/>
  <c r="D28" i="5"/>
  <c r="D20" i="5"/>
  <c r="D22" i="5"/>
  <c r="D23" i="5"/>
  <c r="D25" i="5"/>
  <c r="D30" i="5"/>
  <c r="D27" i="5"/>
  <c r="D26" i="5"/>
  <c r="D29" i="5"/>
  <c r="D24" i="5"/>
  <c r="D28" i="9"/>
  <c r="D21" i="9"/>
  <c r="D25" i="9"/>
  <c r="D30" i="9"/>
  <c r="D20" i="9"/>
  <c r="D24" i="9"/>
  <c r="D23" i="9"/>
  <c r="D27" i="9"/>
  <c r="D31" i="9"/>
  <c r="C6" i="9"/>
  <c r="D22" i="9"/>
  <c r="D29" i="9"/>
  <c r="D26" i="9"/>
  <c r="K19" i="13"/>
  <c r="D26" i="18"/>
  <c r="E26" i="23"/>
  <c r="E21" i="23"/>
  <c r="E24" i="23"/>
  <c r="E23" i="23"/>
  <c r="E31" i="23"/>
  <c r="E29" i="23"/>
  <c r="E28" i="23"/>
  <c r="E30" i="23"/>
  <c r="F19" i="19"/>
  <c r="E31" i="16"/>
  <c r="E30" i="16"/>
  <c r="E21" i="16"/>
  <c r="E29" i="16"/>
  <c r="E26" i="16"/>
  <c r="E23" i="16"/>
  <c r="E28" i="16"/>
  <c r="E24" i="16"/>
  <c r="E22" i="16"/>
  <c r="E27" i="16"/>
  <c r="E25" i="16"/>
  <c r="J19" i="5"/>
  <c r="E19" i="7"/>
  <c r="O19" i="23"/>
  <c r="K19" i="20"/>
  <c r="F19" i="18"/>
  <c r="I24" i="19"/>
  <c r="E30" i="8"/>
  <c r="E24" i="8"/>
  <c r="E23" i="8"/>
  <c r="E31" i="8"/>
  <c r="E21" i="8"/>
  <c r="E29" i="8"/>
  <c r="E22" i="8"/>
  <c r="E26" i="8"/>
  <c r="E27" i="8"/>
  <c r="E25" i="8"/>
  <c r="D25" i="18"/>
  <c r="D20" i="18"/>
  <c r="D28" i="18"/>
  <c r="D31" i="18"/>
  <c r="D30" i="18"/>
  <c r="D22" i="18"/>
  <c r="D27" i="18"/>
  <c r="D24" i="18"/>
  <c r="D23" i="18"/>
  <c r="D21" i="18"/>
  <c r="J19" i="12"/>
  <c r="I23" i="7"/>
  <c r="I25" i="7"/>
  <c r="I24" i="7"/>
  <c r="I22" i="7"/>
  <c r="I31" i="7"/>
  <c r="I21" i="7"/>
  <c r="I20" i="7"/>
  <c r="I27" i="7"/>
  <c r="I30" i="7"/>
  <c r="I26" i="7"/>
  <c r="I29" i="7"/>
  <c r="I28" i="7"/>
  <c r="D31" i="5"/>
  <c r="D21" i="5"/>
  <c r="J19" i="17"/>
  <c r="J19" i="15"/>
  <c r="P19" i="4"/>
  <c r="F19" i="15"/>
  <c r="D28" i="12"/>
  <c r="D29" i="12"/>
  <c r="L19" i="11"/>
  <c r="I28" i="14"/>
  <c r="L19" i="17"/>
  <c r="F19" i="13"/>
  <c r="O19" i="8"/>
  <c r="O19" i="15"/>
  <c r="O19" i="9"/>
  <c r="F19" i="11"/>
  <c r="I24" i="20"/>
  <c r="D24" i="20"/>
  <c r="I28" i="20"/>
  <c r="I31" i="20"/>
  <c r="O19" i="24"/>
  <c r="I27" i="20"/>
  <c r="O19" i="19"/>
  <c r="F19" i="24"/>
  <c r="L19" i="24"/>
  <c r="L19" i="22"/>
  <c r="L19" i="21"/>
  <c r="E28" i="20"/>
  <c r="E27" i="20"/>
  <c r="K19" i="15"/>
  <c r="E22" i="23"/>
  <c r="E27" i="23"/>
  <c r="Q19" i="4"/>
  <c r="D21" i="19"/>
  <c r="D31" i="19"/>
  <c r="D22" i="19"/>
  <c r="D26" i="19"/>
  <c r="D30" i="19"/>
  <c r="D28" i="19"/>
  <c r="D24" i="19"/>
  <c r="D23" i="19"/>
  <c r="D27" i="19"/>
  <c r="D20" i="19"/>
  <c r="D25" i="19"/>
  <c r="D29" i="19"/>
  <c r="F19" i="21"/>
  <c r="F19" i="8"/>
  <c r="C6" i="16"/>
  <c r="J19" i="14"/>
  <c r="E19" i="5"/>
  <c r="J19" i="16"/>
  <c r="O19" i="12"/>
  <c r="D23" i="12"/>
  <c r="I31" i="14"/>
  <c r="I22" i="14"/>
  <c r="I26" i="14"/>
  <c r="D20" i="12"/>
  <c r="D30" i="12"/>
  <c r="D27" i="12"/>
  <c r="I20" i="19"/>
  <c r="D22" i="20"/>
  <c r="C6" i="23"/>
  <c r="C23" i="23" s="1"/>
  <c r="I31" i="21"/>
  <c r="I22" i="20"/>
  <c r="I30" i="20"/>
  <c r="K19" i="16"/>
  <c r="E28" i="8"/>
  <c r="E25" i="12"/>
  <c r="E22" i="12"/>
  <c r="E26" i="12"/>
  <c r="E27" i="12"/>
  <c r="E20" i="12"/>
  <c r="E28" i="12"/>
  <c r="J19" i="19"/>
  <c r="J20" i="4"/>
  <c r="J21" i="4"/>
  <c r="M19" i="4"/>
  <c r="K19" i="12"/>
  <c r="E24" i="12"/>
  <c r="E29" i="19"/>
  <c r="E30" i="19"/>
  <c r="E26" i="19"/>
  <c r="E25" i="19"/>
  <c r="E28" i="19"/>
  <c r="E23" i="19"/>
  <c r="E20" i="19"/>
  <c r="C6" i="19"/>
  <c r="E31" i="19"/>
  <c r="E22" i="19"/>
  <c r="E27" i="19"/>
  <c r="E21" i="19"/>
  <c r="E21" i="18"/>
  <c r="E24" i="19"/>
  <c r="C31" i="23"/>
  <c r="C6" i="20"/>
  <c r="C25" i="20" s="1"/>
  <c r="D31" i="20"/>
  <c r="D27" i="20"/>
  <c r="D21" i="20"/>
  <c r="D29" i="20"/>
  <c r="D23" i="20"/>
  <c r="D25" i="20"/>
  <c r="D28" i="20"/>
  <c r="C6" i="18"/>
  <c r="E31" i="18"/>
  <c r="E23" i="18"/>
  <c r="E30" i="18"/>
  <c r="E28" i="18"/>
  <c r="E24" i="18"/>
  <c r="E29" i="18"/>
  <c r="E27" i="18"/>
  <c r="E25" i="18"/>
  <c r="E22" i="18"/>
  <c r="E20" i="18"/>
  <c r="I25" i="19"/>
  <c r="I22" i="19"/>
  <c r="I30" i="19"/>
  <c r="I29" i="19"/>
  <c r="I27" i="19"/>
  <c r="I26" i="19"/>
  <c r="I23" i="19"/>
  <c r="I28" i="19"/>
  <c r="I31" i="19"/>
  <c r="I30" i="21"/>
  <c r="I22" i="21"/>
  <c r="I23" i="21"/>
  <c r="I26" i="21"/>
  <c r="I20" i="21"/>
  <c r="I21" i="21"/>
  <c r="I24" i="21"/>
  <c r="I27" i="21"/>
  <c r="I29" i="21"/>
  <c r="I28" i="21"/>
  <c r="E30" i="22"/>
  <c r="E28" i="22"/>
  <c r="E27" i="22"/>
  <c r="E29" i="22"/>
  <c r="E22" i="22"/>
  <c r="E26" i="22"/>
  <c r="C6" i="22"/>
  <c r="C23" i="22" s="1"/>
  <c r="E31" i="22"/>
  <c r="E25" i="22"/>
  <c r="E20" i="22"/>
  <c r="E24" i="22"/>
  <c r="C6" i="8"/>
  <c r="C31" i="8" s="1"/>
  <c r="D26" i="8"/>
  <c r="D30" i="8"/>
  <c r="D22" i="8"/>
  <c r="D24" i="8"/>
  <c r="D28" i="8"/>
  <c r="D20" i="8"/>
  <c r="D27" i="14"/>
  <c r="D21" i="14"/>
  <c r="D25" i="14"/>
  <c r="C6" i="14"/>
  <c r="C28" i="14" s="1"/>
  <c r="D24" i="14"/>
  <c r="D30" i="14"/>
  <c r="D22" i="14"/>
  <c r="D23" i="14"/>
  <c r="D26" i="14"/>
  <c r="D31" i="14"/>
  <c r="D29" i="14"/>
  <c r="D20" i="14"/>
  <c r="D31" i="10"/>
  <c r="D26" i="10"/>
  <c r="C6" i="10"/>
  <c r="C20" i="10" s="1"/>
  <c r="D27" i="10"/>
  <c r="D25" i="10"/>
  <c r="D30" i="10"/>
  <c r="D28" i="10"/>
  <c r="D29" i="10"/>
  <c r="E30" i="11"/>
  <c r="C6" i="11"/>
  <c r="C22" i="11" s="1"/>
  <c r="E23" i="11"/>
  <c r="E20" i="11"/>
  <c r="E27" i="11"/>
  <c r="E29" i="11"/>
  <c r="E28" i="11"/>
  <c r="E24" i="11"/>
  <c r="E26" i="11"/>
  <c r="E25" i="11"/>
  <c r="E31" i="11"/>
  <c r="E21" i="11"/>
  <c r="I31" i="13"/>
  <c r="I30" i="13"/>
  <c r="I23" i="13"/>
  <c r="I27" i="13"/>
  <c r="I22" i="13"/>
  <c r="I26" i="13"/>
  <c r="D24" i="10"/>
  <c r="I25" i="9"/>
  <c r="I29" i="9"/>
  <c r="I22" i="9"/>
  <c r="I21" i="9"/>
  <c r="I30" i="9"/>
  <c r="I23" i="9"/>
  <c r="I27" i="9"/>
  <c r="I28" i="9"/>
  <c r="I31" i="9"/>
  <c r="I26" i="9"/>
  <c r="I24" i="9"/>
  <c r="I25" i="13"/>
  <c r="D21" i="8"/>
  <c r="D29" i="8"/>
  <c r="E23" i="14"/>
  <c r="E26" i="14"/>
  <c r="E25" i="14"/>
  <c r="E27" i="14"/>
  <c r="E29" i="14"/>
  <c r="E21" i="14"/>
  <c r="E31" i="14"/>
  <c r="E22" i="14"/>
  <c r="E28" i="14"/>
  <c r="D22" i="10"/>
  <c r="I21" i="13"/>
  <c r="I28" i="10"/>
  <c r="I26" i="10"/>
  <c r="E22" i="11"/>
  <c r="E30" i="14"/>
  <c r="D27" i="8"/>
  <c r="I28" i="11"/>
  <c r="I25" i="11"/>
  <c r="I20" i="11"/>
  <c r="I29" i="11"/>
  <c r="I21" i="11"/>
  <c r="I26" i="11"/>
  <c r="I30" i="11"/>
  <c r="I31" i="11"/>
  <c r="D28" i="14"/>
  <c r="I20" i="10"/>
  <c r="I20" i="13"/>
  <c r="I27" i="11"/>
  <c r="D21" i="10"/>
  <c r="I29" i="13"/>
  <c r="D20" i="10"/>
  <c r="I25" i="10"/>
  <c r="E22" i="10"/>
  <c r="E26" i="10"/>
  <c r="E20" i="10"/>
  <c r="E30" i="10"/>
  <c r="E21" i="10"/>
  <c r="E28" i="10"/>
  <c r="E23" i="10"/>
  <c r="E24" i="10"/>
  <c r="I27" i="10"/>
  <c r="C6" i="13"/>
  <c r="C21" i="13" s="1"/>
  <c r="E26" i="13"/>
  <c r="E20" i="13"/>
  <c r="E28" i="13"/>
  <c r="E27" i="13"/>
  <c r="E31" i="13"/>
  <c r="E22" i="13"/>
  <c r="E23" i="13"/>
  <c r="E24" i="13"/>
  <c r="E30" i="13"/>
  <c r="E21" i="13"/>
  <c r="E29" i="13"/>
  <c r="I28" i="13"/>
  <c r="I22" i="10"/>
  <c r="I24" i="13"/>
  <c r="I21" i="10"/>
  <c r="D25" i="8"/>
  <c r="I22" i="11"/>
  <c r="I23" i="10"/>
  <c r="I31" i="10"/>
  <c r="C6" i="17"/>
  <c r="C28" i="17" s="1"/>
  <c r="D25" i="17"/>
  <c r="D21" i="17"/>
  <c r="D22" i="17"/>
  <c r="D23" i="17"/>
  <c r="I24" i="10"/>
  <c r="I20" i="9"/>
  <c r="D26" i="12"/>
  <c r="D23" i="10"/>
  <c r="I29" i="10"/>
  <c r="D23" i="8"/>
  <c r="D31" i="8"/>
  <c r="D26" i="15"/>
  <c r="D21" i="15"/>
  <c r="C6" i="15"/>
  <c r="C31" i="15" s="1"/>
  <c r="D30" i="15"/>
  <c r="D23" i="15"/>
  <c r="D29" i="15"/>
  <c r="D25" i="15"/>
  <c r="D27" i="15"/>
  <c r="D20" i="15"/>
  <c r="D28" i="15"/>
  <c r="D24" i="15"/>
  <c r="D22" i="15"/>
  <c r="E27" i="10"/>
  <c r="D24" i="17"/>
  <c r="I22" i="15"/>
  <c r="I30" i="15"/>
  <c r="I20" i="15"/>
  <c r="I28" i="15"/>
  <c r="I23" i="15"/>
  <c r="I27" i="15"/>
  <c r="I21" i="15"/>
  <c r="I25" i="15"/>
  <c r="I26" i="15"/>
  <c r="I29" i="15"/>
  <c r="I24" i="15"/>
  <c r="D25" i="12"/>
  <c r="E25" i="10"/>
  <c r="C23" i="5"/>
  <c r="C20" i="5"/>
  <c r="C24" i="5"/>
  <c r="C26" i="5"/>
  <c r="C28" i="5"/>
  <c r="C31" i="5"/>
  <c r="C25" i="5"/>
  <c r="C30" i="5"/>
  <c r="C29" i="5"/>
  <c r="C27" i="5"/>
  <c r="C22" i="5"/>
  <c r="C21" i="5"/>
  <c r="F24" i="4"/>
  <c r="F20" i="4"/>
  <c r="F29" i="4"/>
  <c r="F23" i="4"/>
  <c r="F28" i="4"/>
  <c r="F25" i="4"/>
  <c r="F30" i="4"/>
  <c r="F22" i="4"/>
  <c r="F31" i="4"/>
  <c r="F26" i="4"/>
  <c r="F27" i="4"/>
  <c r="F21" i="4"/>
  <c r="O26" i="4"/>
  <c r="O24" i="4"/>
  <c r="O29" i="4"/>
  <c r="O27" i="4"/>
  <c r="O25" i="4"/>
  <c r="O22" i="4"/>
  <c r="O23" i="4"/>
  <c r="O31" i="4"/>
  <c r="O28" i="4"/>
  <c r="O20" i="4"/>
  <c r="K23" i="4"/>
  <c r="K29" i="4"/>
  <c r="I6" i="4"/>
  <c r="K28" i="4"/>
  <c r="K30" i="4"/>
  <c r="K26" i="4"/>
  <c r="O30" i="4"/>
  <c r="O21" i="4"/>
  <c r="C16" i="4"/>
  <c r="C14" i="4"/>
  <c r="C12" i="4"/>
  <c r="E21" i="4" l="1"/>
  <c r="I19" i="5"/>
  <c r="C21" i="10"/>
  <c r="D19" i="22"/>
  <c r="I19" i="17"/>
  <c r="D19" i="11"/>
  <c r="E31" i="4"/>
  <c r="D30" i="4"/>
  <c r="E29" i="4"/>
  <c r="E28" i="4"/>
  <c r="E23" i="4"/>
  <c r="D26" i="4"/>
  <c r="E26" i="4"/>
  <c r="E24" i="4"/>
  <c r="E27" i="4"/>
  <c r="E25" i="4"/>
  <c r="C6" i="4"/>
  <c r="C26" i="4" s="1"/>
  <c r="E30" i="4"/>
  <c r="E22" i="4"/>
  <c r="C22" i="12"/>
  <c r="C20" i="12"/>
  <c r="C29" i="12"/>
  <c r="C23" i="12"/>
  <c r="D22" i="4"/>
  <c r="D23" i="4"/>
  <c r="D19" i="23"/>
  <c r="E19" i="9"/>
  <c r="I19" i="22"/>
  <c r="I19" i="24"/>
  <c r="L19" i="4"/>
  <c r="C20" i="20"/>
  <c r="D24" i="4"/>
  <c r="C25" i="12"/>
  <c r="C24" i="12"/>
  <c r="C26" i="12"/>
  <c r="C27" i="12"/>
  <c r="C24" i="20"/>
  <c r="D27" i="4"/>
  <c r="D28" i="4"/>
  <c r="D21" i="4"/>
  <c r="D25" i="4"/>
  <c r="D29" i="4"/>
  <c r="D31" i="4"/>
  <c r="C30" i="12"/>
  <c r="C31" i="12"/>
  <c r="E19" i="17"/>
  <c r="I19" i="18"/>
  <c r="D19" i="24"/>
  <c r="I19" i="16"/>
  <c r="I19" i="23"/>
  <c r="E19" i="24"/>
  <c r="C23" i="10"/>
  <c r="C29" i="10"/>
  <c r="I19" i="12"/>
  <c r="D19" i="21"/>
  <c r="C24" i="10"/>
  <c r="C22" i="10"/>
  <c r="C27" i="10"/>
  <c r="C25" i="10"/>
  <c r="C26" i="23"/>
  <c r="E19" i="16"/>
  <c r="C28" i="24"/>
  <c r="J19" i="4"/>
  <c r="C29" i="24"/>
  <c r="D19" i="16"/>
  <c r="I19" i="8"/>
  <c r="E19" i="21"/>
  <c r="E19" i="15"/>
  <c r="D19" i="13"/>
  <c r="C22" i="24"/>
  <c r="D19" i="7"/>
  <c r="C26" i="24"/>
  <c r="E19" i="23"/>
  <c r="C29" i="21"/>
  <c r="C31" i="21"/>
  <c r="C22" i="21"/>
  <c r="C24" i="21"/>
  <c r="C25" i="21"/>
  <c r="C27" i="21"/>
  <c r="C20" i="21"/>
  <c r="C23" i="21"/>
  <c r="C28" i="21"/>
  <c r="C30" i="21"/>
  <c r="C26" i="21"/>
  <c r="C21" i="21"/>
  <c r="K19" i="4"/>
  <c r="C28" i="20"/>
  <c r="I19" i="9"/>
  <c r="D19" i="17"/>
  <c r="C26" i="17"/>
  <c r="C27" i="17"/>
  <c r="D19" i="10"/>
  <c r="C29" i="8"/>
  <c r="D19" i="20"/>
  <c r="E19" i="20"/>
  <c r="C28" i="7"/>
  <c r="C26" i="7"/>
  <c r="C23" i="7"/>
  <c r="C29" i="7"/>
  <c r="C25" i="7"/>
  <c r="C20" i="7"/>
  <c r="C27" i="7"/>
  <c r="C22" i="7"/>
  <c r="C31" i="7"/>
  <c r="C24" i="7"/>
  <c r="C21" i="7"/>
  <c r="C30" i="7"/>
  <c r="C24" i="17"/>
  <c r="C23" i="8"/>
  <c r="C27" i="8"/>
  <c r="C21" i="8"/>
  <c r="E19" i="14"/>
  <c r="C30" i="20"/>
  <c r="C26" i="20"/>
  <c r="I19" i="20"/>
  <c r="I19" i="14"/>
  <c r="E19" i="8"/>
  <c r="C20" i="24"/>
  <c r="C24" i="24"/>
  <c r="C21" i="24"/>
  <c r="C25" i="24"/>
  <c r="C31" i="24"/>
  <c r="C23" i="24"/>
  <c r="C30" i="24"/>
  <c r="O19" i="4"/>
  <c r="F19" i="4"/>
  <c r="C19" i="5"/>
  <c r="I19" i="15"/>
  <c r="D19" i="15"/>
  <c r="I19" i="11"/>
  <c r="E19" i="19"/>
  <c r="C21" i="22"/>
  <c r="C20" i="23"/>
  <c r="C30" i="23"/>
  <c r="C22" i="23"/>
  <c r="C28" i="23"/>
  <c r="C29" i="23"/>
  <c r="C24" i="23"/>
  <c r="C25" i="23"/>
  <c r="C28" i="16"/>
  <c r="C30" i="16"/>
  <c r="C26" i="16"/>
  <c r="C20" i="16"/>
  <c r="C24" i="16"/>
  <c r="C22" i="16"/>
  <c r="C27" i="9"/>
  <c r="C21" i="9"/>
  <c r="C23" i="9"/>
  <c r="C28" i="9"/>
  <c r="C29" i="9"/>
  <c r="C26" i="9"/>
  <c r="C20" i="9"/>
  <c r="C25" i="9"/>
  <c r="C24" i="9"/>
  <c r="C22" i="9"/>
  <c r="C31" i="9"/>
  <c r="C30" i="9"/>
  <c r="C27" i="16"/>
  <c r="C25" i="16"/>
  <c r="E19" i="11"/>
  <c r="E19" i="12"/>
  <c r="C21" i="16"/>
  <c r="D19" i="19"/>
  <c r="I19" i="7"/>
  <c r="D19" i="18"/>
  <c r="D19" i="9"/>
  <c r="C29" i="16"/>
  <c r="E19" i="13"/>
  <c r="C31" i="17"/>
  <c r="I19" i="13"/>
  <c r="C25" i="8"/>
  <c r="E19" i="18"/>
  <c r="C27" i="23"/>
  <c r="I19" i="19"/>
  <c r="C31" i="16"/>
  <c r="C23" i="16"/>
  <c r="D19" i="5"/>
  <c r="E19" i="10"/>
  <c r="I19" i="10"/>
  <c r="D19" i="14"/>
  <c r="D19" i="8"/>
  <c r="E19" i="22"/>
  <c r="I19" i="21"/>
  <c r="C21" i="23"/>
  <c r="D19" i="12"/>
  <c r="C25" i="18"/>
  <c r="C30" i="18"/>
  <c r="C28" i="18"/>
  <c r="C24" i="18"/>
  <c r="C23" i="18"/>
  <c r="C29" i="18"/>
  <c r="C20" i="18"/>
  <c r="C27" i="18"/>
  <c r="C31" i="18"/>
  <c r="C31" i="19"/>
  <c r="C23" i="19"/>
  <c r="C27" i="19"/>
  <c r="C30" i="19"/>
  <c r="C29" i="19"/>
  <c r="C26" i="19"/>
  <c r="C28" i="19"/>
  <c r="C22" i="19"/>
  <c r="C25" i="19"/>
  <c r="C20" i="19"/>
  <c r="C24" i="19"/>
  <c r="C26" i="18"/>
  <c r="C21" i="18"/>
  <c r="C29" i="22"/>
  <c r="C20" i="22"/>
  <c r="C24" i="22"/>
  <c r="C31" i="22"/>
  <c r="C27" i="22"/>
  <c r="C30" i="22"/>
  <c r="C25" i="22"/>
  <c r="C28" i="22"/>
  <c r="C22" i="22"/>
  <c r="C26" i="22"/>
  <c r="C22" i="18"/>
  <c r="C31" i="20"/>
  <c r="C29" i="20"/>
  <c r="C21" i="20"/>
  <c r="C23" i="20"/>
  <c r="C27" i="20"/>
  <c r="C22" i="20"/>
  <c r="C21" i="19"/>
  <c r="C29" i="13"/>
  <c r="C26" i="14"/>
  <c r="C25" i="14"/>
  <c r="C21" i="14"/>
  <c r="C27" i="14"/>
  <c r="C24" i="14"/>
  <c r="C30" i="14"/>
  <c r="C31" i="14"/>
  <c r="C23" i="14"/>
  <c r="C22" i="14"/>
  <c r="C29" i="14"/>
  <c r="C20" i="14"/>
  <c r="C21" i="17"/>
  <c r="C22" i="17"/>
  <c r="C23" i="17"/>
  <c r="C25" i="17"/>
  <c r="C20" i="17"/>
  <c r="C29" i="17"/>
  <c r="C26" i="11"/>
  <c r="C30" i="11"/>
  <c r="C20" i="11"/>
  <c r="C21" i="11"/>
  <c r="C29" i="11"/>
  <c r="C28" i="11"/>
  <c r="C25" i="11"/>
  <c r="C24" i="11"/>
  <c r="C31" i="11"/>
  <c r="C23" i="11"/>
  <c r="C27" i="11"/>
  <c r="C30" i="10"/>
  <c r="C26" i="10"/>
  <c r="C28" i="10"/>
  <c r="C31" i="10"/>
  <c r="C30" i="17"/>
  <c r="C23" i="13"/>
  <c r="C27" i="13"/>
  <c r="C26" i="13"/>
  <c r="C22" i="13"/>
  <c r="C30" i="13"/>
  <c r="C31" i="13"/>
  <c r="C28" i="13"/>
  <c r="C24" i="13"/>
  <c r="C20" i="13"/>
  <c r="C22" i="15"/>
  <c r="C23" i="15"/>
  <c r="C27" i="15"/>
  <c r="C21" i="15"/>
  <c r="C25" i="15"/>
  <c r="C24" i="15"/>
  <c r="C26" i="15"/>
  <c r="C30" i="15"/>
  <c r="C29" i="15"/>
  <c r="C20" i="15"/>
  <c r="C28" i="15"/>
  <c r="C25" i="13"/>
  <c r="C26" i="8"/>
  <c r="C20" i="8"/>
  <c r="C24" i="8"/>
  <c r="C28" i="8"/>
  <c r="C22" i="8"/>
  <c r="C30" i="8"/>
  <c r="I20" i="4"/>
  <c r="I26" i="4"/>
  <c r="I28" i="4"/>
  <c r="I21" i="4"/>
  <c r="I30" i="4"/>
  <c r="I25" i="4"/>
  <c r="I31" i="4"/>
  <c r="I29" i="4"/>
  <c r="I22" i="4"/>
  <c r="I23" i="4"/>
  <c r="I27" i="4"/>
  <c r="I24" i="4"/>
  <c r="E19" i="4" l="1"/>
  <c r="C23" i="4"/>
  <c r="C22" i="4"/>
  <c r="C30" i="4"/>
  <c r="C21" i="4"/>
  <c r="C25" i="4"/>
  <c r="C31" i="4"/>
  <c r="C20" i="4"/>
  <c r="C27" i="4"/>
  <c r="C24" i="4"/>
  <c r="C28" i="4"/>
  <c r="C19" i="12"/>
  <c r="C29" i="4"/>
  <c r="D19" i="4"/>
  <c r="C19" i="24"/>
  <c r="C19" i="14"/>
  <c r="C19" i="20"/>
  <c r="C19" i="21"/>
  <c r="C19" i="10"/>
  <c r="C19" i="7"/>
  <c r="C19" i="22"/>
  <c r="C19" i="9"/>
  <c r="C19" i="13"/>
  <c r="C19" i="19"/>
  <c r="C19" i="18"/>
  <c r="C19" i="16"/>
  <c r="C19" i="8"/>
  <c r="C19" i="15"/>
  <c r="C19" i="11"/>
  <c r="C19" i="17"/>
  <c r="C19" i="23"/>
  <c r="I19" i="4"/>
  <c r="C19" i="4" l="1"/>
</calcChain>
</file>

<file path=xl/sharedStrings.xml><?xml version="1.0" encoding="utf-8"?>
<sst xmlns="http://schemas.openxmlformats.org/spreadsheetml/2006/main" count="1920" uniqueCount="62">
  <si>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</si>
  <si>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</si>
  <si>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</si>
  <si>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</si>
  <si>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</si>
  <si>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</si>
  <si>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</si>
  <si>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</si>
  <si>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</si>
  <si>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</si>
  <si>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</si>
  <si>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</si>
  <si>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実移動総数</t>
  </si>
  <si>
    <t>総数</t>
  </si>
  <si>
    <t>男</t>
  </si>
  <si>
    <t>女</t>
  </si>
  <si>
    <t>県内移動</t>
  </si>
  <si>
    <t>県外移動</t>
  </si>
  <si>
    <t>転入</t>
  </si>
  <si>
    <t>転出</t>
  </si>
  <si>
    <t>総数</t>
    <phoneticPr fontId="2"/>
  </si>
  <si>
    <t>月次</t>
    <rPh sb="0" eb="2">
      <t>ゲツジ</t>
    </rPh>
    <phoneticPr fontId="3"/>
  </si>
  <si>
    <t>-</t>
    <phoneticPr fontId="3"/>
  </si>
  <si>
    <t>-</t>
    <phoneticPr fontId="3"/>
  </si>
  <si>
    <t>-</t>
    <phoneticPr fontId="3"/>
  </si>
  <si>
    <t>実　　数（人）</t>
    <rPh sb="0" eb="1">
      <t>ジツ</t>
    </rPh>
    <rPh sb="3" eb="4">
      <t>スウ</t>
    </rPh>
    <rPh sb="5" eb="6">
      <t>ニン</t>
    </rPh>
    <phoneticPr fontId="3"/>
  </si>
  <si>
    <t>割　　合（％）</t>
    <rPh sb="0" eb="1">
      <t>ワリ</t>
    </rPh>
    <rPh sb="3" eb="4">
      <t>ゴウ</t>
    </rPh>
    <phoneticPr fontId="3"/>
  </si>
  <si>
    <t>社会増減</t>
    <rPh sb="0" eb="2">
      <t>シャカイ</t>
    </rPh>
    <rPh sb="2" eb="4">
      <t>ゾウゲン</t>
    </rPh>
    <phoneticPr fontId="3"/>
  </si>
  <si>
    <t>県計</t>
    <phoneticPr fontId="3"/>
  </si>
  <si>
    <t>鳥取市</t>
    <phoneticPr fontId="3"/>
  </si>
  <si>
    <t>米子市</t>
    <phoneticPr fontId="3"/>
  </si>
  <si>
    <t>倉吉市</t>
    <phoneticPr fontId="3"/>
  </si>
  <si>
    <t>境港市</t>
    <phoneticPr fontId="3"/>
  </si>
  <si>
    <t>岩美町</t>
    <phoneticPr fontId="3"/>
  </si>
  <si>
    <t>若桜町</t>
    <phoneticPr fontId="3"/>
  </si>
  <si>
    <t>智頭町</t>
    <phoneticPr fontId="3"/>
  </si>
  <si>
    <t>八頭町</t>
    <phoneticPr fontId="3"/>
  </si>
  <si>
    <t>三朝町</t>
    <phoneticPr fontId="3"/>
  </si>
  <si>
    <t>湯梨浜町</t>
    <phoneticPr fontId="3"/>
  </si>
  <si>
    <t>琴浦町</t>
    <phoneticPr fontId="3"/>
  </si>
  <si>
    <t>北栄町</t>
    <phoneticPr fontId="3"/>
  </si>
  <si>
    <t>日吉津村</t>
    <phoneticPr fontId="3"/>
  </si>
  <si>
    <t>大山町</t>
    <phoneticPr fontId="3"/>
  </si>
  <si>
    <t>南部町</t>
    <phoneticPr fontId="3"/>
  </si>
  <si>
    <t>伯耆町</t>
    <phoneticPr fontId="3"/>
  </si>
  <si>
    <t>日南町</t>
    <phoneticPr fontId="3"/>
  </si>
  <si>
    <t>日野町</t>
    <phoneticPr fontId="3"/>
  </si>
  <si>
    <t>江府町</t>
    <phoneticPr fontId="3"/>
  </si>
  <si>
    <t>（R2.10.1～R3.9.30）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</si>
  <si>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</si>
  <si>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</si>
  <si>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</si>
  <si>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</si>
  <si>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</si>
  <si>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</si>
  <si>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</si>
  <si>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</si>
  <si>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</si>
  <si>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</si>
  <si>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</si>
  <si>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</si>
  <si>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 xml:space="preserve">　　第6表　　月 別 実 移 動 者 数 </t>
    <rPh sb="17" eb="18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</si>
</sst>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;[Red]\-#,##0\ "/>
    <numFmt numFmtId="178" formatCode="#,##0.0_ ;[Red]\-#,##0.0\ "/>
  </numFmts>
  <fonts count="11" x14ac:knownFonts="1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NumberFormat="1" applyFont="1" applyAlignment="1" applyProtection="1">
      <protection locked="0"/>
    </xf>
    <xf numFmtId="0" fontId="5" fillId="0" borderId="0" xfId="0" applyFont="1" applyBorder="1" applyAlignment="1"/>
    <xf numFmtId="0" fontId="6" fillId="0" borderId="0" xfId="0" applyNumberFormat="1" applyFont="1" applyAlignment="1" applyProtection="1">
      <protection locked="0"/>
    </xf>
    <xf numFmtId="0" fontId="7" fillId="0" borderId="0" xfId="0" applyNumberFormat="1" applyFont="1" applyAlignment="1" applyProtection="1">
      <alignment vertical="center"/>
      <protection locked="0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6" fillId="0" borderId="0" xfId="0" applyNumberFormat="1" applyFont="1" applyBorder="1" applyAlignment="1" applyProtection="1">
      <protection locked="0"/>
    </xf>
    <xf numFmtId="0" fontId="0" fillId="0" borderId="0" xfId="0" applyNumberFormat="1" applyFont="1" applyBorder="1" applyAlignment="1" applyProtection="1">
      <protection locked="0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NumberFormat="1" applyFont="1" applyBorder="1" applyAlignment="1" applyProtection="1">
      <protection locked="0"/>
    </xf>
    <xf numFmtId="0" fontId="8" fillId="0" borderId="0" xfId="0" applyNumberFormat="1" applyFont="1" applyAlignment="1" applyProtection="1">
      <protection locked="0"/>
    </xf>
    <xf numFmtId="176" fontId="4" fillId="0" borderId="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4" fillId="2" borderId="8" xfId="0" applyNumberFormat="1" applyFont="1" applyFill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2" borderId="9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78" fontId="4" fillId="2" borderId="15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8" fontId="4" fillId="2" borderId="17" xfId="0" applyNumberFormat="1" applyFont="1" applyFill="1" applyBorder="1" applyAlignment="1">
      <alignment horizontal="right" vertical="center"/>
    </xf>
    <xf numFmtId="178" fontId="4" fillId="2" borderId="18" xfId="0" applyNumberFormat="1" applyFont="1" applyFill="1" applyBorder="1" applyAlignment="1">
      <alignment horizontal="right" vertical="center"/>
    </xf>
    <xf numFmtId="178" fontId="4" fillId="2" borderId="19" xfId="0" applyNumberFormat="1" applyFont="1" applyFill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178" fontId="4" fillId="0" borderId="8" xfId="0" applyNumberFormat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178" fontId="4" fillId="0" borderId="21" xfId="0" applyNumberFormat="1" applyFont="1" applyFill="1" applyBorder="1" applyAlignment="1">
      <alignment horizontal="right" vertical="center"/>
    </xf>
    <xf numFmtId="178" fontId="4" fillId="0" borderId="23" xfId="0" applyNumberFormat="1" applyFont="1" applyFill="1" applyBorder="1" applyAlignment="1">
      <alignment horizontal="right" vertical="center"/>
    </xf>
    <xf numFmtId="178" fontId="4" fillId="0" borderId="22" xfId="0" applyNumberFormat="1" applyFont="1" applyFill="1" applyBorder="1" applyAlignment="1">
      <alignment horizontal="right" vertical="center"/>
    </xf>
    <xf numFmtId="178" fontId="4" fillId="2" borderId="9" xfId="0" applyNumberFormat="1" applyFont="1" applyFill="1" applyBorder="1" applyAlignment="1">
      <alignment horizontal="right" vertical="center"/>
    </xf>
    <xf numFmtId="178" fontId="4" fillId="2" borderId="24" xfId="0" applyNumberFormat="1" applyFont="1" applyFill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25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0" fontId="9" fillId="0" borderId="22" xfId="0" applyNumberFormat="1" applyFont="1" applyBorder="1" applyAlignment="1" applyProtection="1">
      <protection locked="0"/>
    </xf>
    <xf numFmtId="0" fontId="9" fillId="0" borderId="22" xfId="0" applyNumberFormat="1" applyFont="1" applyBorder="1" applyAlignment="1" applyProtection="1">
      <protection locked="0"/>
    </xf>
    <xf numFmtId="0" fontId="4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9" fillId="0" borderId="22" xfId="0" applyNumberFormat="1" applyFont="1" applyBorder="1" applyAlignment="1" applyProtection="1">
      <protection locked="0"/>
    </xf>
    <xf numFmtId="0" fontId="10" fillId="0" borderId="29" xfId="0" applyNumberFormat="1" applyFont="1" applyBorder="1" applyAlignment="1" applyProtection="1">
      <alignment horizontal="center" vertical="center" textRotation="255"/>
      <protection locked="0"/>
    </xf>
    <xf numFmtId="0" fontId="10" fillId="0" borderId="30" xfId="0" applyNumberFormat="1" applyFont="1" applyBorder="1" applyAlignment="1" applyProtection="1">
      <alignment horizontal="center" vertical="center" textRotation="255"/>
      <protection locked="0"/>
    </xf>
    <xf numFmtId="0" fontId="10" fillId="0" borderId="31" xfId="0" applyNumberFormat="1" applyFont="1" applyBorder="1" applyAlignment="1" applyProtection="1">
      <alignment horizontal="center" vertical="center" textRotation="255"/>
      <protection locked="0"/>
    </xf>
    <xf numFmtId="49" fontId="4" fillId="0" borderId="3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7" xfId="0" applyNumberFormat="1" applyFont="1" applyBorder="1" applyAlignment="1">
      <alignment horizontal="center" vertical="center"/>
    </xf>
    <xf numFmtId="0" fontId="4" fillId="0" borderId="38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33"/>
  <sheetViews>
    <sheetView tabSelected="1" view="pageBreakPreview" zoomScale="9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28</v>
      </c>
      <c r="B2" s="66"/>
      <c r="C2" s="66"/>
      <c r="D2" s="66"/>
      <c r="E2" s="62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32" t="s">
        <v>15</v>
      </c>
      <c r="O5" s="59" t="s">
        <v>13</v>
      </c>
      <c r="P5" s="58" t="s">
        <v>14</v>
      </c>
      <c r="Q5" s="32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25417</v>
      </c>
      <c r="D6" s="25">
        <f>SUM(D7:D18)</f>
        <v>13863</v>
      </c>
      <c r="E6" s="19">
        <f>SUM(E7:E18)</f>
        <v>11554</v>
      </c>
      <c r="F6" s="18">
        <f>G6+H6</f>
        <v>5699</v>
      </c>
      <c r="G6" s="25">
        <f>SUM(G7:G18)</f>
        <v>2855</v>
      </c>
      <c r="H6" s="20">
        <f>SUM(H7:H18)</f>
        <v>2844</v>
      </c>
      <c r="I6" s="19">
        <f>J6+K6</f>
        <v>19718</v>
      </c>
      <c r="J6" s="25">
        <f>SUM(J7:J18)</f>
        <v>11008</v>
      </c>
      <c r="K6" s="19">
        <f>SUM(K7:K18)</f>
        <v>8710</v>
      </c>
      <c r="L6" s="18">
        <f>M6+N6</f>
        <v>9334</v>
      </c>
      <c r="M6" s="25">
        <f>SUM(M7:M18)</f>
        <v>5241</v>
      </c>
      <c r="N6" s="20">
        <f>SUM(N7:N18)</f>
        <v>4093</v>
      </c>
      <c r="O6" s="19">
        <f>P6+Q6</f>
        <v>10384</v>
      </c>
      <c r="P6" s="25">
        <f>SUM(P7:P18)</f>
        <v>5767</v>
      </c>
      <c r="Q6" s="19">
        <f>SUM(Q7:Q18)</f>
        <v>4617</v>
      </c>
      <c r="R6" s="27">
        <f>S6+T6</f>
        <v>-1050</v>
      </c>
      <c r="S6" s="25">
        <f>SUM(S7:S18)</f>
        <v>-526</v>
      </c>
      <c r="T6" s="29">
        <f>SUM(T7:T18)</f>
        <v>-524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1480</v>
      </c>
      <c r="D7" s="26">
        <f t="shared" ref="D7:E18" si="1">G7+J7</f>
        <v>789</v>
      </c>
      <c r="E7" s="17">
        <f t="shared" si="1"/>
        <v>691</v>
      </c>
      <c r="F7" s="16">
        <f>G7+H7</f>
        <v>418</v>
      </c>
      <c r="G7" s="60">
        <v>203</v>
      </c>
      <c r="H7" s="61">
        <v>215</v>
      </c>
      <c r="I7" s="17">
        <f t="shared" ref="I7:I18" si="2">J7+K7</f>
        <v>1062</v>
      </c>
      <c r="J7" s="26">
        <f>M7+P7</f>
        <v>586</v>
      </c>
      <c r="K7" s="17">
        <f t="shared" ref="K7:K18" si="3">N7+Q7</f>
        <v>476</v>
      </c>
      <c r="L7" s="16">
        <f>M7+N7</f>
        <v>538</v>
      </c>
      <c r="M7" s="60">
        <v>305</v>
      </c>
      <c r="N7" s="61">
        <v>233</v>
      </c>
      <c r="O7" s="15">
        <f>P7+Q7</f>
        <v>524</v>
      </c>
      <c r="P7" s="60">
        <v>281</v>
      </c>
      <c r="Q7" s="15">
        <v>243</v>
      </c>
      <c r="R7" s="16">
        <f t="shared" ref="R7:R18" si="4">S7+T7</f>
        <v>14</v>
      </c>
      <c r="S7" s="26">
        <f t="shared" ref="S7:T18" si="5">M7-P7</f>
        <v>24</v>
      </c>
      <c r="T7" s="30">
        <f t="shared" si="5"/>
        <v>-10</v>
      </c>
    </row>
    <row r="8" spans="1:20" s="2" customFormat="1" ht="36" customHeight="1" x14ac:dyDescent="0.15">
      <c r="A8" s="67"/>
      <c r="B8" s="8" t="s">
        <v>50</v>
      </c>
      <c r="C8" s="16">
        <f t="shared" si="0"/>
        <v>1434</v>
      </c>
      <c r="D8" s="26">
        <f t="shared" si="1"/>
        <v>776</v>
      </c>
      <c r="E8" s="17">
        <f t="shared" si="1"/>
        <v>658</v>
      </c>
      <c r="F8" s="16">
        <f t="shared" ref="F8:F18" si="6">G8+H8</f>
        <v>378</v>
      </c>
      <c r="G8" s="60">
        <v>199</v>
      </c>
      <c r="H8" s="61">
        <v>179</v>
      </c>
      <c r="I8" s="17">
        <f t="shared" si="2"/>
        <v>1056</v>
      </c>
      <c r="J8" s="26">
        <f t="shared" ref="J8:J18" si="7">M8+P8</f>
        <v>577</v>
      </c>
      <c r="K8" s="17">
        <f t="shared" si="3"/>
        <v>479</v>
      </c>
      <c r="L8" s="16">
        <f t="shared" ref="L8:L18" si="8">M8+N8</f>
        <v>569</v>
      </c>
      <c r="M8" s="60">
        <v>327</v>
      </c>
      <c r="N8" s="61">
        <v>242</v>
      </c>
      <c r="O8" s="15">
        <f t="shared" ref="O8:O18" si="9">P8+Q8</f>
        <v>487</v>
      </c>
      <c r="P8" s="60">
        <v>250</v>
      </c>
      <c r="Q8" s="15">
        <v>237</v>
      </c>
      <c r="R8" s="16">
        <f t="shared" si="4"/>
        <v>82</v>
      </c>
      <c r="S8" s="26">
        <f t="shared" si="5"/>
        <v>77</v>
      </c>
      <c r="T8" s="30">
        <f t="shared" si="5"/>
        <v>5</v>
      </c>
    </row>
    <row r="9" spans="1:20" s="2" customFormat="1" ht="36" customHeight="1" x14ac:dyDescent="0.15">
      <c r="A9" s="67"/>
      <c r="B9" s="8" t="s">
        <v>51</v>
      </c>
      <c r="C9" s="16">
        <f t="shared" si="0"/>
        <v>1493</v>
      </c>
      <c r="D9" s="26">
        <f t="shared" si="1"/>
        <v>774</v>
      </c>
      <c r="E9" s="17">
        <f t="shared" si="1"/>
        <v>719</v>
      </c>
      <c r="F9" s="16">
        <f t="shared" si="6"/>
        <v>358</v>
      </c>
      <c r="G9" s="60">
        <v>171</v>
      </c>
      <c r="H9" s="61">
        <v>187</v>
      </c>
      <c r="I9" s="17">
        <f t="shared" si="2"/>
        <v>1135</v>
      </c>
      <c r="J9" s="26">
        <f t="shared" si="7"/>
        <v>603</v>
      </c>
      <c r="K9" s="17">
        <f t="shared" si="3"/>
        <v>532</v>
      </c>
      <c r="L9" s="16">
        <f t="shared" si="8"/>
        <v>620</v>
      </c>
      <c r="M9" s="60">
        <v>332</v>
      </c>
      <c r="N9" s="61">
        <v>288</v>
      </c>
      <c r="O9" s="15">
        <f t="shared" si="9"/>
        <v>515</v>
      </c>
      <c r="P9" s="60">
        <v>271</v>
      </c>
      <c r="Q9" s="15">
        <v>244</v>
      </c>
      <c r="R9" s="16">
        <f t="shared" si="4"/>
        <v>105</v>
      </c>
      <c r="S9" s="26">
        <f t="shared" si="5"/>
        <v>61</v>
      </c>
      <c r="T9" s="30">
        <f t="shared" si="5"/>
        <v>44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1341</v>
      </c>
      <c r="D10" s="26">
        <f t="shared" si="1"/>
        <v>691</v>
      </c>
      <c r="E10" s="17">
        <f t="shared" si="1"/>
        <v>650</v>
      </c>
      <c r="F10" s="16">
        <f t="shared" si="6"/>
        <v>322</v>
      </c>
      <c r="G10" s="60">
        <v>146</v>
      </c>
      <c r="H10" s="61">
        <v>176</v>
      </c>
      <c r="I10" s="17">
        <f t="shared" si="2"/>
        <v>1019</v>
      </c>
      <c r="J10" s="26">
        <f t="shared" si="7"/>
        <v>545</v>
      </c>
      <c r="K10" s="17">
        <f t="shared" si="3"/>
        <v>474</v>
      </c>
      <c r="L10" s="16">
        <f t="shared" si="8"/>
        <v>556</v>
      </c>
      <c r="M10" s="60">
        <v>277</v>
      </c>
      <c r="N10" s="61">
        <v>279</v>
      </c>
      <c r="O10" s="15">
        <f t="shared" si="9"/>
        <v>463</v>
      </c>
      <c r="P10" s="60">
        <v>268</v>
      </c>
      <c r="Q10" s="15">
        <v>195</v>
      </c>
      <c r="R10" s="16">
        <f t="shared" si="4"/>
        <v>93</v>
      </c>
      <c r="S10" s="26">
        <f t="shared" si="5"/>
        <v>9</v>
      </c>
      <c r="T10" s="30">
        <f t="shared" si="5"/>
        <v>84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1582</v>
      </c>
      <c r="D11" s="26">
        <f t="shared" si="1"/>
        <v>832</v>
      </c>
      <c r="E11" s="17">
        <f t="shared" si="1"/>
        <v>750</v>
      </c>
      <c r="F11" s="16">
        <f t="shared" si="6"/>
        <v>390</v>
      </c>
      <c r="G11" s="60">
        <v>201</v>
      </c>
      <c r="H11" s="61">
        <v>189</v>
      </c>
      <c r="I11" s="17">
        <f t="shared" si="2"/>
        <v>1192</v>
      </c>
      <c r="J11" s="26">
        <f t="shared" si="7"/>
        <v>631</v>
      </c>
      <c r="K11" s="17">
        <f t="shared" si="3"/>
        <v>561</v>
      </c>
      <c r="L11" s="16">
        <f t="shared" si="8"/>
        <v>592</v>
      </c>
      <c r="M11" s="60">
        <v>326</v>
      </c>
      <c r="N11" s="61">
        <v>266</v>
      </c>
      <c r="O11" s="15">
        <f t="shared" si="9"/>
        <v>600</v>
      </c>
      <c r="P11" s="60">
        <v>305</v>
      </c>
      <c r="Q11" s="15">
        <v>295</v>
      </c>
      <c r="R11" s="16">
        <f t="shared" si="4"/>
        <v>-8</v>
      </c>
      <c r="S11" s="26">
        <f t="shared" si="5"/>
        <v>21</v>
      </c>
      <c r="T11" s="30">
        <f t="shared" si="5"/>
        <v>-29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6499</v>
      </c>
      <c r="D12" s="26">
        <f t="shared" si="1"/>
        <v>3527</v>
      </c>
      <c r="E12" s="17">
        <f t="shared" si="1"/>
        <v>2972</v>
      </c>
      <c r="F12" s="16">
        <f t="shared" si="6"/>
        <v>1032</v>
      </c>
      <c r="G12" s="60">
        <v>508</v>
      </c>
      <c r="H12" s="61">
        <v>524</v>
      </c>
      <c r="I12" s="17">
        <f t="shared" si="2"/>
        <v>5467</v>
      </c>
      <c r="J12" s="26">
        <f t="shared" si="7"/>
        <v>3019</v>
      </c>
      <c r="K12" s="17">
        <f t="shared" si="3"/>
        <v>2448</v>
      </c>
      <c r="L12" s="16">
        <f t="shared" si="8"/>
        <v>1982</v>
      </c>
      <c r="M12" s="60">
        <v>1090</v>
      </c>
      <c r="N12" s="61">
        <v>892</v>
      </c>
      <c r="O12" s="15">
        <f t="shared" si="9"/>
        <v>3485</v>
      </c>
      <c r="P12" s="60">
        <v>1929</v>
      </c>
      <c r="Q12" s="15">
        <v>1556</v>
      </c>
      <c r="R12" s="16">
        <f t="shared" si="4"/>
        <v>-1503</v>
      </c>
      <c r="S12" s="26">
        <f t="shared" si="5"/>
        <v>-839</v>
      </c>
      <c r="T12" s="30">
        <f t="shared" si="5"/>
        <v>-664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3969</v>
      </c>
      <c r="D13" s="26">
        <f t="shared" si="1"/>
        <v>2270</v>
      </c>
      <c r="E13" s="17">
        <f t="shared" si="1"/>
        <v>1699</v>
      </c>
      <c r="F13" s="16">
        <f t="shared" si="6"/>
        <v>1001</v>
      </c>
      <c r="G13" s="60">
        <v>538</v>
      </c>
      <c r="H13" s="61">
        <v>463</v>
      </c>
      <c r="I13" s="17">
        <f t="shared" si="2"/>
        <v>2968</v>
      </c>
      <c r="J13" s="26">
        <f t="shared" si="7"/>
        <v>1732</v>
      </c>
      <c r="K13" s="17">
        <f t="shared" si="3"/>
        <v>1236</v>
      </c>
      <c r="L13" s="16">
        <f t="shared" si="8"/>
        <v>1653</v>
      </c>
      <c r="M13" s="60">
        <v>960</v>
      </c>
      <c r="N13" s="61">
        <v>693</v>
      </c>
      <c r="O13" s="15">
        <f t="shared" si="9"/>
        <v>1315</v>
      </c>
      <c r="P13" s="60">
        <v>772</v>
      </c>
      <c r="Q13" s="15">
        <v>543</v>
      </c>
      <c r="R13" s="16">
        <f t="shared" si="4"/>
        <v>338</v>
      </c>
      <c r="S13" s="26">
        <f t="shared" si="5"/>
        <v>188</v>
      </c>
      <c r="T13" s="30">
        <f t="shared" si="5"/>
        <v>150</v>
      </c>
    </row>
    <row r="14" spans="1:20" s="4" customFormat="1" ht="36" customHeight="1" x14ac:dyDescent="0.2">
      <c r="A14" s="67"/>
      <c r="B14" s="8" t="s">
        <v>56</v>
      </c>
      <c r="C14" s="16">
        <f t="shared" si="0"/>
        <v>1433</v>
      </c>
      <c r="D14" s="26">
        <f t="shared" si="1"/>
        <v>795</v>
      </c>
      <c r="E14" s="17">
        <f t="shared" si="1"/>
        <v>638</v>
      </c>
      <c r="F14" s="16">
        <f t="shared" si="6"/>
        <v>395</v>
      </c>
      <c r="G14" s="60">
        <v>194</v>
      </c>
      <c r="H14" s="61">
        <v>201</v>
      </c>
      <c r="I14" s="17">
        <f t="shared" si="2"/>
        <v>1038</v>
      </c>
      <c r="J14" s="26">
        <f t="shared" si="7"/>
        <v>601</v>
      </c>
      <c r="K14" s="17">
        <f t="shared" si="3"/>
        <v>437</v>
      </c>
      <c r="L14" s="16">
        <f t="shared" si="8"/>
        <v>541</v>
      </c>
      <c r="M14" s="60">
        <v>311</v>
      </c>
      <c r="N14" s="61">
        <v>230</v>
      </c>
      <c r="O14" s="15">
        <f t="shared" si="9"/>
        <v>497</v>
      </c>
      <c r="P14" s="60">
        <v>290</v>
      </c>
      <c r="Q14" s="15">
        <v>207</v>
      </c>
      <c r="R14" s="16">
        <f t="shared" si="4"/>
        <v>44</v>
      </c>
      <c r="S14" s="26">
        <f t="shared" si="5"/>
        <v>21</v>
      </c>
      <c r="T14" s="30">
        <f t="shared" si="5"/>
        <v>23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1486</v>
      </c>
      <c r="D15" s="26">
        <f t="shared" si="1"/>
        <v>828</v>
      </c>
      <c r="E15" s="17">
        <f t="shared" si="1"/>
        <v>658</v>
      </c>
      <c r="F15" s="16">
        <f t="shared" si="6"/>
        <v>374</v>
      </c>
      <c r="G15" s="60">
        <v>192</v>
      </c>
      <c r="H15" s="61">
        <v>182</v>
      </c>
      <c r="I15" s="17">
        <f t="shared" si="2"/>
        <v>1112</v>
      </c>
      <c r="J15" s="26">
        <f t="shared" si="7"/>
        <v>636</v>
      </c>
      <c r="K15" s="17">
        <f t="shared" si="3"/>
        <v>476</v>
      </c>
      <c r="L15" s="16">
        <f t="shared" si="8"/>
        <v>504</v>
      </c>
      <c r="M15" s="60">
        <v>284</v>
      </c>
      <c r="N15" s="61">
        <v>220</v>
      </c>
      <c r="O15" s="15">
        <f t="shared" si="9"/>
        <v>608</v>
      </c>
      <c r="P15" s="60">
        <v>352</v>
      </c>
      <c r="Q15" s="15">
        <v>256</v>
      </c>
      <c r="R15" s="16">
        <f t="shared" si="4"/>
        <v>-104</v>
      </c>
      <c r="S15" s="26">
        <f t="shared" si="5"/>
        <v>-68</v>
      </c>
      <c r="T15" s="30">
        <f t="shared" si="5"/>
        <v>-36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1712</v>
      </c>
      <c r="D16" s="26">
        <f t="shared" si="1"/>
        <v>981</v>
      </c>
      <c r="E16" s="17">
        <f t="shared" si="1"/>
        <v>731</v>
      </c>
      <c r="F16" s="16">
        <f t="shared" si="6"/>
        <v>355</v>
      </c>
      <c r="G16" s="60">
        <v>180</v>
      </c>
      <c r="H16" s="61">
        <v>175</v>
      </c>
      <c r="I16" s="17">
        <f t="shared" si="2"/>
        <v>1357</v>
      </c>
      <c r="J16" s="26">
        <f t="shared" si="7"/>
        <v>801</v>
      </c>
      <c r="K16" s="17">
        <f t="shared" si="3"/>
        <v>556</v>
      </c>
      <c r="L16" s="16">
        <f t="shared" si="8"/>
        <v>680</v>
      </c>
      <c r="M16" s="60">
        <v>415</v>
      </c>
      <c r="N16" s="61">
        <v>265</v>
      </c>
      <c r="O16" s="15">
        <f t="shared" si="9"/>
        <v>677</v>
      </c>
      <c r="P16" s="60">
        <v>386</v>
      </c>
      <c r="Q16" s="15">
        <v>291</v>
      </c>
      <c r="R16" s="16">
        <f t="shared" si="4"/>
        <v>3</v>
      </c>
      <c r="S16" s="26">
        <f t="shared" si="5"/>
        <v>29</v>
      </c>
      <c r="T16" s="30">
        <f t="shared" si="5"/>
        <v>-26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1489</v>
      </c>
      <c r="D17" s="26">
        <f t="shared" si="1"/>
        <v>779</v>
      </c>
      <c r="E17" s="17">
        <f t="shared" si="1"/>
        <v>710</v>
      </c>
      <c r="F17" s="16">
        <f t="shared" si="6"/>
        <v>335</v>
      </c>
      <c r="G17" s="60">
        <v>161</v>
      </c>
      <c r="H17" s="61">
        <v>174</v>
      </c>
      <c r="I17" s="17">
        <f t="shared" si="2"/>
        <v>1154</v>
      </c>
      <c r="J17" s="26">
        <f t="shared" si="7"/>
        <v>618</v>
      </c>
      <c r="K17" s="17">
        <f t="shared" si="3"/>
        <v>536</v>
      </c>
      <c r="L17" s="16">
        <f t="shared" si="8"/>
        <v>607</v>
      </c>
      <c r="M17" s="60">
        <v>327</v>
      </c>
      <c r="N17" s="61">
        <v>280</v>
      </c>
      <c r="O17" s="15">
        <f t="shared" si="9"/>
        <v>547</v>
      </c>
      <c r="P17" s="60">
        <v>291</v>
      </c>
      <c r="Q17" s="15">
        <v>256</v>
      </c>
      <c r="R17" s="16">
        <f t="shared" si="4"/>
        <v>60</v>
      </c>
      <c r="S17" s="26">
        <f t="shared" si="5"/>
        <v>36</v>
      </c>
      <c r="T17" s="30">
        <f t="shared" si="5"/>
        <v>24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1499</v>
      </c>
      <c r="D18" s="26">
        <f t="shared" si="1"/>
        <v>821</v>
      </c>
      <c r="E18" s="17">
        <f t="shared" si="1"/>
        <v>678</v>
      </c>
      <c r="F18" s="16">
        <f t="shared" si="6"/>
        <v>341</v>
      </c>
      <c r="G18" s="60">
        <v>162</v>
      </c>
      <c r="H18" s="61">
        <v>179</v>
      </c>
      <c r="I18" s="17">
        <f t="shared" si="2"/>
        <v>1158</v>
      </c>
      <c r="J18" s="26">
        <f t="shared" si="7"/>
        <v>659</v>
      </c>
      <c r="K18" s="17">
        <f t="shared" si="3"/>
        <v>499</v>
      </c>
      <c r="L18" s="16">
        <f t="shared" si="8"/>
        <v>492</v>
      </c>
      <c r="M18" s="60">
        <v>287</v>
      </c>
      <c r="N18" s="61">
        <v>205</v>
      </c>
      <c r="O18" s="15">
        <f t="shared" si="9"/>
        <v>666</v>
      </c>
      <c r="P18" s="60">
        <v>372</v>
      </c>
      <c r="Q18" s="15">
        <v>294</v>
      </c>
      <c r="R18" s="16">
        <f t="shared" si="4"/>
        <v>-174</v>
      </c>
      <c r="S18" s="26">
        <f t="shared" si="5"/>
        <v>-85</v>
      </c>
      <c r="T18" s="30">
        <f t="shared" si="5"/>
        <v>-89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100.00000000000001</v>
      </c>
      <c r="D19" s="34">
        <f t="shared" si="10"/>
        <v>100.00000000000001</v>
      </c>
      <c r="E19" s="35">
        <f t="shared" si="10"/>
        <v>100</v>
      </c>
      <c r="F19" s="36">
        <f t="shared" si="10"/>
        <v>100</v>
      </c>
      <c r="G19" s="34">
        <f t="shared" si="10"/>
        <v>99.999999999999986</v>
      </c>
      <c r="H19" s="37">
        <f t="shared" si="10"/>
        <v>100</v>
      </c>
      <c r="I19" s="34">
        <f t="shared" si="10"/>
        <v>100.00000000000001</v>
      </c>
      <c r="J19" s="34">
        <f t="shared" si="10"/>
        <v>100</v>
      </c>
      <c r="K19" s="37">
        <f t="shared" si="10"/>
        <v>100.00000000000001</v>
      </c>
      <c r="L19" s="38">
        <f t="shared" si="10"/>
        <v>100</v>
      </c>
      <c r="M19" s="34">
        <f t="shared" si="10"/>
        <v>100.00000000000001</v>
      </c>
      <c r="N19" s="37">
        <f t="shared" si="10"/>
        <v>100</v>
      </c>
      <c r="O19" s="34">
        <f t="shared" si="10"/>
        <v>100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5.82287445410552</v>
      </c>
      <c r="D20" s="40">
        <f>D7/$D$6*100</f>
        <v>5.6914087859770612</v>
      </c>
      <c r="E20" s="41">
        <f>E7/$E$6*100</f>
        <v>5.9806127747966071</v>
      </c>
      <c r="F20" s="39">
        <f>F7/$F$6*100</f>
        <v>7.3346201087910163</v>
      </c>
      <c r="G20" s="40">
        <f>G7/$G$6*100</f>
        <v>7.110332749562172</v>
      </c>
      <c r="H20" s="42">
        <f>H7/$H$6*100</f>
        <v>7.5597749648382564</v>
      </c>
      <c r="I20" s="41">
        <f>I7/$I$6*100</f>
        <v>5.3859417790851003</v>
      </c>
      <c r="J20" s="40">
        <f>J7/$J$6*100</f>
        <v>5.323401162790697</v>
      </c>
      <c r="K20" s="41">
        <f>K7/$K$6*100</f>
        <v>5.4649827784156138</v>
      </c>
      <c r="L20" s="39">
        <f>L7/$L$6*100</f>
        <v>5.7638740089993572</v>
      </c>
      <c r="M20" s="43">
        <f>M7/$M$6*100</f>
        <v>5.8195000954016409</v>
      </c>
      <c r="N20" s="44">
        <f>N7/$N$6*100</f>
        <v>5.6926459809430741</v>
      </c>
      <c r="O20" s="45">
        <f>O7/$O$6*100</f>
        <v>5.046224961479199</v>
      </c>
      <c r="P20" s="43">
        <f>P7/$P$6*100</f>
        <v>4.8725507196115831</v>
      </c>
      <c r="Q20" s="45">
        <f>Q7/$Q$6*100</f>
        <v>5.2631578947368416</v>
      </c>
      <c r="R20" s="39" t="s">
        <v>23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5.6418932210725101</v>
      </c>
      <c r="D21" s="40">
        <f t="shared" ref="D21:D31" si="12">D8/$D$6*100</f>
        <v>5.5976339897569067</v>
      </c>
      <c r="E21" s="41">
        <f t="shared" ref="E21:E31" si="13">E8/$E$6*100</f>
        <v>5.6949974034966244</v>
      </c>
      <c r="F21" s="39">
        <f t="shared" ref="F21:F31" si="14">F8/$F$6*100</f>
        <v>6.6327425864186704</v>
      </c>
      <c r="G21" s="40">
        <f t="shared" ref="G21:G31" si="15">G8/$G$6*100</f>
        <v>6.970227670753065</v>
      </c>
      <c r="H21" s="42">
        <f t="shared" ref="H21:H31" si="16">H8/$H$6*100</f>
        <v>6.2939521800281302</v>
      </c>
      <c r="I21" s="41">
        <f t="shared" ref="I21:I31" si="17">I8/$I$6*100</f>
        <v>5.3555127294857492</v>
      </c>
      <c r="J21" s="40">
        <f t="shared" ref="J21:J31" si="18">J8/$J$6*100</f>
        <v>5.2416424418604652</v>
      </c>
      <c r="K21" s="41">
        <f t="shared" ref="K21:K31" si="19">K8/$K$6*100</f>
        <v>5.4994259471871416</v>
      </c>
      <c r="L21" s="39">
        <f t="shared" ref="L21:L31" si="20">L8/$L$6*100</f>
        <v>6.0959931433469041</v>
      </c>
      <c r="M21" s="43">
        <f t="shared" ref="M21:M31" si="21">M8/$M$6*100</f>
        <v>6.2392673153978251</v>
      </c>
      <c r="N21" s="44">
        <f t="shared" ref="N21:N31" si="22">N8/$N$6*100</f>
        <v>5.912533593940875</v>
      </c>
      <c r="O21" s="45">
        <f t="shared" ref="O21:O31" si="23">O8/$O$6*100</f>
        <v>4.6899075500770415</v>
      </c>
      <c r="P21" s="43">
        <f t="shared" ref="P21:P31" si="24">P8/$P$6*100</f>
        <v>4.3350095370209809</v>
      </c>
      <c r="Q21" s="45">
        <f t="shared" ref="Q21:Q31" si="25">Q8/$Q$6*100</f>
        <v>5.1332033788174138</v>
      </c>
      <c r="R21" s="39" t="s">
        <v>24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5.8740213243105011</v>
      </c>
      <c r="D22" s="40">
        <f t="shared" si="12"/>
        <v>5.5832070980307291</v>
      </c>
      <c r="E22" s="41">
        <f t="shared" si="13"/>
        <v>6.2229530898390166</v>
      </c>
      <c r="F22" s="39">
        <f t="shared" si="14"/>
        <v>6.2818038252324975</v>
      </c>
      <c r="G22" s="40">
        <f t="shared" si="15"/>
        <v>5.9894921190893173</v>
      </c>
      <c r="H22" s="42">
        <f t="shared" si="16"/>
        <v>6.5752461322081581</v>
      </c>
      <c r="I22" s="41">
        <f t="shared" si="17"/>
        <v>5.7561618825438687</v>
      </c>
      <c r="J22" s="40">
        <f t="shared" si="18"/>
        <v>5.4778343023255811</v>
      </c>
      <c r="K22" s="41">
        <f t="shared" si="19"/>
        <v>6.1079219288174507</v>
      </c>
      <c r="L22" s="39">
        <f t="shared" si="20"/>
        <v>6.6423826869509313</v>
      </c>
      <c r="M22" s="43">
        <f t="shared" si="21"/>
        <v>6.3346689563060483</v>
      </c>
      <c r="N22" s="44">
        <f t="shared" si="22"/>
        <v>7.0364036159296361</v>
      </c>
      <c r="O22" s="45">
        <f t="shared" si="23"/>
        <v>4.9595531587057016</v>
      </c>
      <c r="P22" s="43">
        <f t="shared" si="24"/>
        <v>4.6991503381307442</v>
      </c>
      <c r="Q22" s="45">
        <f t="shared" si="25"/>
        <v>5.2848169807234138</v>
      </c>
      <c r="R22" s="39" t="s">
        <v>24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5.2759963803753394</v>
      </c>
      <c r="D23" s="40">
        <f t="shared" si="12"/>
        <v>4.984491091394359</v>
      </c>
      <c r="E23" s="41">
        <f t="shared" si="13"/>
        <v>5.6257573134845078</v>
      </c>
      <c r="F23" s="39">
        <f t="shared" si="14"/>
        <v>5.6501140550973856</v>
      </c>
      <c r="G23" s="40">
        <f t="shared" si="15"/>
        <v>5.1138353765323998</v>
      </c>
      <c r="H23" s="42">
        <f t="shared" si="16"/>
        <v>6.1884669479606194</v>
      </c>
      <c r="I23" s="41">
        <f t="shared" si="17"/>
        <v>5.1678669236230856</v>
      </c>
      <c r="J23" s="40">
        <f t="shared" si="18"/>
        <v>4.9509447674418601</v>
      </c>
      <c r="K23" s="41">
        <f t="shared" si="19"/>
        <v>5.4420206659012624</v>
      </c>
      <c r="L23" s="39">
        <f t="shared" si="20"/>
        <v>5.9567173773301914</v>
      </c>
      <c r="M23" s="43">
        <f t="shared" si="21"/>
        <v>5.2852509063155892</v>
      </c>
      <c r="N23" s="44">
        <f t="shared" si="22"/>
        <v>6.8165160029318344</v>
      </c>
      <c r="O23" s="45">
        <f t="shared" si="23"/>
        <v>4.4587827426810476</v>
      </c>
      <c r="P23" s="43">
        <f t="shared" si="24"/>
        <v>4.6471302236864922</v>
      </c>
      <c r="Q23" s="45">
        <f t="shared" si="25"/>
        <v>4.223521767381416</v>
      </c>
      <c r="R23" s="39" t="s">
        <v>23</v>
      </c>
      <c r="S23" s="40" t="s">
        <v>22</v>
      </c>
      <c r="T23" s="55" t="s">
        <v>23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6.2241806664830621</v>
      </c>
      <c r="D24" s="40">
        <f t="shared" si="12"/>
        <v>6.0015869580898791</v>
      </c>
      <c r="E24" s="41">
        <f t="shared" si="13"/>
        <v>6.4912584386359704</v>
      </c>
      <c r="F24" s="39">
        <f t="shared" si="14"/>
        <v>6.8433058431303735</v>
      </c>
      <c r="G24" s="40">
        <f t="shared" si="15"/>
        <v>7.0402802101576176</v>
      </c>
      <c r="H24" s="42">
        <f t="shared" si="16"/>
        <v>6.6455696202531636</v>
      </c>
      <c r="I24" s="41">
        <f t="shared" si="17"/>
        <v>6.0452378537377021</v>
      </c>
      <c r="J24" s="40">
        <f t="shared" si="18"/>
        <v>5.7321947674418601</v>
      </c>
      <c r="K24" s="41">
        <f t="shared" si="19"/>
        <v>6.4408725602755457</v>
      </c>
      <c r="L24" s="39">
        <f t="shared" si="20"/>
        <v>6.3424041139918579</v>
      </c>
      <c r="M24" s="43">
        <f t="shared" si="21"/>
        <v>6.2201869872161799</v>
      </c>
      <c r="N24" s="44">
        <f t="shared" si="22"/>
        <v>6.4989005619350113</v>
      </c>
      <c r="O24" s="45">
        <f t="shared" si="23"/>
        <v>5.778120184899846</v>
      </c>
      <c r="P24" s="43">
        <f t="shared" si="24"/>
        <v>5.2887116351655976</v>
      </c>
      <c r="Q24" s="45">
        <f t="shared" si="25"/>
        <v>6.3894303660385541</v>
      </c>
      <c r="R24" s="39" t="s">
        <v>22</v>
      </c>
      <c r="S24" s="40" t="s">
        <v>24</v>
      </c>
      <c r="T24" s="55" t="s">
        <v>24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25.569500727859307</v>
      </c>
      <c r="D25" s="40">
        <f t="shared" si="12"/>
        <v>25.441823559114191</v>
      </c>
      <c r="E25" s="41">
        <f t="shared" si="13"/>
        <v>25.722693439501469</v>
      </c>
      <c r="F25" s="39">
        <f t="shared" si="14"/>
        <v>18.108440077206527</v>
      </c>
      <c r="G25" s="40">
        <f t="shared" si="15"/>
        <v>17.793345008756567</v>
      </c>
      <c r="H25" s="42">
        <f t="shared" si="16"/>
        <v>18.424753867791843</v>
      </c>
      <c r="I25" s="41">
        <f t="shared" si="17"/>
        <v>27.725935693275179</v>
      </c>
      <c r="J25" s="40">
        <f t="shared" si="18"/>
        <v>27.425508720930232</v>
      </c>
      <c r="K25" s="41">
        <f t="shared" si="19"/>
        <v>28.105625717566017</v>
      </c>
      <c r="L25" s="39">
        <f t="shared" si="20"/>
        <v>21.234197557317337</v>
      </c>
      <c r="M25" s="43">
        <f t="shared" si="21"/>
        <v>20.797557717992749</v>
      </c>
      <c r="N25" s="44">
        <f t="shared" si="22"/>
        <v>21.79330564378207</v>
      </c>
      <c r="O25" s="45">
        <f t="shared" si="23"/>
        <v>33.561248073959938</v>
      </c>
      <c r="P25" s="43">
        <f t="shared" si="24"/>
        <v>33.448933587653897</v>
      </c>
      <c r="Q25" s="45">
        <f t="shared" si="25"/>
        <v>33.701537795105047</v>
      </c>
      <c r="R25" s="39" t="s">
        <v>24</v>
      </c>
      <c r="S25" s="40" t="s">
        <v>24</v>
      </c>
      <c r="T25" s="55" t="s">
        <v>24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15.61553291104379</v>
      </c>
      <c r="D26" s="40">
        <f t="shared" si="12"/>
        <v>16.374522109211568</v>
      </c>
      <c r="E26" s="41">
        <f t="shared" si="13"/>
        <v>14.704864116323352</v>
      </c>
      <c r="F26" s="39">
        <f t="shared" si="14"/>
        <v>17.564484997367959</v>
      </c>
      <c r="G26" s="40">
        <f t="shared" si="15"/>
        <v>18.84413309982487</v>
      </c>
      <c r="H26" s="42">
        <f t="shared" si="16"/>
        <v>16.279887482419127</v>
      </c>
      <c r="I26" s="41">
        <f t="shared" si="17"/>
        <v>15.052236535145552</v>
      </c>
      <c r="J26" s="40">
        <f t="shared" si="18"/>
        <v>15.734011627906977</v>
      </c>
      <c r="K26" s="41">
        <f t="shared" si="19"/>
        <v>14.190585533869115</v>
      </c>
      <c r="L26" s="39">
        <f t="shared" si="20"/>
        <v>17.709449325048212</v>
      </c>
      <c r="M26" s="43">
        <f t="shared" si="21"/>
        <v>18.317115054378935</v>
      </c>
      <c r="N26" s="44">
        <f t="shared" si="22"/>
        <v>16.931346200830685</v>
      </c>
      <c r="O26" s="45">
        <f t="shared" si="23"/>
        <v>12.66371340523883</v>
      </c>
      <c r="P26" s="43">
        <f t="shared" si="24"/>
        <v>13.386509450320791</v>
      </c>
      <c r="Q26" s="45">
        <f t="shared" si="25"/>
        <v>11.760883690708251</v>
      </c>
      <c r="R26" s="39" t="s">
        <v>24</v>
      </c>
      <c r="S26" s="40" t="s">
        <v>24</v>
      </c>
      <c r="T26" s="55" t="s">
        <v>24</v>
      </c>
    </row>
    <row r="27" spans="1:20" s="4" customFormat="1" ht="36" customHeight="1" x14ac:dyDescent="0.2">
      <c r="A27" s="67"/>
      <c r="B27" s="8" t="s">
        <v>4</v>
      </c>
      <c r="C27" s="39">
        <f t="shared" si="11"/>
        <v>5.6379588464413581</v>
      </c>
      <c r="D27" s="40">
        <f t="shared" si="12"/>
        <v>5.7346894611555941</v>
      </c>
      <c r="E27" s="41">
        <f t="shared" si="13"/>
        <v>5.5218971784663315</v>
      </c>
      <c r="F27" s="39">
        <f t="shared" si="14"/>
        <v>6.9310405334269172</v>
      </c>
      <c r="G27" s="40">
        <f t="shared" si="15"/>
        <v>6.7950963222416814</v>
      </c>
      <c r="H27" s="42">
        <f t="shared" si="16"/>
        <v>7.0675105485232068</v>
      </c>
      <c r="I27" s="41">
        <f t="shared" si="17"/>
        <v>5.2642255806876967</v>
      </c>
      <c r="J27" s="40">
        <f t="shared" si="18"/>
        <v>5.4596656976744189</v>
      </c>
      <c r="K27" s="41">
        <f t="shared" si="19"/>
        <v>5.0172215843857639</v>
      </c>
      <c r="L27" s="39">
        <f t="shared" si="20"/>
        <v>5.796014570387829</v>
      </c>
      <c r="M27" s="43">
        <f t="shared" si="21"/>
        <v>5.9339820644915093</v>
      </c>
      <c r="N27" s="44">
        <f t="shared" si="22"/>
        <v>5.6193501099438059</v>
      </c>
      <c r="O27" s="45">
        <f t="shared" si="23"/>
        <v>4.7862095531587059</v>
      </c>
      <c r="P27" s="43">
        <f t="shared" si="24"/>
        <v>5.0286110629443392</v>
      </c>
      <c r="Q27" s="45">
        <f t="shared" si="25"/>
        <v>4.4834307992202724</v>
      </c>
      <c r="R27" s="39" t="s">
        <v>23</v>
      </c>
      <c r="S27" s="40" t="s">
        <v>23</v>
      </c>
      <c r="T27" s="55" t="s">
        <v>23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5.8464807018924345</v>
      </c>
      <c r="D28" s="40">
        <f t="shared" si="12"/>
        <v>5.9727331746375238</v>
      </c>
      <c r="E28" s="41">
        <f t="shared" si="13"/>
        <v>5.6949974034966244</v>
      </c>
      <c r="F28" s="39">
        <f t="shared" si="14"/>
        <v>6.5625548341814346</v>
      </c>
      <c r="G28" s="40">
        <f t="shared" si="15"/>
        <v>6.7250437828371288</v>
      </c>
      <c r="H28" s="42">
        <f t="shared" si="16"/>
        <v>6.3994374120956401</v>
      </c>
      <c r="I28" s="41">
        <f t="shared" si="17"/>
        <v>5.6395171924130238</v>
      </c>
      <c r="J28" s="40">
        <f t="shared" si="18"/>
        <v>5.7776162790697674</v>
      </c>
      <c r="K28" s="41">
        <f t="shared" si="19"/>
        <v>5.4649827784156138</v>
      </c>
      <c r="L28" s="39">
        <f t="shared" si="20"/>
        <v>5.3996143132633376</v>
      </c>
      <c r="M28" s="43">
        <f t="shared" si="21"/>
        <v>5.4188132035871011</v>
      </c>
      <c r="N28" s="44">
        <f t="shared" si="22"/>
        <v>5.3750305399462492</v>
      </c>
      <c r="O28" s="45">
        <f t="shared" si="23"/>
        <v>5.8551617873651773</v>
      </c>
      <c r="P28" s="43">
        <f t="shared" si="24"/>
        <v>6.1036934281255419</v>
      </c>
      <c r="Q28" s="45">
        <f t="shared" si="25"/>
        <v>5.5447260125622702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6.7356493685328713</v>
      </c>
      <c r="D29" s="40">
        <f t="shared" si="12"/>
        <v>7.0763903916901096</v>
      </c>
      <c r="E29" s="41">
        <f t="shared" si="13"/>
        <v>6.326813224857192</v>
      </c>
      <c r="F29" s="39">
        <f t="shared" si="14"/>
        <v>6.2291630110545713</v>
      </c>
      <c r="G29" s="40">
        <f t="shared" si="15"/>
        <v>6.3047285464098071</v>
      </c>
      <c r="H29" s="42">
        <f t="shared" si="16"/>
        <v>6.1533052039381158</v>
      </c>
      <c r="I29" s="41">
        <f t="shared" si="17"/>
        <v>6.88203671771985</v>
      </c>
      <c r="J29" s="40">
        <f t="shared" si="18"/>
        <v>7.276526162790697</v>
      </c>
      <c r="K29" s="41">
        <f t="shared" si="19"/>
        <v>6.3834672789896674</v>
      </c>
      <c r="L29" s="39">
        <f t="shared" si="20"/>
        <v>7.2851939147203764</v>
      </c>
      <c r="M29" s="43">
        <f t="shared" si="21"/>
        <v>7.9183361953825608</v>
      </c>
      <c r="N29" s="44">
        <f t="shared" si="22"/>
        <v>6.4744686049352556</v>
      </c>
      <c r="O29" s="45">
        <f t="shared" si="23"/>
        <v>6.5196456086286592</v>
      </c>
      <c r="P29" s="43">
        <f t="shared" si="24"/>
        <v>6.6932547251603953</v>
      </c>
      <c r="Q29" s="45">
        <f t="shared" si="25"/>
        <v>6.3027940220922671</v>
      </c>
      <c r="R29" s="39" t="s">
        <v>24</v>
      </c>
      <c r="S29" s="40" t="s">
        <v>24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5.8582838257858914</v>
      </c>
      <c r="D30" s="40">
        <f t="shared" si="12"/>
        <v>5.6192743273461732</v>
      </c>
      <c r="E30" s="41">
        <f t="shared" si="13"/>
        <v>6.1450579885753847</v>
      </c>
      <c r="F30" s="39">
        <f t="shared" si="14"/>
        <v>5.8782242498683983</v>
      </c>
      <c r="G30" s="40">
        <f t="shared" si="15"/>
        <v>5.63922942206655</v>
      </c>
      <c r="H30" s="42">
        <f t="shared" si="16"/>
        <v>6.1181434599156121</v>
      </c>
      <c r="I30" s="41">
        <f t="shared" si="17"/>
        <v>5.852520539608479</v>
      </c>
      <c r="J30" s="40">
        <f t="shared" si="18"/>
        <v>5.614098837209303</v>
      </c>
      <c r="K30" s="41">
        <f t="shared" si="19"/>
        <v>6.1538461538461542</v>
      </c>
      <c r="L30" s="39">
        <f t="shared" si="20"/>
        <v>6.5031069209342194</v>
      </c>
      <c r="M30" s="43">
        <f t="shared" si="21"/>
        <v>6.2392673153978251</v>
      </c>
      <c r="N30" s="44">
        <f t="shared" si="22"/>
        <v>6.840947959931591</v>
      </c>
      <c r="O30" s="45">
        <f t="shared" si="23"/>
        <v>5.2677195685670259</v>
      </c>
      <c r="P30" s="43">
        <f t="shared" si="24"/>
        <v>5.045951101092423</v>
      </c>
      <c r="Q30" s="45">
        <f t="shared" si="25"/>
        <v>5.5447260125622702</v>
      </c>
      <c r="R30" s="39" t="s">
        <v>24</v>
      </c>
      <c r="S30" s="40" t="s">
        <v>24</v>
      </c>
      <c r="T30" s="55" t="s">
        <v>24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5.8976275720974147</v>
      </c>
      <c r="D31" s="47">
        <f t="shared" si="12"/>
        <v>5.9222390535959031</v>
      </c>
      <c r="E31" s="48">
        <f t="shared" si="13"/>
        <v>5.8680976285269173</v>
      </c>
      <c r="F31" s="46">
        <f t="shared" si="14"/>
        <v>5.9835058782242498</v>
      </c>
      <c r="G31" s="47">
        <f t="shared" si="15"/>
        <v>5.6742556917688267</v>
      </c>
      <c r="H31" s="49">
        <f t="shared" si="16"/>
        <v>6.2939521800281302</v>
      </c>
      <c r="I31" s="48">
        <f t="shared" si="17"/>
        <v>5.8728065726747136</v>
      </c>
      <c r="J31" s="47">
        <f t="shared" si="18"/>
        <v>5.9865552325581399</v>
      </c>
      <c r="K31" s="48">
        <f t="shared" si="19"/>
        <v>5.7290470723306539</v>
      </c>
      <c r="L31" s="46">
        <f t="shared" si="20"/>
        <v>5.2710520677094497</v>
      </c>
      <c r="M31" s="50">
        <f t="shared" si="21"/>
        <v>5.4760541881320357</v>
      </c>
      <c r="N31" s="51">
        <f t="shared" si="22"/>
        <v>5.0085511849499147</v>
      </c>
      <c r="O31" s="52">
        <f t="shared" si="23"/>
        <v>6.4137134052388287</v>
      </c>
      <c r="P31" s="50">
        <f t="shared" si="24"/>
        <v>6.4504941910872207</v>
      </c>
      <c r="Q31" s="52">
        <f t="shared" si="25"/>
        <v>6.367771280051981</v>
      </c>
      <c r="R31" s="46" t="s">
        <v>22</v>
      </c>
      <c r="S31" s="47" t="s">
        <v>23</v>
      </c>
      <c r="T31" s="56" t="s">
        <v>24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P2:T2"/>
    <mergeCell ref="A2:D2"/>
    <mergeCell ref="A6:A18"/>
    <mergeCell ref="A19:A31"/>
    <mergeCell ref="C3:E4"/>
    <mergeCell ref="F3:H4"/>
    <mergeCell ref="I3:Q3"/>
    <mergeCell ref="R3:T4"/>
    <mergeCell ref="I4:K4"/>
    <mergeCell ref="L4:N4"/>
    <mergeCell ref="O4:Q4"/>
    <mergeCell ref="A3:B5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="75"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37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200</v>
      </c>
      <c r="D6" s="25">
        <f>SUM(D7:D18)</f>
        <v>91</v>
      </c>
      <c r="E6" s="19">
        <f>SUM(E7:E18)</f>
        <v>109</v>
      </c>
      <c r="F6" s="18">
        <f>G6+H6</f>
        <v>56</v>
      </c>
      <c r="G6" s="25">
        <f>SUM(G7:G18)</f>
        <v>26</v>
      </c>
      <c r="H6" s="20">
        <f>SUM(H7:H18)</f>
        <v>30</v>
      </c>
      <c r="I6" s="19">
        <f>J6+K6</f>
        <v>144</v>
      </c>
      <c r="J6" s="25">
        <f>SUM(J7:J18)</f>
        <v>65</v>
      </c>
      <c r="K6" s="19">
        <f>SUM(K7:K18)</f>
        <v>79</v>
      </c>
      <c r="L6" s="18">
        <f>M6+N6</f>
        <v>67</v>
      </c>
      <c r="M6" s="25">
        <f>SUM(M7:M18)</f>
        <v>30</v>
      </c>
      <c r="N6" s="20">
        <f>SUM(N7:N18)</f>
        <v>37</v>
      </c>
      <c r="O6" s="19">
        <f>P6+Q6</f>
        <v>77</v>
      </c>
      <c r="P6" s="25">
        <f>SUM(P7:P18)</f>
        <v>35</v>
      </c>
      <c r="Q6" s="19">
        <f>SUM(Q7:Q18)</f>
        <v>42</v>
      </c>
      <c r="R6" s="27">
        <f>S6+T6</f>
        <v>-10</v>
      </c>
      <c r="S6" s="25">
        <f>SUM(S7:S18)</f>
        <v>-5</v>
      </c>
      <c r="T6" s="29">
        <f>SUM(T7:T18)</f>
        <v>-5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15</v>
      </c>
      <c r="D7" s="26">
        <f t="shared" ref="D7:E18" si="1">G7+J7</f>
        <v>7</v>
      </c>
      <c r="E7" s="17">
        <f t="shared" si="1"/>
        <v>8</v>
      </c>
      <c r="F7" s="16">
        <f>G7+H7</f>
        <v>4</v>
      </c>
      <c r="G7" s="60">
        <v>3</v>
      </c>
      <c r="H7" s="61">
        <v>1</v>
      </c>
      <c r="I7" s="17">
        <f t="shared" ref="I7:I18" si="2">J7+K7</f>
        <v>11</v>
      </c>
      <c r="J7" s="26">
        <f>M7+P7</f>
        <v>4</v>
      </c>
      <c r="K7" s="17">
        <f t="shared" ref="K7:K18" si="3">N7+Q7</f>
        <v>7</v>
      </c>
      <c r="L7" s="16">
        <f>M7+N7</f>
        <v>9</v>
      </c>
      <c r="M7" s="60">
        <v>3</v>
      </c>
      <c r="N7" s="61">
        <v>6</v>
      </c>
      <c r="O7" s="15">
        <f>P7+Q7</f>
        <v>2</v>
      </c>
      <c r="P7" s="60">
        <v>1</v>
      </c>
      <c r="Q7" s="15">
        <v>1</v>
      </c>
      <c r="R7" s="16">
        <f t="shared" ref="R7:R18" si="4">S7+T7</f>
        <v>7</v>
      </c>
      <c r="S7" s="26">
        <f t="shared" ref="S7:T18" si="5">M7-P7</f>
        <v>2</v>
      </c>
      <c r="T7" s="30">
        <f t="shared" si="5"/>
        <v>5</v>
      </c>
    </row>
    <row r="8" spans="1:20" s="2" customFormat="1" ht="36" customHeight="1" x14ac:dyDescent="0.15">
      <c r="A8" s="67"/>
      <c r="B8" s="8" t="s">
        <v>50</v>
      </c>
      <c r="C8" s="16">
        <f t="shared" si="0"/>
        <v>13</v>
      </c>
      <c r="D8" s="26">
        <f t="shared" si="1"/>
        <v>5</v>
      </c>
      <c r="E8" s="17">
        <f t="shared" si="1"/>
        <v>8</v>
      </c>
      <c r="F8" s="16">
        <f t="shared" ref="F8:F18" si="6">G8+H8</f>
        <v>4</v>
      </c>
      <c r="G8" s="60">
        <v>2</v>
      </c>
      <c r="H8" s="61">
        <v>2</v>
      </c>
      <c r="I8" s="17">
        <f t="shared" si="2"/>
        <v>9</v>
      </c>
      <c r="J8" s="26">
        <f t="shared" ref="J8:J18" si="7">M8+P8</f>
        <v>3</v>
      </c>
      <c r="K8" s="17">
        <f t="shared" si="3"/>
        <v>6</v>
      </c>
      <c r="L8" s="16">
        <f t="shared" ref="L8:L18" si="8">M8+N8</f>
        <v>5</v>
      </c>
      <c r="M8" s="60">
        <v>3</v>
      </c>
      <c r="N8" s="61">
        <v>2</v>
      </c>
      <c r="O8" s="15">
        <f t="shared" ref="O8:O18" si="9">P8+Q8</f>
        <v>4</v>
      </c>
      <c r="P8" s="60">
        <v>0</v>
      </c>
      <c r="Q8" s="15">
        <v>4</v>
      </c>
      <c r="R8" s="16">
        <f t="shared" si="4"/>
        <v>1</v>
      </c>
      <c r="S8" s="26">
        <f t="shared" si="5"/>
        <v>3</v>
      </c>
      <c r="T8" s="30">
        <f t="shared" si="5"/>
        <v>-2</v>
      </c>
    </row>
    <row r="9" spans="1:20" s="2" customFormat="1" ht="36" customHeight="1" x14ac:dyDescent="0.15">
      <c r="A9" s="67"/>
      <c r="B9" s="8" t="s">
        <v>51</v>
      </c>
      <c r="C9" s="16">
        <f t="shared" si="0"/>
        <v>13</v>
      </c>
      <c r="D9" s="26">
        <f t="shared" si="1"/>
        <v>8</v>
      </c>
      <c r="E9" s="17">
        <f t="shared" si="1"/>
        <v>5</v>
      </c>
      <c r="F9" s="16">
        <f t="shared" si="6"/>
        <v>5</v>
      </c>
      <c r="G9" s="60">
        <v>4</v>
      </c>
      <c r="H9" s="61">
        <v>1</v>
      </c>
      <c r="I9" s="17">
        <f t="shared" si="2"/>
        <v>8</v>
      </c>
      <c r="J9" s="26">
        <f t="shared" si="7"/>
        <v>4</v>
      </c>
      <c r="K9" s="17">
        <f t="shared" si="3"/>
        <v>4</v>
      </c>
      <c r="L9" s="16">
        <f t="shared" si="8"/>
        <v>5</v>
      </c>
      <c r="M9" s="60">
        <v>4</v>
      </c>
      <c r="N9" s="61">
        <v>1</v>
      </c>
      <c r="O9" s="15">
        <f t="shared" si="9"/>
        <v>3</v>
      </c>
      <c r="P9" s="60">
        <v>0</v>
      </c>
      <c r="Q9" s="15">
        <v>3</v>
      </c>
      <c r="R9" s="16">
        <f t="shared" si="4"/>
        <v>2</v>
      </c>
      <c r="S9" s="26">
        <f t="shared" si="5"/>
        <v>4</v>
      </c>
      <c r="T9" s="30">
        <f t="shared" si="5"/>
        <v>-2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24</v>
      </c>
      <c r="D10" s="26">
        <f t="shared" si="1"/>
        <v>6</v>
      </c>
      <c r="E10" s="17">
        <f t="shared" si="1"/>
        <v>18</v>
      </c>
      <c r="F10" s="16">
        <f t="shared" si="6"/>
        <v>9</v>
      </c>
      <c r="G10" s="60">
        <v>2</v>
      </c>
      <c r="H10" s="61">
        <v>7</v>
      </c>
      <c r="I10" s="17">
        <f t="shared" si="2"/>
        <v>15</v>
      </c>
      <c r="J10" s="26">
        <f t="shared" si="7"/>
        <v>4</v>
      </c>
      <c r="K10" s="17">
        <f t="shared" si="3"/>
        <v>11</v>
      </c>
      <c r="L10" s="16">
        <f t="shared" si="8"/>
        <v>7</v>
      </c>
      <c r="M10" s="60">
        <v>1</v>
      </c>
      <c r="N10" s="61">
        <v>6</v>
      </c>
      <c r="O10" s="15">
        <f t="shared" si="9"/>
        <v>8</v>
      </c>
      <c r="P10" s="60">
        <v>3</v>
      </c>
      <c r="Q10" s="15">
        <v>5</v>
      </c>
      <c r="R10" s="16">
        <f t="shared" si="4"/>
        <v>-1</v>
      </c>
      <c r="S10" s="26">
        <f t="shared" si="5"/>
        <v>-2</v>
      </c>
      <c r="T10" s="30">
        <f t="shared" si="5"/>
        <v>1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11</v>
      </c>
      <c r="D11" s="26">
        <f t="shared" si="1"/>
        <v>4</v>
      </c>
      <c r="E11" s="17">
        <f t="shared" si="1"/>
        <v>7</v>
      </c>
      <c r="F11" s="16">
        <f t="shared" si="6"/>
        <v>1</v>
      </c>
      <c r="G11" s="60">
        <v>0</v>
      </c>
      <c r="H11" s="61">
        <v>1</v>
      </c>
      <c r="I11" s="17">
        <f t="shared" si="2"/>
        <v>10</v>
      </c>
      <c r="J11" s="26">
        <f t="shared" si="7"/>
        <v>4</v>
      </c>
      <c r="K11" s="17">
        <f t="shared" si="3"/>
        <v>6</v>
      </c>
      <c r="L11" s="16">
        <f t="shared" si="8"/>
        <v>1</v>
      </c>
      <c r="M11" s="60">
        <v>1</v>
      </c>
      <c r="N11" s="61">
        <v>0</v>
      </c>
      <c r="O11" s="15">
        <f t="shared" si="9"/>
        <v>9</v>
      </c>
      <c r="P11" s="60">
        <v>3</v>
      </c>
      <c r="Q11" s="15">
        <v>6</v>
      </c>
      <c r="R11" s="16">
        <f t="shared" si="4"/>
        <v>-8</v>
      </c>
      <c r="S11" s="26">
        <f t="shared" si="5"/>
        <v>-2</v>
      </c>
      <c r="T11" s="30">
        <f t="shared" si="5"/>
        <v>-6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31</v>
      </c>
      <c r="D12" s="26">
        <f t="shared" si="1"/>
        <v>16</v>
      </c>
      <c r="E12" s="17">
        <f t="shared" si="1"/>
        <v>15</v>
      </c>
      <c r="F12" s="16">
        <f t="shared" si="6"/>
        <v>7</v>
      </c>
      <c r="G12" s="60">
        <v>2</v>
      </c>
      <c r="H12" s="61">
        <v>5</v>
      </c>
      <c r="I12" s="17">
        <f t="shared" si="2"/>
        <v>24</v>
      </c>
      <c r="J12" s="26">
        <f t="shared" si="7"/>
        <v>14</v>
      </c>
      <c r="K12" s="17">
        <f t="shared" si="3"/>
        <v>10</v>
      </c>
      <c r="L12" s="16">
        <f t="shared" si="8"/>
        <v>5</v>
      </c>
      <c r="M12" s="60">
        <v>3</v>
      </c>
      <c r="N12" s="61">
        <v>2</v>
      </c>
      <c r="O12" s="15">
        <f t="shared" si="9"/>
        <v>19</v>
      </c>
      <c r="P12" s="60">
        <v>11</v>
      </c>
      <c r="Q12" s="15">
        <v>8</v>
      </c>
      <c r="R12" s="16">
        <f t="shared" si="4"/>
        <v>-14</v>
      </c>
      <c r="S12" s="26">
        <f t="shared" si="5"/>
        <v>-8</v>
      </c>
      <c r="T12" s="30">
        <f t="shared" si="5"/>
        <v>-6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22</v>
      </c>
      <c r="D13" s="26">
        <f t="shared" si="1"/>
        <v>9</v>
      </c>
      <c r="E13" s="17">
        <f t="shared" si="1"/>
        <v>13</v>
      </c>
      <c r="F13" s="16">
        <f t="shared" si="6"/>
        <v>1</v>
      </c>
      <c r="G13" s="60">
        <v>1</v>
      </c>
      <c r="H13" s="61">
        <v>0</v>
      </c>
      <c r="I13" s="17">
        <f t="shared" si="2"/>
        <v>21</v>
      </c>
      <c r="J13" s="26">
        <f t="shared" si="7"/>
        <v>8</v>
      </c>
      <c r="K13" s="17">
        <f t="shared" si="3"/>
        <v>13</v>
      </c>
      <c r="L13" s="16">
        <f t="shared" si="8"/>
        <v>13</v>
      </c>
      <c r="M13" s="60">
        <v>6</v>
      </c>
      <c r="N13" s="61">
        <v>7</v>
      </c>
      <c r="O13" s="15">
        <f t="shared" si="9"/>
        <v>8</v>
      </c>
      <c r="P13" s="60">
        <v>2</v>
      </c>
      <c r="Q13" s="15">
        <v>6</v>
      </c>
      <c r="R13" s="16">
        <f t="shared" si="4"/>
        <v>5</v>
      </c>
      <c r="S13" s="26">
        <f t="shared" si="5"/>
        <v>4</v>
      </c>
      <c r="T13" s="30">
        <f t="shared" si="5"/>
        <v>1</v>
      </c>
    </row>
    <row r="14" spans="1:20" s="4" customFormat="1" ht="36" customHeight="1" x14ac:dyDescent="0.2">
      <c r="A14" s="67"/>
      <c r="B14" s="8" t="s">
        <v>56</v>
      </c>
      <c r="C14" s="16">
        <f t="shared" si="0"/>
        <v>20</v>
      </c>
      <c r="D14" s="26">
        <f t="shared" si="1"/>
        <v>12</v>
      </c>
      <c r="E14" s="17">
        <f t="shared" si="1"/>
        <v>8</v>
      </c>
      <c r="F14" s="16">
        <f t="shared" si="6"/>
        <v>13</v>
      </c>
      <c r="G14" s="60">
        <v>7</v>
      </c>
      <c r="H14" s="61">
        <v>6</v>
      </c>
      <c r="I14" s="17">
        <f t="shared" si="2"/>
        <v>7</v>
      </c>
      <c r="J14" s="26">
        <f t="shared" si="7"/>
        <v>5</v>
      </c>
      <c r="K14" s="17">
        <f t="shared" si="3"/>
        <v>2</v>
      </c>
      <c r="L14" s="16">
        <f t="shared" si="8"/>
        <v>2</v>
      </c>
      <c r="M14" s="60">
        <v>1</v>
      </c>
      <c r="N14" s="61">
        <v>1</v>
      </c>
      <c r="O14" s="15">
        <f t="shared" si="9"/>
        <v>5</v>
      </c>
      <c r="P14" s="60">
        <v>4</v>
      </c>
      <c r="Q14" s="15">
        <v>1</v>
      </c>
      <c r="R14" s="16">
        <f t="shared" si="4"/>
        <v>-3</v>
      </c>
      <c r="S14" s="26">
        <f t="shared" si="5"/>
        <v>-3</v>
      </c>
      <c r="T14" s="30">
        <f t="shared" si="5"/>
        <v>0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13</v>
      </c>
      <c r="D15" s="26">
        <f t="shared" si="1"/>
        <v>6</v>
      </c>
      <c r="E15" s="17">
        <f t="shared" si="1"/>
        <v>7</v>
      </c>
      <c r="F15" s="16">
        <f t="shared" si="6"/>
        <v>5</v>
      </c>
      <c r="G15" s="60">
        <v>2</v>
      </c>
      <c r="H15" s="61">
        <v>3</v>
      </c>
      <c r="I15" s="17">
        <f t="shared" si="2"/>
        <v>8</v>
      </c>
      <c r="J15" s="26">
        <f t="shared" si="7"/>
        <v>4</v>
      </c>
      <c r="K15" s="17">
        <f t="shared" si="3"/>
        <v>4</v>
      </c>
      <c r="L15" s="16">
        <f t="shared" si="8"/>
        <v>2</v>
      </c>
      <c r="M15" s="60">
        <v>1</v>
      </c>
      <c r="N15" s="61">
        <v>1</v>
      </c>
      <c r="O15" s="15">
        <f t="shared" si="9"/>
        <v>6</v>
      </c>
      <c r="P15" s="60">
        <v>3</v>
      </c>
      <c r="Q15" s="15">
        <v>3</v>
      </c>
      <c r="R15" s="16">
        <f t="shared" si="4"/>
        <v>-4</v>
      </c>
      <c r="S15" s="26">
        <f t="shared" si="5"/>
        <v>-2</v>
      </c>
      <c r="T15" s="30">
        <f t="shared" si="5"/>
        <v>-2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9</v>
      </c>
      <c r="D16" s="26">
        <f t="shared" si="1"/>
        <v>3</v>
      </c>
      <c r="E16" s="17">
        <f t="shared" si="1"/>
        <v>6</v>
      </c>
      <c r="F16" s="16">
        <f t="shared" si="6"/>
        <v>0</v>
      </c>
      <c r="G16" s="60">
        <v>0</v>
      </c>
      <c r="H16" s="61">
        <v>0</v>
      </c>
      <c r="I16" s="17">
        <f t="shared" si="2"/>
        <v>9</v>
      </c>
      <c r="J16" s="26">
        <f t="shared" si="7"/>
        <v>3</v>
      </c>
      <c r="K16" s="17">
        <f t="shared" si="3"/>
        <v>6</v>
      </c>
      <c r="L16" s="16">
        <f t="shared" si="8"/>
        <v>6</v>
      </c>
      <c r="M16" s="60">
        <v>2</v>
      </c>
      <c r="N16" s="61">
        <v>4</v>
      </c>
      <c r="O16" s="15">
        <f t="shared" si="9"/>
        <v>3</v>
      </c>
      <c r="P16" s="60">
        <v>1</v>
      </c>
      <c r="Q16" s="15">
        <v>2</v>
      </c>
      <c r="R16" s="16">
        <f t="shared" si="4"/>
        <v>3</v>
      </c>
      <c r="S16" s="26">
        <f t="shared" si="5"/>
        <v>1</v>
      </c>
      <c r="T16" s="30">
        <f t="shared" si="5"/>
        <v>2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16</v>
      </c>
      <c r="D17" s="26">
        <f t="shared" si="1"/>
        <v>9</v>
      </c>
      <c r="E17" s="17">
        <f t="shared" si="1"/>
        <v>7</v>
      </c>
      <c r="F17" s="16">
        <f t="shared" si="6"/>
        <v>3</v>
      </c>
      <c r="G17" s="60">
        <v>1</v>
      </c>
      <c r="H17" s="61">
        <v>2</v>
      </c>
      <c r="I17" s="17">
        <f t="shared" si="2"/>
        <v>13</v>
      </c>
      <c r="J17" s="26">
        <f t="shared" si="7"/>
        <v>8</v>
      </c>
      <c r="K17" s="17">
        <f t="shared" si="3"/>
        <v>5</v>
      </c>
      <c r="L17" s="16">
        <f t="shared" si="8"/>
        <v>8</v>
      </c>
      <c r="M17" s="60">
        <v>3</v>
      </c>
      <c r="N17" s="61">
        <v>5</v>
      </c>
      <c r="O17" s="15">
        <f t="shared" si="9"/>
        <v>5</v>
      </c>
      <c r="P17" s="60">
        <v>5</v>
      </c>
      <c r="Q17" s="15">
        <v>0</v>
      </c>
      <c r="R17" s="16">
        <f t="shared" si="4"/>
        <v>3</v>
      </c>
      <c r="S17" s="26">
        <f t="shared" si="5"/>
        <v>-2</v>
      </c>
      <c r="T17" s="30">
        <f t="shared" si="5"/>
        <v>5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13</v>
      </c>
      <c r="D18" s="26">
        <f t="shared" si="1"/>
        <v>6</v>
      </c>
      <c r="E18" s="17">
        <f t="shared" si="1"/>
        <v>7</v>
      </c>
      <c r="F18" s="16">
        <f t="shared" si="6"/>
        <v>4</v>
      </c>
      <c r="G18" s="60">
        <v>2</v>
      </c>
      <c r="H18" s="61">
        <v>2</v>
      </c>
      <c r="I18" s="17">
        <f t="shared" si="2"/>
        <v>9</v>
      </c>
      <c r="J18" s="26">
        <f t="shared" si="7"/>
        <v>4</v>
      </c>
      <c r="K18" s="17">
        <f t="shared" si="3"/>
        <v>5</v>
      </c>
      <c r="L18" s="16">
        <f t="shared" si="8"/>
        <v>4</v>
      </c>
      <c r="M18" s="60">
        <v>2</v>
      </c>
      <c r="N18" s="61">
        <v>2</v>
      </c>
      <c r="O18" s="15">
        <f t="shared" si="9"/>
        <v>5</v>
      </c>
      <c r="P18" s="60">
        <v>2</v>
      </c>
      <c r="Q18" s="15">
        <v>3</v>
      </c>
      <c r="R18" s="16">
        <f t="shared" si="4"/>
        <v>-1</v>
      </c>
      <c r="S18" s="26">
        <f t="shared" si="5"/>
        <v>0</v>
      </c>
      <c r="T18" s="30">
        <f t="shared" si="5"/>
        <v>-1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100.00000000000003</v>
      </c>
      <c r="E19" s="35">
        <f t="shared" si="10"/>
        <v>100.00000000000001</v>
      </c>
      <c r="F19" s="36">
        <f t="shared" si="10"/>
        <v>100.00000000000001</v>
      </c>
      <c r="G19" s="34">
        <f t="shared" si="10"/>
        <v>100</v>
      </c>
      <c r="H19" s="37">
        <f t="shared" si="10"/>
        <v>100</v>
      </c>
      <c r="I19" s="34">
        <f t="shared" si="10"/>
        <v>100</v>
      </c>
      <c r="J19" s="34">
        <f t="shared" si="10"/>
        <v>100.00000000000001</v>
      </c>
      <c r="K19" s="37">
        <f t="shared" si="10"/>
        <v>99.999999999999986</v>
      </c>
      <c r="L19" s="38">
        <f t="shared" si="10"/>
        <v>100</v>
      </c>
      <c r="M19" s="34">
        <f t="shared" si="10"/>
        <v>100</v>
      </c>
      <c r="N19" s="37">
        <f t="shared" si="10"/>
        <v>100.00000000000001</v>
      </c>
      <c r="O19" s="34">
        <f t="shared" si="10"/>
        <v>99.999999999999986</v>
      </c>
      <c r="P19" s="34">
        <f t="shared" si="10"/>
        <v>99.999999999999986</v>
      </c>
      <c r="Q19" s="35">
        <f t="shared" si="10"/>
        <v>99.999999999999972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7.5</v>
      </c>
      <c r="D20" s="40">
        <f>D7/$D$6*100</f>
        <v>7.6923076923076925</v>
      </c>
      <c r="E20" s="41">
        <f>E7/$E$6*100</f>
        <v>7.3394495412844041</v>
      </c>
      <c r="F20" s="39">
        <f>F7/$F$6*100</f>
        <v>7.1428571428571423</v>
      </c>
      <c r="G20" s="40">
        <f>G7/$G$6*100</f>
        <v>11.538461538461538</v>
      </c>
      <c r="H20" s="42">
        <f>H7/$H$6*100</f>
        <v>3.3333333333333335</v>
      </c>
      <c r="I20" s="41">
        <f>I7/$I$6*100</f>
        <v>7.6388888888888893</v>
      </c>
      <c r="J20" s="40">
        <f>J7/$J$6*100</f>
        <v>6.1538461538461542</v>
      </c>
      <c r="K20" s="41">
        <f>K7/$K$6*100</f>
        <v>8.8607594936708853</v>
      </c>
      <c r="L20" s="39">
        <f>L7/$L$6*100</f>
        <v>13.432835820895523</v>
      </c>
      <c r="M20" s="43">
        <f>M7/$M$6*100</f>
        <v>10</v>
      </c>
      <c r="N20" s="44">
        <f>N7/$N$6*100</f>
        <v>16.216216216216218</v>
      </c>
      <c r="O20" s="45">
        <f>O7/$O$6*100</f>
        <v>2.5974025974025974</v>
      </c>
      <c r="P20" s="43">
        <f>P7/$P$6*100</f>
        <v>2.8571428571428572</v>
      </c>
      <c r="Q20" s="45">
        <f>Q7/$Q$6*100</f>
        <v>2.3809523809523809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6.5</v>
      </c>
      <c r="D21" s="40">
        <f t="shared" ref="D21:D31" si="12">D8/$D$6*100</f>
        <v>5.4945054945054945</v>
      </c>
      <c r="E21" s="41">
        <f t="shared" ref="E21:E31" si="13">E8/$E$6*100</f>
        <v>7.3394495412844041</v>
      </c>
      <c r="F21" s="39">
        <f t="shared" ref="F21:F31" si="14">F8/$F$6*100</f>
        <v>7.1428571428571423</v>
      </c>
      <c r="G21" s="40">
        <f t="shared" ref="G21:G31" si="15">G8/$G$6*100</f>
        <v>7.6923076923076925</v>
      </c>
      <c r="H21" s="42">
        <f t="shared" ref="H21:H31" si="16">H8/$H$6*100</f>
        <v>6.666666666666667</v>
      </c>
      <c r="I21" s="41">
        <f t="shared" ref="I21:I31" si="17">I8/$I$6*100</f>
        <v>6.25</v>
      </c>
      <c r="J21" s="40">
        <f t="shared" ref="J21:J31" si="18">J8/$J$6*100</f>
        <v>4.6153846153846159</v>
      </c>
      <c r="K21" s="41">
        <f t="shared" ref="K21:K31" si="19">K8/$K$6*100</f>
        <v>7.59493670886076</v>
      </c>
      <c r="L21" s="39">
        <f t="shared" ref="L21:L31" si="20">L8/$L$6*100</f>
        <v>7.4626865671641784</v>
      </c>
      <c r="M21" s="43">
        <f t="shared" ref="M21:M31" si="21">M8/$M$6*100</f>
        <v>10</v>
      </c>
      <c r="N21" s="44">
        <f t="shared" ref="N21:N31" si="22">N8/$N$6*100</f>
        <v>5.4054054054054053</v>
      </c>
      <c r="O21" s="45">
        <f t="shared" ref="O21:O31" si="23">O8/$O$6*100</f>
        <v>5.1948051948051948</v>
      </c>
      <c r="P21" s="43">
        <f t="shared" ref="P21:P31" si="24">P8/$P$6*100</f>
        <v>0</v>
      </c>
      <c r="Q21" s="45">
        <f t="shared" ref="Q21:Q31" si="25">Q8/$Q$6*100</f>
        <v>9.5238095238095237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6.5</v>
      </c>
      <c r="D22" s="40">
        <f t="shared" si="12"/>
        <v>8.791208791208792</v>
      </c>
      <c r="E22" s="41">
        <f t="shared" si="13"/>
        <v>4.5871559633027523</v>
      </c>
      <c r="F22" s="39">
        <f t="shared" si="14"/>
        <v>8.9285714285714288</v>
      </c>
      <c r="G22" s="40">
        <f t="shared" si="15"/>
        <v>15.384615384615385</v>
      </c>
      <c r="H22" s="42">
        <f t="shared" si="16"/>
        <v>3.3333333333333335</v>
      </c>
      <c r="I22" s="41">
        <f t="shared" si="17"/>
        <v>5.5555555555555554</v>
      </c>
      <c r="J22" s="40">
        <f t="shared" si="18"/>
        <v>6.1538461538461542</v>
      </c>
      <c r="K22" s="41">
        <f t="shared" si="19"/>
        <v>5.0632911392405067</v>
      </c>
      <c r="L22" s="39">
        <f t="shared" si="20"/>
        <v>7.4626865671641784</v>
      </c>
      <c r="M22" s="43">
        <f t="shared" si="21"/>
        <v>13.333333333333334</v>
      </c>
      <c r="N22" s="44">
        <f t="shared" si="22"/>
        <v>2.7027027027027026</v>
      </c>
      <c r="O22" s="45">
        <f t="shared" si="23"/>
        <v>3.8961038961038961</v>
      </c>
      <c r="P22" s="43">
        <f t="shared" si="24"/>
        <v>0</v>
      </c>
      <c r="Q22" s="45">
        <f t="shared" si="25"/>
        <v>7.1428571428571423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12</v>
      </c>
      <c r="D23" s="40">
        <f t="shared" si="12"/>
        <v>6.593406593406594</v>
      </c>
      <c r="E23" s="41">
        <f t="shared" si="13"/>
        <v>16.513761467889911</v>
      </c>
      <c r="F23" s="39">
        <f t="shared" si="14"/>
        <v>16.071428571428573</v>
      </c>
      <c r="G23" s="40">
        <f t="shared" si="15"/>
        <v>7.6923076923076925</v>
      </c>
      <c r="H23" s="42">
        <f t="shared" si="16"/>
        <v>23.333333333333332</v>
      </c>
      <c r="I23" s="41">
        <f t="shared" si="17"/>
        <v>10.416666666666668</v>
      </c>
      <c r="J23" s="40">
        <f t="shared" si="18"/>
        <v>6.1538461538461542</v>
      </c>
      <c r="K23" s="41">
        <f t="shared" si="19"/>
        <v>13.924050632911392</v>
      </c>
      <c r="L23" s="39">
        <f t="shared" si="20"/>
        <v>10.44776119402985</v>
      </c>
      <c r="M23" s="43">
        <f t="shared" si="21"/>
        <v>3.3333333333333335</v>
      </c>
      <c r="N23" s="44">
        <f t="shared" si="22"/>
        <v>16.216216216216218</v>
      </c>
      <c r="O23" s="45">
        <f t="shared" si="23"/>
        <v>10.38961038961039</v>
      </c>
      <c r="P23" s="43">
        <f t="shared" si="24"/>
        <v>8.5714285714285712</v>
      </c>
      <c r="Q23" s="45">
        <f t="shared" si="25"/>
        <v>11.904761904761903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5.5</v>
      </c>
      <c r="D24" s="40">
        <f t="shared" si="12"/>
        <v>4.395604395604396</v>
      </c>
      <c r="E24" s="41">
        <f t="shared" si="13"/>
        <v>6.4220183486238538</v>
      </c>
      <c r="F24" s="39">
        <f t="shared" si="14"/>
        <v>1.7857142857142856</v>
      </c>
      <c r="G24" s="40">
        <f t="shared" si="15"/>
        <v>0</v>
      </c>
      <c r="H24" s="42">
        <f t="shared" si="16"/>
        <v>3.3333333333333335</v>
      </c>
      <c r="I24" s="41">
        <f t="shared" si="17"/>
        <v>6.9444444444444446</v>
      </c>
      <c r="J24" s="40">
        <f t="shared" si="18"/>
        <v>6.1538461538461542</v>
      </c>
      <c r="K24" s="41">
        <f t="shared" si="19"/>
        <v>7.59493670886076</v>
      </c>
      <c r="L24" s="39">
        <f t="shared" si="20"/>
        <v>1.4925373134328357</v>
      </c>
      <c r="M24" s="43">
        <f t="shared" si="21"/>
        <v>3.3333333333333335</v>
      </c>
      <c r="N24" s="44">
        <f t="shared" si="22"/>
        <v>0</v>
      </c>
      <c r="O24" s="45">
        <f t="shared" si="23"/>
        <v>11.688311688311687</v>
      </c>
      <c r="P24" s="43">
        <f t="shared" si="24"/>
        <v>8.5714285714285712</v>
      </c>
      <c r="Q24" s="45">
        <f t="shared" si="25"/>
        <v>14.285714285714285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15.5</v>
      </c>
      <c r="D25" s="40">
        <f t="shared" si="12"/>
        <v>17.582417582417584</v>
      </c>
      <c r="E25" s="41">
        <f t="shared" si="13"/>
        <v>13.761467889908257</v>
      </c>
      <c r="F25" s="39">
        <f t="shared" si="14"/>
        <v>12.5</v>
      </c>
      <c r="G25" s="40">
        <f t="shared" si="15"/>
        <v>7.6923076923076925</v>
      </c>
      <c r="H25" s="42">
        <f t="shared" si="16"/>
        <v>16.666666666666664</v>
      </c>
      <c r="I25" s="41">
        <f t="shared" si="17"/>
        <v>16.666666666666664</v>
      </c>
      <c r="J25" s="40">
        <f t="shared" si="18"/>
        <v>21.53846153846154</v>
      </c>
      <c r="K25" s="41">
        <f t="shared" si="19"/>
        <v>12.658227848101266</v>
      </c>
      <c r="L25" s="39">
        <f t="shared" si="20"/>
        <v>7.4626865671641784</v>
      </c>
      <c r="M25" s="43">
        <f t="shared" si="21"/>
        <v>10</v>
      </c>
      <c r="N25" s="44">
        <f t="shared" si="22"/>
        <v>5.4054054054054053</v>
      </c>
      <c r="O25" s="45">
        <f t="shared" si="23"/>
        <v>24.675324675324674</v>
      </c>
      <c r="P25" s="43">
        <f t="shared" si="24"/>
        <v>31.428571428571427</v>
      </c>
      <c r="Q25" s="45">
        <f t="shared" si="25"/>
        <v>19.047619047619047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11</v>
      </c>
      <c r="D26" s="40">
        <f t="shared" si="12"/>
        <v>9.8901098901098905</v>
      </c>
      <c r="E26" s="41">
        <f t="shared" si="13"/>
        <v>11.926605504587156</v>
      </c>
      <c r="F26" s="39">
        <f t="shared" si="14"/>
        <v>1.7857142857142856</v>
      </c>
      <c r="G26" s="40">
        <f t="shared" si="15"/>
        <v>3.8461538461538463</v>
      </c>
      <c r="H26" s="42">
        <f t="shared" si="16"/>
        <v>0</v>
      </c>
      <c r="I26" s="41">
        <f t="shared" si="17"/>
        <v>14.583333333333334</v>
      </c>
      <c r="J26" s="40">
        <f t="shared" si="18"/>
        <v>12.307692307692308</v>
      </c>
      <c r="K26" s="41">
        <f t="shared" si="19"/>
        <v>16.455696202531644</v>
      </c>
      <c r="L26" s="39">
        <f t="shared" si="20"/>
        <v>19.402985074626866</v>
      </c>
      <c r="M26" s="43">
        <f t="shared" si="21"/>
        <v>20</v>
      </c>
      <c r="N26" s="44">
        <f t="shared" si="22"/>
        <v>18.918918918918919</v>
      </c>
      <c r="O26" s="45">
        <f t="shared" si="23"/>
        <v>10.38961038961039</v>
      </c>
      <c r="P26" s="43">
        <f t="shared" si="24"/>
        <v>5.7142857142857144</v>
      </c>
      <c r="Q26" s="45">
        <f t="shared" si="25"/>
        <v>14.285714285714285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10</v>
      </c>
      <c r="D27" s="40">
        <f t="shared" si="12"/>
        <v>13.186813186813188</v>
      </c>
      <c r="E27" s="41">
        <f t="shared" si="13"/>
        <v>7.3394495412844041</v>
      </c>
      <c r="F27" s="39">
        <f t="shared" si="14"/>
        <v>23.214285714285715</v>
      </c>
      <c r="G27" s="40">
        <f t="shared" si="15"/>
        <v>26.923076923076923</v>
      </c>
      <c r="H27" s="42">
        <f t="shared" si="16"/>
        <v>20</v>
      </c>
      <c r="I27" s="41">
        <f t="shared" si="17"/>
        <v>4.8611111111111116</v>
      </c>
      <c r="J27" s="40">
        <f t="shared" si="18"/>
        <v>7.6923076923076925</v>
      </c>
      <c r="K27" s="41">
        <f t="shared" si="19"/>
        <v>2.5316455696202533</v>
      </c>
      <c r="L27" s="39">
        <f t="shared" si="20"/>
        <v>2.9850746268656714</v>
      </c>
      <c r="M27" s="43">
        <f t="shared" si="21"/>
        <v>3.3333333333333335</v>
      </c>
      <c r="N27" s="44">
        <f t="shared" si="22"/>
        <v>2.7027027027027026</v>
      </c>
      <c r="O27" s="45">
        <f t="shared" si="23"/>
        <v>6.4935064935064926</v>
      </c>
      <c r="P27" s="43">
        <f t="shared" si="24"/>
        <v>11.428571428571429</v>
      </c>
      <c r="Q27" s="45">
        <f t="shared" si="25"/>
        <v>2.3809523809523809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6.5</v>
      </c>
      <c r="D28" s="40">
        <f t="shared" si="12"/>
        <v>6.593406593406594</v>
      </c>
      <c r="E28" s="41">
        <f t="shared" si="13"/>
        <v>6.4220183486238538</v>
      </c>
      <c r="F28" s="39">
        <f t="shared" si="14"/>
        <v>8.9285714285714288</v>
      </c>
      <c r="G28" s="40">
        <f t="shared" si="15"/>
        <v>7.6923076923076925</v>
      </c>
      <c r="H28" s="42">
        <f t="shared" si="16"/>
        <v>10</v>
      </c>
      <c r="I28" s="41">
        <f t="shared" si="17"/>
        <v>5.5555555555555554</v>
      </c>
      <c r="J28" s="40">
        <f t="shared" si="18"/>
        <v>6.1538461538461542</v>
      </c>
      <c r="K28" s="41">
        <f t="shared" si="19"/>
        <v>5.0632911392405067</v>
      </c>
      <c r="L28" s="39">
        <f t="shared" si="20"/>
        <v>2.9850746268656714</v>
      </c>
      <c r="M28" s="43">
        <f t="shared" si="21"/>
        <v>3.3333333333333335</v>
      </c>
      <c r="N28" s="44">
        <f t="shared" si="22"/>
        <v>2.7027027027027026</v>
      </c>
      <c r="O28" s="45">
        <f t="shared" si="23"/>
        <v>7.7922077922077921</v>
      </c>
      <c r="P28" s="43">
        <f t="shared" si="24"/>
        <v>8.5714285714285712</v>
      </c>
      <c r="Q28" s="45">
        <f t="shared" si="25"/>
        <v>7.1428571428571423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4.5</v>
      </c>
      <c r="D29" s="40">
        <f t="shared" si="12"/>
        <v>3.296703296703297</v>
      </c>
      <c r="E29" s="41">
        <f t="shared" si="13"/>
        <v>5.5045871559633035</v>
      </c>
      <c r="F29" s="39">
        <f t="shared" si="14"/>
        <v>0</v>
      </c>
      <c r="G29" s="40">
        <f t="shared" si="15"/>
        <v>0</v>
      </c>
      <c r="H29" s="42">
        <f t="shared" si="16"/>
        <v>0</v>
      </c>
      <c r="I29" s="41">
        <f t="shared" si="17"/>
        <v>6.25</v>
      </c>
      <c r="J29" s="40">
        <f t="shared" si="18"/>
        <v>4.6153846153846159</v>
      </c>
      <c r="K29" s="41">
        <f t="shared" si="19"/>
        <v>7.59493670886076</v>
      </c>
      <c r="L29" s="39">
        <f t="shared" si="20"/>
        <v>8.9552238805970141</v>
      </c>
      <c r="M29" s="43">
        <f t="shared" si="21"/>
        <v>6.666666666666667</v>
      </c>
      <c r="N29" s="44">
        <f t="shared" si="22"/>
        <v>10.810810810810811</v>
      </c>
      <c r="O29" s="45">
        <f t="shared" si="23"/>
        <v>3.8961038961038961</v>
      </c>
      <c r="P29" s="43">
        <f t="shared" si="24"/>
        <v>2.8571428571428572</v>
      </c>
      <c r="Q29" s="45">
        <f t="shared" si="25"/>
        <v>4.7619047619047619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8</v>
      </c>
      <c r="D30" s="40">
        <f t="shared" si="12"/>
        <v>9.8901098901098905</v>
      </c>
      <c r="E30" s="41">
        <f t="shared" si="13"/>
        <v>6.4220183486238538</v>
      </c>
      <c r="F30" s="39">
        <f t="shared" si="14"/>
        <v>5.3571428571428568</v>
      </c>
      <c r="G30" s="40">
        <f t="shared" si="15"/>
        <v>3.8461538461538463</v>
      </c>
      <c r="H30" s="42">
        <f t="shared" si="16"/>
        <v>6.666666666666667</v>
      </c>
      <c r="I30" s="41">
        <f t="shared" si="17"/>
        <v>9.0277777777777768</v>
      </c>
      <c r="J30" s="40">
        <f t="shared" si="18"/>
        <v>12.307692307692308</v>
      </c>
      <c r="K30" s="41">
        <f t="shared" si="19"/>
        <v>6.3291139240506329</v>
      </c>
      <c r="L30" s="39">
        <f t="shared" si="20"/>
        <v>11.940298507462686</v>
      </c>
      <c r="M30" s="43">
        <f t="shared" si="21"/>
        <v>10</v>
      </c>
      <c r="N30" s="44">
        <f t="shared" si="22"/>
        <v>13.513513513513514</v>
      </c>
      <c r="O30" s="45">
        <f t="shared" si="23"/>
        <v>6.4935064935064926</v>
      </c>
      <c r="P30" s="43">
        <f t="shared" si="24"/>
        <v>14.285714285714285</v>
      </c>
      <c r="Q30" s="45">
        <f t="shared" si="25"/>
        <v>0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6.5</v>
      </c>
      <c r="D31" s="47">
        <f t="shared" si="12"/>
        <v>6.593406593406594</v>
      </c>
      <c r="E31" s="48">
        <f t="shared" si="13"/>
        <v>6.4220183486238538</v>
      </c>
      <c r="F31" s="46">
        <f t="shared" si="14"/>
        <v>7.1428571428571423</v>
      </c>
      <c r="G31" s="47">
        <f t="shared" si="15"/>
        <v>7.6923076923076925</v>
      </c>
      <c r="H31" s="49">
        <f t="shared" si="16"/>
        <v>6.666666666666667</v>
      </c>
      <c r="I31" s="48">
        <f t="shared" si="17"/>
        <v>6.25</v>
      </c>
      <c r="J31" s="47">
        <f t="shared" si="18"/>
        <v>6.1538461538461542</v>
      </c>
      <c r="K31" s="48">
        <f t="shared" si="19"/>
        <v>6.3291139240506329</v>
      </c>
      <c r="L31" s="46">
        <f t="shared" si="20"/>
        <v>5.9701492537313428</v>
      </c>
      <c r="M31" s="50">
        <f t="shared" si="21"/>
        <v>6.666666666666667</v>
      </c>
      <c r="N31" s="51">
        <f t="shared" si="22"/>
        <v>5.4054054054054053</v>
      </c>
      <c r="O31" s="52">
        <f t="shared" si="23"/>
        <v>6.4935064935064926</v>
      </c>
      <c r="P31" s="50">
        <f t="shared" si="24"/>
        <v>5.7142857142857144</v>
      </c>
      <c r="Q31" s="52">
        <f t="shared" si="25"/>
        <v>7.1428571428571423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="75"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38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653</v>
      </c>
      <c r="D6" s="25">
        <f>SUM(D7:D18)</f>
        <v>318</v>
      </c>
      <c r="E6" s="19">
        <f>SUM(E7:E18)</f>
        <v>335</v>
      </c>
      <c r="F6" s="18">
        <f>G6+H6</f>
        <v>303</v>
      </c>
      <c r="G6" s="25">
        <f>SUM(G7:G18)</f>
        <v>137</v>
      </c>
      <c r="H6" s="20">
        <f>SUM(H7:H18)</f>
        <v>166</v>
      </c>
      <c r="I6" s="19">
        <f>J6+K6</f>
        <v>350</v>
      </c>
      <c r="J6" s="25">
        <f>SUM(J7:J18)</f>
        <v>181</v>
      </c>
      <c r="K6" s="19">
        <f>SUM(K7:K18)</f>
        <v>169</v>
      </c>
      <c r="L6" s="18">
        <f>M6+N6</f>
        <v>145</v>
      </c>
      <c r="M6" s="25">
        <f>SUM(M7:M18)</f>
        <v>80</v>
      </c>
      <c r="N6" s="20">
        <f>SUM(N7:N18)</f>
        <v>65</v>
      </c>
      <c r="O6" s="19">
        <f>P6+Q6</f>
        <v>205</v>
      </c>
      <c r="P6" s="25">
        <f>SUM(P7:P18)</f>
        <v>101</v>
      </c>
      <c r="Q6" s="19">
        <f>SUM(Q7:Q18)</f>
        <v>104</v>
      </c>
      <c r="R6" s="27">
        <f>S6+T6</f>
        <v>-60</v>
      </c>
      <c r="S6" s="25">
        <f>SUM(S7:S18)</f>
        <v>-21</v>
      </c>
      <c r="T6" s="29">
        <f>SUM(T7:T18)</f>
        <v>-39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44</v>
      </c>
      <c r="D7" s="26">
        <f t="shared" ref="D7:E18" si="1">G7+J7</f>
        <v>22</v>
      </c>
      <c r="E7" s="17">
        <f t="shared" si="1"/>
        <v>22</v>
      </c>
      <c r="F7" s="16">
        <f>G7+H7</f>
        <v>20</v>
      </c>
      <c r="G7" s="60">
        <v>10</v>
      </c>
      <c r="H7" s="61">
        <v>10</v>
      </c>
      <c r="I7" s="17">
        <f t="shared" ref="I7:I18" si="2">J7+K7</f>
        <v>24</v>
      </c>
      <c r="J7" s="26">
        <f>M7+P7</f>
        <v>12</v>
      </c>
      <c r="K7" s="17">
        <f t="shared" ref="K7:K18" si="3">N7+Q7</f>
        <v>12</v>
      </c>
      <c r="L7" s="16">
        <f>M7+N7</f>
        <v>12</v>
      </c>
      <c r="M7" s="60">
        <v>6</v>
      </c>
      <c r="N7" s="61">
        <v>6</v>
      </c>
      <c r="O7" s="15">
        <f>P7+Q7</f>
        <v>12</v>
      </c>
      <c r="P7" s="60">
        <v>6</v>
      </c>
      <c r="Q7" s="15">
        <v>6</v>
      </c>
      <c r="R7" s="16">
        <f t="shared" ref="R7:R18" si="4">S7+T7</f>
        <v>0</v>
      </c>
      <c r="S7" s="26">
        <f t="shared" ref="S7:T18" si="5">M7-P7</f>
        <v>0</v>
      </c>
      <c r="T7" s="30">
        <f t="shared" si="5"/>
        <v>0</v>
      </c>
    </row>
    <row r="8" spans="1:20" s="2" customFormat="1" ht="36" customHeight="1" x14ac:dyDescent="0.15">
      <c r="A8" s="67"/>
      <c r="B8" s="8" t="s">
        <v>50</v>
      </c>
      <c r="C8" s="16">
        <f t="shared" si="0"/>
        <v>52</v>
      </c>
      <c r="D8" s="26">
        <f t="shared" si="1"/>
        <v>25</v>
      </c>
      <c r="E8" s="17">
        <f t="shared" si="1"/>
        <v>27</v>
      </c>
      <c r="F8" s="16">
        <f t="shared" ref="F8:F18" si="6">G8+H8</f>
        <v>20</v>
      </c>
      <c r="G8" s="60">
        <v>6</v>
      </c>
      <c r="H8" s="61">
        <v>14</v>
      </c>
      <c r="I8" s="17">
        <f t="shared" si="2"/>
        <v>32</v>
      </c>
      <c r="J8" s="26">
        <f t="shared" ref="J8:J18" si="7">M8+P8</f>
        <v>19</v>
      </c>
      <c r="K8" s="17">
        <f t="shared" si="3"/>
        <v>13</v>
      </c>
      <c r="L8" s="16">
        <f t="shared" ref="L8:L18" si="8">M8+N8</f>
        <v>13</v>
      </c>
      <c r="M8" s="60">
        <v>7</v>
      </c>
      <c r="N8" s="61">
        <v>6</v>
      </c>
      <c r="O8" s="15">
        <f t="shared" ref="O8:O18" si="9">P8+Q8</f>
        <v>19</v>
      </c>
      <c r="P8" s="60">
        <v>12</v>
      </c>
      <c r="Q8" s="15">
        <v>7</v>
      </c>
      <c r="R8" s="16">
        <f t="shared" si="4"/>
        <v>-6</v>
      </c>
      <c r="S8" s="26">
        <f t="shared" si="5"/>
        <v>-5</v>
      </c>
      <c r="T8" s="30">
        <f t="shared" si="5"/>
        <v>-1</v>
      </c>
    </row>
    <row r="9" spans="1:20" s="2" customFormat="1" ht="36" customHeight="1" x14ac:dyDescent="0.15">
      <c r="A9" s="67"/>
      <c r="B9" s="8" t="s">
        <v>51</v>
      </c>
      <c r="C9" s="16">
        <f t="shared" si="0"/>
        <v>40</v>
      </c>
      <c r="D9" s="26">
        <f t="shared" si="1"/>
        <v>21</v>
      </c>
      <c r="E9" s="17">
        <f t="shared" si="1"/>
        <v>19</v>
      </c>
      <c r="F9" s="16">
        <f t="shared" si="6"/>
        <v>17</v>
      </c>
      <c r="G9" s="60">
        <v>8</v>
      </c>
      <c r="H9" s="61">
        <v>9</v>
      </c>
      <c r="I9" s="17">
        <f t="shared" si="2"/>
        <v>23</v>
      </c>
      <c r="J9" s="26">
        <f t="shared" si="7"/>
        <v>13</v>
      </c>
      <c r="K9" s="17">
        <f t="shared" si="3"/>
        <v>10</v>
      </c>
      <c r="L9" s="16">
        <f t="shared" si="8"/>
        <v>16</v>
      </c>
      <c r="M9" s="60">
        <v>10</v>
      </c>
      <c r="N9" s="61">
        <v>6</v>
      </c>
      <c r="O9" s="15">
        <f t="shared" si="9"/>
        <v>7</v>
      </c>
      <c r="P9" s="60">
        <v>3</v>
      </c>
      <c r="Q9" s="15">
        <v>4</v>
      </c>
      <c r="R9" s="16">
        <f t="shared" si="4"/>
        <v>9</v>
      </c>
      <c r="S9" s="26">
        <f t="shared" si="5"/>
        <v>7</v>
      </c>
      <c r="T9" s="30">
        <f t="shared" si="5"/>
        <v>2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37</v>
      </c>
      <c r="D10" s="26">
        <f t="shared" si="1"/>
        <v>18</v>
      </c>
      <c r="E10" s="17">
        <f t="shared" si="1"/>
        <v>19</v>
      </c>
      <c r="F10" s="16">
        <f t="shared" si="6"/>
        <v>21</v>
      </c>
      <c r="G10" s="60">
        <v>11</v>
      </c>
      <c r="H10" s="61">
        <v>10</v>
      </c>
      <c r="I10" s="17">
        <f t="shared" si="2"/>
        <v>16</v>
      </c>
      <c r="J10" s="26">
        <f t="shared" si="7"/>
        <v>7</v>
      </c>
      <c r="K10" s="17">
        <f t="shared" si="3"/>
        <v>9</v>
      </c>
      <c r="L10" s="16">
        <f t="shared" si="8"/>
        <v>6</v>
      </c>
      <c r="M10" s="60">
        <v>2</v>
      </c>
      <c r="N10" s="61">
        <v>4</v>
      </c>
      <c r="O10" s="15">
        <f t="shared" si="9"/>
        <v>10</v>
      </c>
      <c r="P10" s="60">
        <v>5</v>
      </c>
      <c r="Q10" s="15">
        <v>5</v>
      </c>
      <c r="R10" s="16">
        <f t="shared" si="4"/>
        <v>-4</v>
      </c>
      <c r="S10" s="26">
        <f t="shared" si="5"/>
        <v>-3</v>
      </c>
      <c r="T10" s="30">
        <f t="shared" si="5"/>
        <v>-1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54</v>
      </c>
      <c r="D11" s="26">
        <f t="shared" si="1"/>
        <v>28</v>
      </c>
      <c r="E11" s="17">
        <f t="shared" si="1"/>
        <v>26</v>
      </c>
      <c r="F11" s="16">
        <f t="shared" si="6"/>
        <v>26</v>
      </c>
      <c r="G11" s="60">
        <v>15</v>
      </c>
      <c r="H11" s="61">
        <v>11</v>
      </c>
      <c r="I11" s="17">
        <f t="shared" si="2"/>
        <v>28</v>
      </c>
      <c r="J11" s="26">
        <f t="shared" si="7"/>
        <v>13</v>
      </c>
      <c r="K11" s="17">
        <f t="shared" si="3"/>
        <v>15</v>
      </c>
      <c r="L11" s="16">
        <f t="shared" si="8"/>
        <v>14</v>
      </c>
      <c r="M11" s="60">
        <v>7</v>
      </c>
      <c r="N11" s="61">
        <v>7</v>
      </c>
      <c r="O11" s="15">
        <f t="shared" si="9"/>
        <v>14</v>
      </c>
      <c r="P11" s="60">
        <v>6</v>
      </c>
      <c r="Q11" s="15">
        <v>8</v>
      </c>
      <c r="R11" s="16">
        <f t="shared" si="4"/>
        <v>0</v>
      </c>
      <c r="S11" s="26">
        <f t="shared" si="5"/>
        <v>1</v>
      </c>
      <c r="T11" s="30">
        <f t="shared" si="5"/>
        <v>-1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166</v>
      </c>
      <c r="D12" s="26">
        <f t="shared" si="1"/>
        <v>81</v>
      </c>
      <c r="E12" s="17">
        <f t="shared" si="1"/>
        <v>85</v>
      </c>
      <c r="F12" s="16">
        <f t="shared" si="6"/>
        <v>63</v>
      </c>
      <c r="G12" s="60">
        <v>24</v>
      </c>
      <c r="H12" s="61">
        <v>39</v>
      </c>
      <c r="I12" s="17">
        <f t="shared" si="2"/>
        <v>103</v>
      </c>
      <c r="J12" s="26">
        <f t="shared" si="7"/>
        <v>57</v>
      </c>
      <c r="K12" s="17">
        <f t="shared" si="3"/>
        <v>46</v>
      </c>
      <c r="L12" s="16">
        <f t="shared" si="8"/>
        <v>31</v>
      </c>
      <c r="M12" s="60">
        <v>17</v>
      </c>
      <c r="N12" s="61">
        <v>14</v>
      </c>
      <c r="O12" s="15">
        <f t="shared" si="9"/>
        <v>72</v>
      </c>
      <c r="P12" s="60">
        <v>40</v>
      </c>
      <c r="Q12" s="15">
        <v>32</v>
      </c>
      <c r="R12" s="16">
        <f t="shared" si="4"/>
        <v>-41</v>
      </c>
      <c r="S12" s="26">
        <f t="shared" si="5"/>
        <v>-23</v>
      </c>
      <c r="T12" s="30">
        <f t="shared" si="5"/>
        <v>-18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66</v>
      </c>
      <c r="D13" s="26">
        <f t="shared" si="1"/>
        <v>34</v>
      </c>
      <c r="E13" s="17">
        <f t="shared" si="1"/>
        <v>32</v>
      </c>
      <c r="F13" s="16">
        <f t="shared" si="6"/>
        <v>31</v>
      </c>
      <c r="G13" s="60">
        <v>16</v>
      </c>
      <c r="H13" s="61">
        <v>15</v>
      </c>
      <c r="I13" s="17">
        <f t="shared" si="2"/>
        <v>35</v>
      </c>
      <c r="J13" s="26">
        <f t="shared" si="7"/>
        <v>18</v>
      </c>
      <c r="K13" s="17">
        <f t="shared" si="3"/>
        <v>17</v>
      </c>
      <c r="L13" s="16">
        <f t="shared" si="8"/>
        <v>18</v>
      </c>
      <c r="M13" s="60">
        <v>10</v>
      </c>
      <c r="N13" s="61">
        <v>8</v>
      </c>
      <c r="O13" s="15">
        <f t="shared" si="9"/>
        <v>17</v>
      </c>
      <c r="P13" s="60">
        <v>8</v>
      </c>
      <c r="Q13" s="15">
        <v>9</v>
      </c>
      <c r="R13" s="16">
        <f t="shared" si="4"/>
        <v>1</v>
      </c>
      <c r="S13" s="26">
        <f t="shared" si="5"/>
        <v>2</v>
      </c>
      <c r="T13" s="30">
        <f t="shared" si="5"/>
        <v>-1</v>
      </c>
    </row>
    <row r="14" spans="1:20" s="4" customFormat="1" ht="36" customHeight="1" x14ac:dyDescent="0.2">
      <c r="A14" s="67"/>
      <c r="B14" s="8" t="s">
        <v>56</v>
      </c>
      <c r="C14" s="16">
        <f t="shared" si="0"/>
        <v>40</v>
      </c>
      <c r="D14" s="26">
        <f t="shared" si="1"/>
        <v>15</v>
      </c>
      <c r="E14" s="17">
        <f t="shared" si="1"/>
        <v>25</v>
      </c>
      <c r="F14" s="16">
        <f t="shared" si="6"/>
        <v>19</v>
      </c>
      <c r="G14" s="60">
        <v>7</v>
      </c>
      <c r="H14" s="61">
        <v>12</v>
      </c>
      <c r="I14" s="17">
        <f t="shared" si="2"/>
        <v>21</v>
      </c>
      <c r="J14" s="26">
        <f t="shared" si="7"/>
        <v>8</v>
      </c>
      <c r="K14" s="17">
        <f t="shared" si="3"/>
        <v>13</v>
      </c>
      <c r="L14" s="16">
        <f t="shared" si="8"/>
        <v>8</v>
      </c>
      <c r="M14" s="60">
        <v>4</v>
      </c>
      <c r="N14" s="61">
        <v>4</v>
      </c>
      <c r="O14" s="15">
        <f t="shared" si="9"/>
        <v>13</v>
      </c>
      <c r="P14" s="60">
        <v>4</v>
      </c>
      <c r="Q14" s="15">
        <v>9</v>
      </c>
      <c r="R14" s="16">
        <f t="shared" si="4"/>
        <v>-5</v>
      </c>
      <c r="S14" s="26">
        <f t="shared" si="5"/>
        <v>0</v>
      </c>
      <c r="T14" s="30">
        <f t="shared" si="5"/>
        <v>-5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37</v>
      </c>
      <c r="D15" s="26">
        <f t="shared" si="1"/>
        <v>20</v>
      </c>
      <c r="E15" s="17">
        <f t="shared" si="1"/>
        <v>17</v>
      </c>
      <c r="F15" s="16">
        <f t="shared" si="6"/>
        <v>22</v>
      </c>
      <c r="G15" s="60">
        <v>13</v>
      </c>
      <c r="H15" s="61">
        <v>9</v>
      </c>
      <c r="I15" s="17">
        <f t="shared" si="2"/>
        <v>15</v>
      </c>
      <c r="J15" s="26">
        <f t="shared" si="7"/>
        <v>7</v>
      </c>
      <c r="K15" s="17">
        <f t="shared" si="3"/>
        <v>8</v>
      </c>
      <c r="L15" s="16">
        <f t="shared" si="8"/>
        <v>9</v>
      </c>
      <c r="M15" s="60">
        <v>4</v>
      </c>
      <c r="N15" s="61">
        <v>5</v>
      </c>
      <c r="O15" s="15">
        <f t="shared" si="9"/>
        <v>6</v>
      </c>
      <c r="P15" s="60">
        <v>3</v>
      </c>
      <c r="Q15" s="15">
        <v>3</v>
      </c>
      <c r="R15" s="16">
        <f t="shared" si="4"/>
        <v>3</v>
      </c>
      <c r="S15" s="26">
        <f t="shared" si="5"/>
        <v>1</v>
      </c>
      <c r="T15" s="30">
        <f t="shared" si="5"/>
        <v>2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46</v>
      </c>
      <c r="D16" s="26">
        <f t="shared" si="1"/>
        <v>22</v>
      </c>
      <c r="E16" s="17">
        <f t="shared" si="1"/>
        <v>24</v>
      </c>
      <c r="F16" s="16">
        <f t="shared" si="6"/>
        <v>26</v>
      </c>
      <c r="G16" s="60">
        <v>13</v>
      </c>
      <c r="H16" s="61">
        <v>13</v>
      </c>
      <c r="I16" s="17">
        <f t="shared" si="2"/>
        <v>20</v>
      </c>
      <c r="J16" s="26">
        <f t="shared" si="7"/>
        <v>9</v>
      </c>
      <c r="K16" s="17">
        <f t="shared" si="3"/>
        <v>11</v>
      </c>
      <c r="L16" s="16">
        <f t="shared" si="8"/>
        <v>4</v>
      </c>
      <c r="M16" s="60">
        <v>3</v>
      </c>
      <c r="N16" s="61">
        <v>1</v>
      </c>
      <c r="O16" s="15">
        <f t="shared" si="9"/>
        <v>16</v>
      </c>
      <c r="P16" s="60">
        <v>6</v>
      </c>
      <c r="Q16" s="15">
        <v>10</v>
      </c>
      <c r="R16" s="16">
        <f t="shared" si="4"/>
        <v>-12</v>
      </c>
      <c r="S16" s="26">
        <f t="shared" si="5"/>
        <v>-3</v>
      </c>
      <c r="T16" s="30">
        <f t="shared" si="5"/>
        <v>-9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35</v>
      </c>
      <c r="D17" s="26">
        <f t="shared" si="1"/>
        <v>16</v>
      </c>
      <c r="E17" s="17">
        <f t="shared" si="1"/>
        <v>19</v>
      </c>
      <c r="F17" s="16">
        <f t="shared" si="6"/>
        <v>15</v>
      </c>
      <c r="G17" s="60">
        <v>5</v>
      </c>
      <c r="H17" s="61">
        <v>10</v>
      </c>
      <c r="I17" s="17">
        <f t="shared" si="2"/>
        <v>20</v>
      </c>
      <c r="J17" s="26">
        <f t="shared" si="7"/>
        <v>11</v>
      </c>
      <c r="K17" s="17">
        <f t="shared" si="3"/>
        <v>9</v>
      </c>
      <c r="L17" s="16">
        <f t="shared" si="8"/>
        <v>11</v>
      </c>
      <c r="M17" s="60">
        <v>8</v>
      </c>
      <c r="N17" s="61">
        <v>3</v>
      </c>
      <c r="O17" s="15">
        <f t="shared" si="9"/>
        <v>9</v>
      </c>
      <c r="P17" s="60">
        <v>3</v>
      </c>
      <c r="Q17" s="15">
        <v>6</v>
      </c>
      <c r="R17" s="16">
        <f t="shared" si="4"/>
        <v>2</v>
      </c>
      <c r="S17" s="26">
        <f t="shared" si="5"/>
        <v>5</v>
      </c>
      <c r="T17" s="30">
        <f t="shared" si="5"/>
        <v>-3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36</v>
      </c>
      <c r="D18" s="26">
        <f t="shared" si="1"/>
        <v>16</v>
      </c>
      <c r="E18" s="17">
        <f t="shared" si="1"/>
        <v>20</v>
      </c>
      <c r="F18" s="16">
        <f t="shared" si="6"/>
        <v>23</v>
      </c>
      <c r="G18" s="60">
        <v>9</v>
      </c>
      <c r="H18" s="61">
        <v>14</v>
      </c>
      <c r="I18" s="17">
        <f t="shared" si="2"/>
        <v>13</v>
      </c>
      <c r="J18" s="26">
        <f t="shared" si="7"/>
        <v>7</v>
      </c>
      <c r="K18" s="17">
        <f t="shared" si="3"/>
        <v>6</v>
      </c>
      <c r="L18" s="16">
        <f t="shared" si="8"/>
        <v>3</v>
      </c>
      <c r="M18" s="60">
        <v>2</v>
      </c>
      <c r="N18" s="61">
        <v>1</v>
      </c>
      <c r="O18" s="15">
        <f t="shared" si="9"/>
        <v>10</v>
      </c>
      <c r="P18" s="60">
        <v>5</v>
      </c>
      <c r="Q18" s="15">
        <v>5</v>
      </c>
      <c r="R18" s="16">
        <f t="shared" si="4"/>
        <v>-7</v>
      </c>
      <c r="S18" s="26">
        <f t="shared" si="5"/>
        <v>-3</v>
      </c>
      <c r="T18" s="30">
        <f t="shared" si="5"/>
        <v>-4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100.00000000000003</v>
      </c>
      <c r="E19" s="35">
        <f t="shared" si="10"/>
        <v>100</v>
      </c>
      <c r="F19" s="36">
        <f t="shared" si="10"/>
        <v>99.999999999999986</v>
      </c>
      <c r="G19" s="34">
        <f t="shared" si="10"/>
        <v>100.00000000000001</v>
      </c>
      <c r="H19" s="37">
        <f t="shared" si="10"/>
        <v>100</v>
      </c>
      <c r="I19" s="34">
        <f t="shared" si="10"/>
        <v>99.999999999999986</v>
      </c>
      <c r="J19" s="34">
        <f t="shared" si="10"/>
        <v>100</v>
      </c>
      <c r="K19" s="37">
        <f t="shared" si="10"/>
        <v>100.00000000000001</v>
      </c>
      <c r="L19" s="38">
        <f t="shared" si="10"/>
        <v>100.00000000000001</v>
      </c>
      <c r="M19" s="34">
        <f t="shared" si="10"/>
        <v>100</v>
      </c>
      <c r="N19" s="37">
        <f t="shared" si="10"/>
        <v>100</v>
      </c>
      <c r="O19" s="34">
        <f t="shared" si="10"/>
        <v>99.999999999999986</v>
      </c>
      <c r="P19" s="34">
        <f t="shared" si="10"/>
        <v>100.00000000000003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6.7381316998468606</v>
      </c>
      <c r="D20" s="40">
        <f>D7/$D$6*100</f>
        <v>6.9182389937106921</v>
      </c>
      <c r="E20" s="41">
        <f>E7/$E$6*100</f>
        <v>6.567164179104477</v>
      </c>
      <c r="F20" s="39">
        <f>F7/$F$6*100</f>
        <v>6.6006600660065997</v>
      </c>
      <c r="G20" s="40">
        <f>G7/$G$6*100</f>
        <v>7.2992700729926998</v>
      </c>
      <c r="H20" s="42">
        <f>H7/$H$6*100</f>
        <v>6.024096385542169</v>
      </c>
      <c r="I20" s="41">
        <f>I7/$I$6*100</f>
        <v>6.8571428571428577</v>
      </c>
      <c r="J20" s="40">
        <f>J7/$J$6*100</f>
        <v>6.6298342541436464</v>
      </c>
      <c r="K20" s="41">
        <f>K7/$K$6*100</f>
        <v>7.1005917159763312</v>
      </c>
      <c r="L20" s="39">
        <f>L7/$L$6*100</f>
        <v>8.2758620689655178</v>
      </c>
      <c r="M20" s="43">
        <f>M7/$M$6*100</f>
        <v>7.5</v>
      </c>
      <c r="N20" s="44">
        <f>N7/$N$6*100</f>
        <v>9.2307692307692317</v>
      </c>
      <c r="O20" s="45">
        <f>O7/$O$6*100</f>
        <v>5.8536585365853666</v>
      </c>
      <c r="P20" s="43">
        <f>P7/$P$6*100</f>
        <v>5.9405940594059405</v>
      </c>
      <c r="Q20" s="45">
        <f>Q7/$Q$6*100</f>
        <v>5.7692307692307692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7.9632465543644715</v>
      </c>
      <c r="D21" s="40">
        <f t="shared" ref="D21:D31" si="12">D8/$D$6*100</f>
        <v>7.8616352201257858</v>
      </c>
      <c r="E21" s="41">
        <f t="shared" ref="E21:E31" si="13">E8/$E$6*100</f>
        <v>8.0597014925373127</v>
      </c>
      <c r="F21" s="39">
        <f t="shared" ref="F21:F31" si="14">F8/$F$6*100</f>
        <v>6.6006600660065997</v>
      </c>
      <c r="G21" s="40">
        <f t="shared" ref="G21:G31" si="15">G8/$G$6*100</f>
        <v>4.3795620437956204</v>
      </c>
      <c r="H21" s="42">
        <f t="shared" ref="H21:H31" si="16">H8/$H$6*100</f>
        <v>8.4337349397590362</v>
      </c>
      <c r="I21" s="41">
        <f t="shared" ref="I21:I31" si="17">I8/$I$6*100</f>
        <v>9.1428571428571423</v>
      </c>
      <c r="J21" s="40">
        <f t="shared" ref="J21:J31" si="18">J8/$J$6*100</f>
        <v>10.497237569060774</v>
      </c>
      <c r="K21" s="41">
        <f t="shared" ref="K21:K31" si="19">K8/$K$6*100</f>
        <v>7.6923076923076925</v>
      </c>
      <c r="L21" s="39">
        <f t="shared" ref="L21:L31" si="20">L8/$L$6*100</f>
        <v>8.9655172413793096</v>
      </c>
      <c r="M21" s="43">
        <f t="shared" ref="M21:M31" si="21">M8/$M$6*100</f>
        <v>8.75</v>
      </c>
      <c r="N21" s="44">
        <f t="shared" ref="N21:N31" si="22">N8/$N$6*100</f>
        <v>9.2307692307692317</v>
      </c>
      <c r="O21" s="45">
        <f t="shared" ref="O21:O31" si="23">O8/$O$6*100</f>
        <v>9.2682926829268286</v>
      </c>
      <c r="P21" s="43">
        <f t="shared" ref="P21:P31" si="24">P8/$P$6*100</f>
        <v>11.881188118811881</v>
      </c>
      <c r="Q21" s="45">
        <f t="shared" ref="Q21:Q31" si="25">Q8/$Q$6*100</f>
        <v>6.7307692307692308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6.1255742725880555</v>
      </c>
      <c r="D22" s="40">
        <f t="shared" si="12"/>
        <v>6.6037735849056602</v>
      </c>
      <c r="E22" s="41">
        <f t="shared" si="13"/>
        <v>5.6716417910447765</v>
      </c>
      <c r="F22" s="39">
        <f t="shared" si="14"/>
        <v>5.6105610561056105</v>
      </c>
      <c r="G22" s="40">
        <f t="shared" si="15"/>
        <v>5.8394160583941606</v>
      </c>
      <c r="H22" s="42">
        <f t="shared" si="16"/>
        <v>5.4216867469879517</v>
      </c>
      <c r="I22" s="41">
        <f t="shared" si="17"/>
        <v>6.5714285714285712</v>
      </c>
      <c r="J22" s="40">
        <f t="shared" si="18"/>
        <v>7.1823204419889501</v>
      </c>
      <c r="K22" s="41">
        <f t="shared" si="19"/>
        <v>5.9171597633136095</v>
      </c>
      <c r="L22" s="39">
        <f t="shared" si="20"/>
        <v>11.03448275862069</v>
      </c>
      <c r="M22" s="43">
        <f t="shared" si="21"/>
        <v>12.5</v>
      </c>
      <c r="N22" s="44">
        <f t="shared" si="22"/>
        <v>9.2307692307692317</v>
      </c>
      <c r="O22" s="45">
        <f t="shared" si="23"/>
        <v>3.4146341463414638</v>
      </c>
      <c r="P22" s="43">
        <f t="shared" si="24"/>
        <v>2.9702970297029703</v>
      </c>
      <c r="Q22" s="45">
        <f t="shared" si="25"/>
        <v>3.8461538461538463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5.6661562021439504</v>
      </c>
      <c r="D23" s="40">
        <f t="shared" si="12"/>
        <v>5.6603773584905666</v>
      </c>
      <c r="E23" s="41">
        <f t="shared" si="13"/>
        <v>5.6716417910447765</v>
      </c>
      <c r="F23" s="39">
        <f t="shared" si="14"/>
        <v>6.9306930693069315</v>
      </c>
      <c r="G23" s="40">
        <f t="shared" si="15"/>
        <v>8.0291970802919703</v>
      </c>
      <c r="H23" s="42">
        <f t="shared" si="16"/>
        <v>6.024096385542169</v>
      </c>
      <c r="I23" s="41">
        <f t="shared" si="17"/>
        <v>4.5714285714285712</v>
      </c>
      <c r="J23" s="40">
        <f t="shared" si="18"/>
        <v>3.867403314917127</v>
      </c>
      <c r="K23" s="41">
        <f t="shared" si="19"/>
        <v>5.3254437869822491</v>
      </c>
      <c r="L23" s="39">
        <f t="shared" si="20"/>
        <v>4.1379310344827589</v>
      </c>
      <c r="M23" s="43">
        <f t="shared" si="21"/>
        <v>2.5</v>
      </c>
      <c r="N23" s="44">
        <f t="shared" si="22"/>
        <v>6.1538461538461542</v>
      </c>
      <c r="O23" s="45">
        <f t="shared" si="23"/>
        <v>4.8780487804878048</v>
      </c>
      <c r="P23" s="43">
        <f t="shared" si="24"/>
        <v>4.9504950495049505</v>
      </c>
      <c r="Q23" s="45">
        <f t="shared" si="25"/>
        <v>4.8076923076923084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8.269525267993874</v>
      </c>
      <c r="D24" s="40">
        <f t="shared" si="12"/>
        <v>8.8050314465408803</v>
      </c>
      <c r="E24" s="41">
        <f t="shared" si="13"/>
        <v>7.7611940298507456</v>
      </c>
      <c r="F24" s="39">
        <f t="shared" si="14"/>
        <v>8.5808580858085808</v>
      </c>
      <c r="G24" s="40">
        <f t="shared" si="15"/>
        <v>10.948905109489052</v>
      </c>
      <c r="H24" s="42">
        <f t="shared" si="16"/>
        <v>6.6265060240963862</v>
      </c>
      <c r="I24" s="41">
        <f t="shared" si="17"/>
        <v>8</v>
      </c>
      <c r="J24" s="40">
        <f t="shared" si="18"/>
        <v>7.1823204419889501</v>
      </c>
      <c r="K24" s="41">
        <f t="shared" si="19"/>
        <v>8.8757396449704142</v>
      </c>
      <c r="L24" s="39">
        <f t="shared" si="20"/>
        <v>9.6551724137931032</v>
      </c>
      <c r="M24" s="43">
        <f t="shared" si="21"/>
        <v>8.75</v>
      </c>
      <c r="N24" s="44">
        <f t="shared" si="22"/>
        <v>10.76923076923077</v>
      </c>
      <c r="O24" s="45">
        <f t="shared" si="23"/>
        <v>6.8292682926829276</v>
      </c>
      <c r="P24" s="43">
        <f t="shared" si="24"/>
        <v>5.9405940594059405</v>
      </c>
      <c r="Q24" s="45">
        <f t="shared" si="25"/>
        <v>7.6923076923076925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25.421133231240429</v>
      </c>
      <c r="D25" s="40">
        <f t="shared" si="12"/>
        <v>25.471698113207548</v>
      </c>
      <c r="E25" s="41">
        <f t="shared" si="13"/>
        <v>25.373134328358208</v>
      </c>
      <c r="F25" s="39">
        <f t="shared" si="14"/>
        <v>20.792079207920793</v>
      </c>
      <c r="G25" s="40">
        <f t="shared" si="15"/>
        <v>17.518248175182482</v>
      </c>
      <c r="H25" s="42">
        <f t="shared" si="16"/>
        <v>23.493975903614459</v>
      </c>
      <c r="I25" s="41">
        <f t="shared" si="17"/>
        <v>29.428571428571427</v>
      </c>
      <c r="J25" s="40">
        <f t="shared" si="18"/>
        <v>31.491712707182316</v>
      </c>
      <c r="K25" s="41">
        <f t="shared" si="19"/>
        <v>27.218934911242602</v>
      </c>
      <c r="L25" s="39">
        <f t="shared" si="20"/>
        <v>21.379310344827587</v>
      </c>
      <c r="M25" s="43">
        <f t="shared" si="21"/>
        <v>21.25</v>
      </c>
      <c r="N25" s="44">
        <f t="shared" si="22"/>
        <v>21.53846153846154</v>
      </c>
      <c r="O25" s="45">
        <f t="shared" si="23"/>
        <v>35.121951219512191</v>
      </c>
      <c r="P25" s="43">
        <f t="shared" si="24"/>
        <v>39.603960396039604</v>
      </c>
      <c r="Q25" s="45">
        <f t="shared" si="25"/>
        <v>30.76923076923077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10.107197549770291</v>
      </c>
      <c r="D26" s="40">
        <f t="shared" si="12"/>
        <v>10.691823899371069</v>
      </c>
      <c r="E26" s="41">
        <f t="shared" si="13"/>
        <v>9.5522388059701502</v>
      </c>
      <c r="F26" s="39">
        <f t="shared" si="14"/>
        <v>10.231023102310232</v>
      </c>
      <c r="G26" s="40">
        <f t="shared" si="15"/>
        <v>11.678832116788321</v>
      </c>
      <c r="H26" s="42">
        <f t="shared" si="16"/>
        <v>9.0361445783132535</v>
      </c>
      <c r="I26" s="41">
        <f t="shared" si="17"/>
        <v>10</v>
      </c>
      <c r="J26" s="40">
        <f t="shared" si="18"/>
        <v>9.94475138121547</v>
      </c>
      <c r="K26" s="41">
        <f t="shared" si="19"/>
        <v>10.059171597633137</v>
      </c>
      <c r="L26" s="39">
        <f t="shared" si="20"/>
        <v>12.413793103448276</v>
      </c>
      <c r="M26" s="43">
        <f t="shared" si="21"/>
        <v>12.5</v>
      </c>
      <c r="N26" s="44">
        <f t="shared" si="22"/>
        <v>12.307692307692308</v>
      </c>
      <c r="O26" s="45">
        <f t="shared" si="23"/>
        <v>8.2926829268292686</v>
      </c>
      <c r="P26" s="43">
        <f t="shared" si="24"/>
        <v>7.9207920792079207</v>
      </c>
      <c r="Q26" s="45">
        <f t="shared" si="25"/>
        <v>8.6538461538461533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6.1255742725880555</v>
      </c>
      <c r="D27" s="40">
        <f t="shared" si="12"/>
        <v>4.716981132075472</v>
      </c>
      <c r="E27" s="41">
        <f t="shared" si="13"/>
        <v>7.4626865671641784</v>
      </c>
      <c r="F27" s="39">
        <f t="shared" si="14"/>
        <v>6.2706270627062706</v>
      </c>
      <c r="G27" s="40">
        <f t="shared" si="15"/>
        <v>5.1094890510948909</v>
      </c>
      <c r="H27" s="42">
        <f t="shared" si="16"/>
        <v>7.2289156626506017</v>
      </c>
      <c r="I27" s="41">
        <f t="shared" si="17"/>
        <v>6</v>
      </c>
      <c r="J27" s="40">
        <f t="shared" si="18"/>
        <v>4.4198895027624303</v>
      </c>
      <c r="K27" s="41">
        <f t="shared" si="19"/>
        <v>7.6923076923076925</v>
      </c>
      <c r="L27" s="39">
        <f t="shared" si="20"/>
        <v>5.5172413793103452</v>
      </c>
      <c r="M27" s="43">
        <f t="shared" si="21"/>
        <v>5</v>
      </c>
      <c r="N27" s="44">
        <f t="shared" si="22"/>
        <v>6.1538461538461542</v>
      </c>
      <c r="O27" s="45">
        <f t="shared" si="23"/>
        <v>6.3414634146341466</v>
      </c>
      <c r="P27" s="43">
        <f t="shared" si="24"/>
        <v>3.9603960396039604</v>
      </c>
      <c r="Q27" s="45">
        <f t="shared" si="25"/>
        <v>8.6538461538461533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5.6661562021439504</v>
      </c>
      <c r="D28" s="40">
        <f t="shared" si="12"/>
        <v>6.2893081761006293</v>
      </c>
      <c r="E28" s="41">
        <f t="shared" si="13"/>
        <v>5.0746268656716413</v>
      </c>
      <c r="F28" s="39">
        <f t="shared" si="14"/>
        <v>7.2607260726072615</v>
      </c>
      <c r="G28" s="40">
        <f t="shared" si="15"/>
        <v>9.4890510948905096</v>
      </c>
      <c r="H28" s="42">
        <f t="shared" si="16"/>
        <v>5.4216867469879517</v>
      </c>
      <c r="I28" s="41">
        <f t="shared" si="17"/>
        <v>4.2857142857142856</v>
      </c>
      <c r="J28" s="40">
        <f t="shared" si="18"/>
        <v>3.867403314917127</v>
      </c>
      <c r="K28" s="41">
        <f t="shared" si="19"/>
        <v>4.7337278106508878</v>
      </c>
      <c r="L28" s="39">
        <f t="shared" si="20"/>
        <v>6.2068965517241379</v>
      </c>
      <c r="M28" s="43">
        <f t="shared" si="21"/>
        <v>5</v>
      </c>
      <c r="N28" s="44">
        <f t="shared" si="22"/>
        <v>7.6923076923076925</v>
      </c>
      <c r="O28" s="45">
        <f t="shared" si="23"/>
        <v>2.9268292682926833</v>
      </c>
      <c r="P28" s="43">
        <f t="shared" si="24"/>
        <v>2.9702970297029703</v>
      </c>
      <c r="Q28" s="45">
        <f t="shared" si="25"/>
        <v>2.8846153846153846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7.044410413476264</v>
      </c>
      <c r="D29" s="40">
        <f t="shared" si="12"/>
        <v>6.9182389937106921</v>
      </c>
      <c r="E29" s="41">
        <f t="shared" si="13"/>
        <v>7.1641791044776122</v>
      </c>
      <c r="F29" s="39">
        <f t="shared" si="14"/>
        <v>8.5808580858085808</v>
      </c>
      <c r="G29" s="40">
        <f t="shared" si="15"/>
        <v>9.4890510948905096</v>
      </c>
      <c r="H29" s="42">
        <f t="shared" si="16"/>
        <v>7.8313253012048198</v>
      </c>
      <c r="I29" s="41">
        <f t="shared" si="17"/>
        <v>5.7142857142857144</v>
      </c>
      <c r="J29" s="40">
        <f t="shared" si="18"/>
        <v>4.972375690607735</v>
      </c>
      <c r="K29" s="41">
        <f t="shared" si="19"/>
        <v>6.5088757396449708</v>
      </c>
      <c r="L29" s="39">
        <f t="shared" si="20"/>
        <v>2.7586206896551726</v>
      </c>
      <c r="M29" s="43">
        <f t="shared" si="21"/>
        <v>3.75</v>
      </c>
      <c r="N29" s="44">
        <f t="shared" si="22"/>
        <v>1.5384615384615385</v>
      </c>
      <c r="O29" s="45">
        <f t="shared" si="23"/>
        <v>7.8048780487804876</v>
      </c>
      <c r="P29" s="43">
        <f t="shared" si="24"/>
        <v>5.9405940594059405</v>
      </c>
      <c r="Q29" s="45">
        <f t="shared" si="25"/>
        <v>9.6153846153846168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5.3598774885145479</v>
      </c>
      <c r="D30" s="40">
        <f t="shared" si="12"/>
        <v>5.0314465408805038</v>
      </c>
      <c r="E30" s="41">
        <f t="shared" si="13"/>
        <v>5.6716417910447765</v>
      </c>
      <c r="F30" s="39">
        <f t="shared" si="14"/>
        <v>4.9504950495049505</v>
      </c>
      <c r="G30" s="40">
        <f t="shared" si="15"/>
        <v>3.6496350364963499</v>
      </c>
      <c r="H30" s="42">
        <f t="shared" si="16"/>
        <v>6.024096385542169</v>
      </c>
      <c r="I30" s="41">
        <f t="shared" si="17"/>
        <v>5.7142857142857144</v>
      </c>
      <c r="J30" s="40">
        <f t="shared" si="18"/>
        <v>6.0773480662983426</v>
      </c>
      <c r="K30" s="41">
        <f t="shared" si="19"/>
        <v>5.3254437869822491</v>
      </c>
      <c r="L30" s="39">
        <f t="shared" si="20"/>
        <v>7.5862068965517242</v>
      </c>
      <c r="M30" s="43">
        <f t="shared" si="21"/>
        <v>10</v>
      </c>
      <c r="N30" s="44">
        <f t="shared" si="22"/>
        <v>4.6153846153846159</v>
      </c>
      <c r="O30" s="45">
        <f t="shared" si="23"/>
        <v>4.3902439024390238</v>
      </c>
      <c r="P30" s="43">
        <f t="shared" si="24"/>
        <v>2.9702970297029703</v>
      </c>
      <c r="Q30" s="45">
        <f t="shared" si="25"/>
        <v>5.7692307692307692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5.5130168453292496</v>
      </c>
      <c r="D31" s="47">
        <f t="shared" si="12"/>
        <v>5.0314465408805038</v>
      </c>
      <c r="E31" s="48">
        <f t="shared" si="13"/>
        <v>5.9701492537313428</v>
      </c>
      <c r="F31" s="46">
        <f t="shared" si="14"/>
        <v>7.5907590759075907</v>
      </c>
      <c r="G31" s="47">
        <f t="shared" si="15"/>
        <v>6.5693430656934311</v>
      </c>
      <c r="H31" s="49">
        <f t="shared" si="16"/>
        <v>8.4337349397590362</v>
      </c>
      <c r="I31" s="48">
        <f t="shared" si="17"/>
        <v>3.7142857142857144</v>
      </c>
      <c r="J31" s="47">
        <f t="shared" si="18"/>
        <v>3.867403314917127</v>
      </c>
      <c r="K31" s="48">
        <f t="shared" si="19"/>
        <v>3.5502958579881656</v>
      </c>
      <c r="L31" s="46">
        <f t="shared" si="20"/>
        <v>2.0689655172413794</v>
      </c>
      <c r="M31" s="50">
        <f t="shared" si="21"/>
        <v>2.5</v>
      </c>
      <c r="N31" s="51">
        <f t="shared" si="22"/>
        <v>1.5384615384615385</v>
      </c>
      <c r="O31" s="52">
        <f t="shared" si="23"/>
        <v>4.8780487804878048</v>
      </c>
      <c r="P31" s="50">
        <f t="shared" si="24"/>
        <v>4.9504950495049505</v>
      </c>
      <c r="Q31" s="52">
        <f t="shared" si="25"/>
        <v>4.8076923076923084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scale="7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="75"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39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589</v>
      </c>
      <c r="D6" s="25">
        <f>SUM(D7:D18)</f>
        <v>300</v>
      </c>
      <c r="E6" s="19">
        <f>SUM(E7:E18)</f>
        <v>289</v>
      </c>
      <c r="F6" s="18">
        <f>G6+H6</f>
        <v>162</v>
      </c>
      <c r="G6" s="25">
        <f>SUM(G7:G18)</f>
        <v>87</v>
      </c>
      <c r="H6" s="20">
        <f>SUM(H7:H18)</f>
        <v>75</v>
      </c>
      <c r="I6" s="19">
        <f>J6+K6</f>
        <v>427</v>
      </c>
      <c r="J6" s="25">
        <f>SUM(J7:J18)</f>
        <v>213</v>
      </c>
      <c r="K6" s="19">
        <f>SUM(K7:K18)</f>
        <v>214</v>
      </c>
      <c r="L6" s="18">
        <f>M6+N6</f>
        <v>179</v>
      </c>
      <c r="M6" s="25">
        <f>SUM(M7:M18)</f>
        <v>92</v>
      </c>
      <c r="N6" s="20">
        <f>SUM(N7:N18)</f>
        <v>87</v>
      </c>
      <c r="O6" s="19">
        <f>P6+Q6</f>
        <v>248</v>
      </c>
      <c r="P6" s="25">
        <f>SUM(P7:P18)</f>
        <v>121</v>
      </c>
      <c r="Q6" s="19">
        <f>SUM(Q7:Q18)</f>
        <v>127</v>
      </c>
      <c r="R6" s="27">
        <f>S6+T6</f>
        <v>-69</v>
      </c>
      <c r="S6" s="25">
        <f>SUM(S7:S18)</f>
        <v>-29</v>
      </c>
      <c r="T6" s="29">
        <f>SUM(T7:T18)</f>
        <v>-40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25</v>
      </c>
      <c r="D7" s="26">
        <f t="shared" ref="D7:E18" si="1">G7+J7</f>
        <v>15</v>
      </c>
      <c r="E7" s="17">
        <f t="shared" si="1"/>
        <v>10</v>
      </c>
      <c r="F7" s="16">
        <f>G7+H7</f>
        <v>5</v>
      </c>
      <c r="G7" s="60">
        <v>3</v>
      </c>
      <c r="H7" s="61">
        <v>2</v>
      </c>
      <c r="I7" s="17">
        <f t="shared" ref="I7:I18" si="2">J7+K7</f>
        <v>20</v>
      </c>
      <c r="J7" s="26">
        <f>M7+P7</f>
        <v>12</v>
      </c>
      <c r="K7" s="17">
        <f t="shared" ref="K7:K18" si="3">N7+Q7</f>
        <v>8</v>
      </c>
      <c r="L7" s="16">
        <f>M7+N7</f>
        <v>3</v>
      </c>
      <c r="M7" s="60">
        <v>2</v>
      </c>
      <c r="N7" s="61">
        <v>1</v>
      </c>
      <c r="O7" s="15">
        <f>P7+Q7</f>
        <v>17</v>
      </c>
      <c r="P7" s="60">
        <v>10</v>
      </c>
      <c r="Q7" s="15">
        <v>7</v>
      </c>
      <c r="R7" s="16">
        <f t="shared" ref="R7:R18" si="4">S7+T7</f>
        <v>-14</v>
      </c>
      <c r="S7" s="26">
        <f t="shared" ref="S7:T18" si="5">M7-P7</f>
        <v>-8</v>
      </c>
      <c r="T7" s="30">
        <f t="shared" si="5"/>
        <v>-6</v>
      </c>
    </row>
    <row r="8" spans="1:20" s="2" customFormat="1" ht="36" customHeight="1" x14ac:dyDescent="0.15">
      <c r="A8" s="67"/>
      <c r="B8" s="8" t="s">
        <v>50</v>
      </c>
      <c r="C8" s="16">
        <f t="shared" si="0"/>
        <v>43</v>
      </c>
      <c r="D8" s="26">
        <f t="shared" si="1"/>
        <v>26</v>
      </c>
      <c r="E8" s="17">
        <f t="shared" si="1"/>
        <v>17</v>
      </c>
      <c r="F8" s="16">
        <f t="shared" ref="F8:F18" si="6">G8+H8</f>
        <v>14</v>
      </c>
      <c r="G8" s="60">
        <v>7</v>
      </c>
      <c r="H8" s="61">
        <v>7</v>
      </c>
      <c r="I8" s="17">
        <f t="shared" si="2"/>
        <v>29</v>
      </c>
      <c r="J8" s="26">
        <f t="shared" ref="J8:J18" si="7">M8+P8</f>
        <v>19</v>
      </c>
      <c r="K8" s="17">
        <f t="shared" si="3"/>
        <v>10</v>
      </c>
      <c r="L8" s="16">
        <f t="shared" ref="L8:L18" si="8">M8+N8</f>
        <v>16</v>
      </c>
      <c r="M8" s="60">
        <v>12</v>
      </c>
      <c r="N8" s="61">
        <v>4</v>
      </c>
      <c r="O8" s="15">
        <f t="shared" ref="O8:O18" si="9">P8+Q8</f>
        <v>13</v>
      </c>
      <c r="P8" s="60">
        <v>7</v>
      </c>
      <c r="Q8" s="15">
        <v>6</v>
      </c>
      <c r="R8" s="16">
        <f t="shared" si="4"/>
        <v>3</v>
      </c>
      <c r="S8" s="26">
        <f t="shared" si="5"/>
        <v>5</v>
      </c>
      <c r="T8" s="30">
        <f t="shared" si="5"/>
        <v>-2</v>
      </c>
    </row>
    <row r="9" spans="1:20" s="2" customFormat="1" ht="36" customHeight="1" x14ac:dyDescent="0.15">
      <c r="A9" s="67"/>
      <c r="B9" s="8" t="s">
        <v>51</v>
      </c>
      <c r="C9" s="16">
        <f t="shared" si="0"/>
        <v>51</v>
      </c>
      <c r="D9" s="26">
        <f t="shared" si="1"/>
        <v>21</v>
      </c>
      <c r="E9" s="17">
        <f t="shared" si="1"/>
        <v>30</v>
      </c>
      <c r="F9" s="16">
        <f t="shared" si="6"/>
        <v>8</v>
      </c>
      <c r="G9" s="60">
        <v>4</v>
      </c>
      <c r="H9" s="61">
        <v>4</v>
      </c>
      <c r="I9" s="17">
        <f t="shared" si="2"/>
        <v>43</v>
      </c>
      <c r="J9" s="26">
        <f t="shared" si="7"/>
        <v>17</v>
      </c>
      <c r="K9" s="17">
        <f t="shared" si="3"/>
        <v>26</v>
      </c>
      <c r="L9" s="16">
        <f t="shared" si="8"/>
        <v>26</v>
      </c>
      <c r="M9" s="60">
        <v>10</v>
      </c>
      <c r="N9" s="61">
        <v>16</v>
      </c>
      <c r="O9" s="15">
        <f t="shared" si="9"/>
        <v>17</v>
      </c>
      <c r="P9" s="60">
        <v>7</v>
      </c>
      <c r="Q9" s="15">
        <v>10</v>
      </c>
      <c r="R9" s="16">
        <f t="shared" si="4"/>
        <v>9</v>
      </c>
      <c r="S9" s="26">
        <f t="shared" si="5"/>
        <v>3</v>
      </c>
      <c r="T9" s="30">
        <f t="shared" si="5"/>
        <v>6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52</v>
      </c>
      <c r="D10" s="26">
        <f t="shared" si="1"/>
        <v>18</v>
      </c>
      <c r="E10" s="17">
        <f t="shared" si="1"/>
        <v>34</v>
      </c>
      <c r="F10" s="16">
        <f t="shared" si="6"/>
        <v>12</v>
      </c>
      <c r="G10" s="60">
        <v>6</v>
      </c>
      <c r="H10" s="61">
        <v>6</v>
      </c>
      <c r="I10" s="17">
        <f t="shared" si="2"/>
        <v>40</v>
      </c>
      <c r="J10" s="26">
        <f t="shared" si="7"/>
        <v>12</v>
      </c>
      <c r="K10" s="17">
        <f t="shared" si="3"/>
        <v>28</v>
      </c>
      <c r="L10" s="16">
        <f t="shared" si="8"/>
        <v>26</v>
      </c>
      <c r="M10" s="60">
        <v>9</v>
      </c>
      <c r="N10" s="61">
        <v>17</v>
      </c>
      <c r="O10" s="15">
        <f t="shared" si="9"/>
        <v>14</v>
      </c>
      <c r="P10" s="60">
        <v>3</v>
      </c>
      <c r="Q10" s="15">
        <v>11</v>
      </c>
      <c r="R10" s="16">
        <f t="shared" si="4"/>
        <v>12</v>
      </c>
      <c r="S10" s="26">
        <f t="shared" si="5"/>
        <v>6</v>
      </c>
      <c r="T10" s="30">
        <f t="shared" si="5"/>
        <v>6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36</v>
      </c>
      <c r="D11" s="26">
        <f t="shared" si="1"/>
        <v>19</v>
      </c>
      <c r="E11" s="17">
        <f t="shared" si="1"/>
        <v>17</v>
      </c>
      <c r="F11" s="16">
        <f t="shared" si="6"/>
        <v>7</v>
      </c>
      <c r="G11" s="60">
        <v>3</v>
      </c>
      <c r="H11" s="61">
        <v>4</v>
      </c>
      <c r="I11" s="17">
        <f t="shared" si="2"/>
        <v>29</v>
      </c>
      <c r="J11" s="26">
        <f t="shared" si="7"/>
        <v>16</v>
      </c>
      <c r="K11" s="17">
        <f t="shared" si="3"/>
        <v>13</v>
      </c>
      <c r="L11" s="16">
        <f t="shared" si="8"/>
        <v>13</v>
      </c>
      <c r="M11" s="60">
        <v>9</v>
      </c>
      <c r="N11" s="61">
        <v>4</v>
      </c>
      <c r="O11" s="15">
        <f t="shared" si="9"/>
        <v>16</v>
      </c>
      <c r="P11" s="60">
        <v>7</v>
      </c>
      <c r="Q11" s="15">
        <v>9</v>
      </c>
      <c r="R11" s="16">
        <f t="shared" si="4"/>
        <v>-3</v>
      </c>
      <c r="S11" s="26">
        <f t="shared" si="5"/>
        <v>2</v>
      </c>
      <c r="T11" s="30">
        <f t="shared" si="5"/>
        <v>-5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129</v>
      </c>
      <c r="D12" s="26">
        <f t="shared" si="1"/>
        <v>71</v>
      </c>
      <c r="E12" s="17">
        <f t="shared" si="1"/>
        <v>58</v>
      </c>
      <c r="F12" s="16">
        <f t="shared" si="6"/>
        <v>29</v>
      </c>
      <c r="G12" s="60">
        <v>18</v>
      </c>
      <c r="H12" s="61">
        <v>11</v>
      </c>
      <c r="I12" s="17">
        <f t="shared" si="2"/>
        <v>100</v>
      </c>
      <c r="J12" s="26">
        <f t="shared" si="7"/>
        <v>53</v>
      </c>
      <c r="K12" s="17">
        <f t="shared" si="3"/>
        <v>47</v>
      </c>
      <c r="L12" s="16">
        <f t="shared" si="8"/>
        <v>21</v>
      </c>
      <c r="M12" s="60">
        <v>12</v>
      </c>
      <c r="N12" s="61">
        <v>9</v>
      </c>
      <c r="O12" s="15">
        <f t="shared" si="9"/>
        <v>79</v>
      </c>
      <c r="P12" s="60">
        <v>41</v>
      </c>
      <c r="Q12" s="15">
        <v>38</v>
      </c>
      <c r="R12" s="16">
        <f t="shared" si="4"/>
        <v>-58</v>
      </c>
      <c r="S12" s="26">
        <f t="shared" si="5"/>
        <v>-29</v>
      </c>
      <c r="T12" s="30">
        <f t="shared" si="5"/>
        <v>-29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67</v>
      </c>
      <c r="D13" s="26">
        <f t="shared" si="1"/>
        <v>35</v>
      </c>
      <c r="E13" s="17">
        <f t="shared" si="1"/>
        <v>32</v>
      </c>
      <c r="F13" s="16">
        <f t="shared" si="6"/>
        <v>26</v>
      </c>
      <c r="G13" s="60">
        <v>15</v>
      </c>
      <c r="H13" s="61">
        <v>11</v>
      </c>
      <c r="I13" s="17">
        <f t="shared" si="2"/>
        <v>41</v>
      </c>
      <c r="J13" s="26">
        <f t="shared" si="7"/>
        <v>20</v>
      </c>
      <c r="K13" s="17">
        <f t="shared" si="3"/>
        <v>21</v>
      </c>
      <c r="L13" s="16">
        <f t="shared" si="8"/>
        <v>16</v>
      </c>
      <c r="M13" s="60">
        <v>8</v>
      </c>
      <c r="N13" s="61">
        <v>8</v>
      </c>
      <c r="O13" s="15">
        <f t="shared" si="9"/>
        <v>25</v>
      </c>
      <c r="P13" s="60">
        <v>12</v>
      </c>
      <c r="Q13" s="15">
        <v>13</v>
      </c>
      <c r="R13" s="16">
        <f t="shared" si="4"/>
        <v>-9</v>
      </c>
      <c r="S13" s="26">
        <f t="shared" si="5"/>
        <v>-4</v>
      </c>
      <c r="T13" s="30">
        <f t="shared" si="5"/>
        <v>-5</v>
      </c>
    </row>
    <row r="14" spans="1:20" s="4" customFormat="1" ht="36" customHeight="1" x14ac:dyDescent="0.2">
      <c r="A14" s="67"/>
      <c r="B14" s="8" t="s">
        <v>56</v>
      </c>
      <c r="C14" s="16">
        <f t="shared" si="0"/>
        <v>40</v>
      </c>
      <c r="D14" s="26">
        <f t="shared" si="1"/>
        <v>22</v>
      </c>
      <c r="E14" s="17">
        <f t="shared" si="1"/>
        <v>18</v>
      </c>
      <c r="F14" s="16">
        <f t="shared" si="6"/>
        <v>15</v>
      </c>
      <c r="G14" s="60">
        <v>9</v>
      </c>
      <c r="H14" s="61">
        <v>6</v>
      </c>
      <c r="I14" s="17">
        <f t="shared" si="2"/>
        <v>25</v>
      </c>
      <c r="J14" s="26">
        <f t="shared" si="7"/>
        <v>13</v>
      </c>
      <c r="K14" s="17">
        <f t="shared" si="3"/>
        <v>12</v>
      </c>
      <c r="L14" s="16">
        <f t="shared" si="8"/>
        <v>16</v>
      </c>
      <c r="M14" s="60">
        <v>7</v>
      </c>
      <c r="N14" s="61">
        <v>9</v>
      </c>
      <c r="O14" s="15">
        <f t="shared" si="9"/>
        <v>9</v>
      </c>
      <c r="P14" s="60">
        <v>6</v>
      </c>
      <c r="Q14" s="15">
        <v>3</v>
      </c>
      <c r="R14" s="16">
        <f t="shared" si="4"/>
        <v>7</v>
      </c>
      <c r="S14" s="26">
        <f t="shared" si="5"/>
        <v>1</v>
      </c>
      <c r="T14" s="30">
        <f t="shared" si="5"/>
        <v>6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31</v>
      </c>
      <c r="D15" s="26">
        <f t="shared" si="1"/>
        <v>12</v>
      </c>
      <c r="E15" s="17">
        <f t="shared" si="1"/>
        <v>19</v>
      </c>
      <c r="F15" s="16">
        <f t="shared" si="6"/>
        <v>13</v>
      </c>
      <c r="G15" s="60">
        <v>5</v>
      </c>
      <c r="H15" s="61">
        <v>8</v>
      </c>
      <c r="I15" s="17">
        <f t="shared" si="2"/>
        <v>18</v>
      </c>
      <c r="J15" s="26">
        <f t="shared" si="7"/>
        <v>7</v>
      </c>
      <c r="K15" s="17">
        <f t="shared" si="3"/>
        <v>11</v>
      </c>
      <c r="L15" s="16">
        <f t="shared" si="8"/>
        <v>7</v>
      </c>
      <c r="M15" s="60">
        <v>4</v>
      </c>
      <c r="N15" s="61">
        <v>3</v>
      </c>
      <c r="O15" s="15">
        <f t="shared" si="9"/>
        <v>11</v>
      </c>
      <c r="P15" s="60">
        <v>3</v>
      </c>
      <c r="Q15" s="15">
        <v>8</v>
      </c>
      <c r="R15" s="16">
        <f t="shared" si="4"/>
        <v>-4</v>
      </c>
      <c r="S15" s="26">
        <f t="shared" si="5"/>
        <v>1</v>
      </c>
      <c r="T15" s="30">
        <f t="shared" si="5"/>
        <v>-5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37</v>
      </c>
      <c r="D16" s="26">
        <f t="shared" si="1"/>
        <v>17</v>
      </c>
      <c r="E16" s="17">
        <f t="shared" si="1"/>
        <v>20</v>
      </c>
      <c r="F16" s="16">
        <f t="shared" si="6"/>
        <v>9</v>
      </c>
      <c r="G16" s="60">
        <v>3</v>
      </c>
      <c r="H16" s="61">
        <v>6</v>
      </c>
      <c r="I16" s="17">
        <f t="shared" si="2"/>
        <v>28</v>
      </c>
      <c r="J16" s="26">
        <f t="shared" si="7"/>
        <v>14</v>
      </c>
      <c r="K16" s="17">
        <f t="shared" si="3"/>
        <v>14</v>
      </c>
      <c r="L16" s="16">
        <f t="shared" si="8"/>
        <v>15</v>
      </c>
      <c r="M16" s="60">
        <v>8</v>
      </c>
      <c r="N16" s="61">
        <v>7</v>
      </c>
      <c r="O16" s="15">
        <f t="shared" si="9"/>
        <v>13</v>
      </c>
      <c r="P16" s="60">
        <v>6</v>
      </c>
      <c r="Q16" s="15">
        <v>7</v>
      </c>
      <c r="R16" s="16">
        <f t="shared" si="4"/>
        <v>2</v>
      </c>
      <c r="S16" s="26">
        <f t="shared" si="5"/>
        <v>2</v>
      </c>
      <c r="T16" s="30">
        <f t="shared" si="5"/>
        <v>0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41</v>
      </c>
      <c r="D17" s="26">
        <f t="shared" si="1"/>
        <v>21</v>
      </c>
      <c r="E17" s="17">
        <f t="shared" si="1"/>
        <v>20</v>
      </c>
      <c r="F17" s="16">
        <f t="shared" si="6"/>
        <v>9</v>
      </c>
      <c r="G17" s="60">
        <v>5</v>
      </c>
      <c r="H17" s="61">
        <v>4</v>
      </c>
      <c r="I17" s="17">
        <f t="shared" si="2"/>
        <v>32</v>
      </c>
      <c r="J17" s="26">
        <f t="shared" si="7"/>
        <v>16</v>
      </c>
      <c r="K17" s="17">
        <f t="shared" si="3"/>
        <v>16</v>
      </c>
      <c r="L17" s="16">
        <f t="shared" si="8"/>
        <v>13</v>
      </c>
      <c r="M17" s="60">
        <v>8</v>
      </c>
      <c r="N17" s="61">
        <v>5</v>
      </c>
      <c r="O17" s="15">
        <f t="shared" si="9"/>
        <v>19</v>
      </c>
      <c r="P17" s="60">
        <v>8</v>
      </c>
      <c r="Q17" s="15">
        <v>11</v>
      </c>
      <c r="R17" s="16">
        <f t="shared" si="4"/>
        <v>-6</v>
      </c>
      <c r="S17" s="26">
        <f t="shared" si="5"/>
        <v>0</v>
      </c>
      <c r="T17" s="30">
        <f t="shared" si="5"/>
        <v>-6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37</v>
      </c>
      <c r="D18" s="26">
        <f t="shared" si="1"/>
        <v>23</v>
      </c>
      <c r="E18" s="17">
        <f t="shared" si="1"/>
        <v>14</v>
      </c>
      <c r="F18" s="16">
        <f t="shared" si="6"/>
        <v>15</v>
      </c>
      <c r="G18" s="60">
        <v>9</v>
      </c>
      <c r="H18" s="61">
        <v>6</v>
      </c>
      <c r="I18" s="17">
        <f t="shared" si="2"/>
        <v>22</v>
      </c>
      <c r="J18" s="26">
        <f t="shared" si="7"/>
        <v>14</v>
      </c>
      <c r="K18" s="17">
        <f t="shared" si="3"/>
        <v>8</v>
      </c>
      <c r="L18" s="16">
        <f t="shared" si="8"/>
        <v>7</v>
      </c>
      <c r="M18" s="60">
        <v>3</v>
      </c>
      <c r="N18" s="61">
        <v>4</v>
      </c>
      <c r="O18" s="15">
        <f t="shared" si="9"/>
        <v>15</v>
      </c>
      <c r="P18" s="60">
        <v>11</v>
      </c>
      <c r="Q18" s="15">
        <v>4</v>
      </c>
      <c r="R18" s="16">
        <f t="shared" si="4"/>
        <v>-8</v>
      </c>
      <c r="S18" s="26">
        <f t="shared" si="5"/>
        <v>-8</v>
      </c>
      <c r="T18" s="30">
        <f t="shared" si="5"/>
        <v>0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100.00000000000001</v>
      </c>
      <c r="E19" s="35">
        <f t="shared" si="10"/>
        <v>100</v>
      </c>
      <c r="F19" s="36">
        <f t="shared" si="10"/>
        <v>100</v>
      </c>
      <c r="G19" s="34">
        <f t="shared" si="10"/>
        <v>100.00000000000003</v>
      </c>
      <c r="H19" s="37">
        <f t="shared" si="10"/>
        <v>100</v>
      </c>
      <c r="I19" s="34">
        <f t="shared" si="10"/>
        <v>100</v>
      </c>
      <c r="J19" s="34">
        <f t="shared" si="10"/>
        <v>100.00000000000001</v>
      </c>
      <c r="K19" s="37">
        <f t="shared" si="10"/>
        <v>100</v>
      </c>
      <c r="L19" s="38">
        <f t="shared" si="10"/>
        <v>99.999999999999986</v>
      </c>
      <c r="M19" s="34">
        <f t="shared" si="10"/>
        <v>100</v>
      </c>
      <c r="N19" s="37">
        <f t="shared" si="10"/>
        <v>100.00000000000001</v>
      </c>
      <c r="O19" s="34">
        <f t="shared" si="10"/>
        <v>99.999999999999986</v>
      </c>
      <c r="P19" s="34">
        <f t="shared" si="10"/>
        <v>100.00000000000001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4.2444821731748723</v>
      </c>
      <c r="D20" s="40">
        <f>D7/$D$6*100</f>
        <v>5</v>
      </c>
      <c r="E20" s="41">
        <f>E7/$E$6*100</f>
        <v>3.4602076124567476</v>
      </c>
      <c r="F20" s="39">
        <f>F7/$F$6*100</f>
        <v>3.0864197530864197</v>
      </c>
      <c r="G20" s="40">
        <f>G7/$G$6*100</f>
        <v>3.4482758620689653</v>
      </c>
      <c r="H20" s="42">
        <f>H7/$H$6*100</f>
        <v>2.666666666666667</v>
      </c>
      <c r="I20" s="41">
        <f>I7/$I$6*100</f>
        <v>4.6838407494145207</v>
      </c>
      <c r="J20" s="40">
        <f>J7/$J$6*100</f>
        <v>5.6338028169014089</v>
      </c>
      <c r="K20" s="41">
        <f>K7/$K$6*100</f>
        <v>3.7383177570093453</v>
      </c>
      <c r="L20" s="39">
        <f>L7/$L$6*100</f>
        <v>1.6759776536312849</v>
      </c>
      <c r="M20" s="43">
        <f>M7/$M$6*100</f>
        <v>2.1739130434782608</v>
      </c>
      <c r="N20" s="44">
        <f>N7/$N$6*100</f>
        <v>1.1494252873563218</v>
      </c>
      <c r="O20" s="45">
        <f>O7/$O$6*100</f>
        <v>6.854838709677419</v>
      </c>
      <c r="P20" s="43">
        <f>P7/$P$6*100</f>
        <v>8.2644628099173563</v>
      </c>
      <c r="Q20" s="45">
        <f>Q7/$Q$6*100</f>
        <v>5.5118110236220472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7.3005093378607802</v>
      </c>
      <c r="D21" s="40">
        <f t="shared" ref="D21:D31" si="12">D8/$D$6*100</f>
        <v>8.6666666666666679</v>
      </c>
      <c r="E21" s="41">
        <f t="shared" ref="E21:E31" si="13">E8/$E$6*100</f>
        <v>5.8823529411764701</v>
      </c>
      <c r="F21" s="39">
        <f t="shared" ref="F21:F31" si="14">F8/$F$6*100</f>
        <v>8.6419753086419746</v>
      </c>
      <c r="G21" s="40">
        <f t="shared" ref="G21:G31" si="15">G8/$G$6*100</f>
        <v>8.0459770114942533</v>
      </c>
      <c r="H21" s="42">
        <f t="shared" ref="H21:H31" si="16">H8/$H$6*100</f>
        <v>9.3333333333333339</v>
      </c>
      <c r="I21" s="41">
        <f t="shared" ref="I21:I31" si="17">I8/$I$6*100</f>
        <v>6.7915690866510543</v>
      </c>
      <c r="J21" s="40">
        <f t="shared" ref="J21:J31" si="18">J8/$J$6*100</f>
        <v>8.92018779342723</v>
      </c>
      <c r="K21" s="41">
        <f t="shared" ref="K21:K31" si="19">K8/$K$6*100</f>
        <v>4.6728971962616823</v>
      </c>
      <c r="L21" s="39">
        <f t="shared" ref="L21:L31" si="20">L8/$L$6*100</f>
        <v>8.938547486033519</v>
      </c>
      <c r="M21" s="43">
        <f t="shared" ref="M21:M31" si="21">M8/$M$6*100</f>
        <v>13.043478260869565</v>
      </c>
      <c r="N21" s="44">
        <f t="shared" ref="N21:N31" si="22">N8/$N$6*100</f>
        <v>4.5977011494252871</v>
      </c>
      <c r="O21" s="45">
        <f t="shared" ref="O21:O31" si="23">O8/$O$6*100</f>
        <v>5.241935483870968</v>
      </c>
      <c r="P21" s="43">
        <f t="shared" ref="P21:P31" si="24">P8/$P$6*100</f>
        <v>5.785123966942149</v>
      </c>
      <c r="Q21" s="45">
        <f t="shared" ref="Q21:Q31" si="25">Q8/$Q$6*100</f>
        <v>4.7244094488188972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8.6587436332767407</v>
      </c>
      <c r="D22" s="40">
        <f t="shared" si="12"/>
        <v>7.0000000000000009</v>
      </c>
      <c r="E22" s="41">
        <f t="shared" si="13"/>
        <v>10.380622837370241</v>
      </c>
      <c r="F22" s="39">
        <f t="shared" si="14"/>
        <v>4.9382716049382713</v>
      </c>
      <c r="G22" s="40">
        <f t="shared" si="15"/>
        <v>4.5977011494252871</v>
      </c>
      <c r="H22" s="42">
        <f t="shared" si="16"/>
        <v>5.3333333333333339</v>
      </c>
      <c r="I22" s="41">
        <f t="shared" si="17"/>
        <v>10.070257611241217</v>
      </c>
      <c r="J22" s="40">
        <f t="shared" si="18"/>
        <v>7.981220657276995</v>
      </c>
      <c r="K22" s="41">
        <f t="shared" si="19"/>
        <v>12.149532710280374</v>
      </c>
      <c r="L22" s="39">
        <f t="shared" si="20"/>
        <v>14.52513966480447</v>
      </c>
      <c r="M22" s="43">
        <f t="shared" si="21"/>
        <v>10.869565217391305</v>
      </c>
      <c r="N22" s="44">
        <f t="shared" si="22"/>
        <v>18.390804597701148</v>
      </c>
      <c r="O22" s="45">
        <f t="shared" si="23"/>
        <v>6.854838709677419</v>
      </c>
      <c r="P22" s="43">
        <f t="shared" si="24"/>
        <v>5.785123966942149</v>
      </c>
      <c r="Q22" s="45">
        <f t="shared" si="25"/>
        <v>7.8740157480314963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8.828522920203735</v>
      </c>
      <c r="D23" s="40">
        <f t="shared" si="12"/>
        <v>6</v>
      </c>
      <c r="E23" s="41">
        <f t="shared" si="13"/>
        <v>11.76470588235294</v>
      </c>
      <c r="F23" s="39">
        <f t="shared" si="14"/>
        <v>7.4074074074074066</v>
      </c>
      <c r="G23" s="40">
        <f t="shared" si="15"/>
        <v>6.8965517241379306</v>
      </c>
      <c r="H23" s="42">
        <f t="shared" si="16"/>
        <v>8</v>
      </c>
      <c r="I23" s="41">
        <f t="shared" si="17"/>
        <v>9.3676814988290413</v>
      </c>
      <c r="J23" s="40">
        <f t="shared" si="18"/>
        <v>5.6338028169014089</v>
      </c>
      <c r="K23" s="41">
        <f t="shared" si="19"/>
        <v>13.084112149532709</v>
      </c>
      <c r="L23" s="39">
        <f t="shared" si="20"/>
        <v>14.52513966480447</v>
      </c>
      <c r="M23" s="43">
        <f t="shared" si="21"/>
        <v>9.7826086956521738</v>
      </c>
      <c r="N23" s="44">
        <f t="shared" si="22"/>
        <v>19.540229885057471</v>
      </c>
      <c r="O23" s="45">
        <f t="shared" si="23"/>
        <v>5.6451612903225801</v>
      </c>
      <c r="P23" s="43">
        <f t="shared" si="24"/>
        <v>2.4793388429752068</v>
      </c>
      <c r="Q23" s="45">
        <f t="shared" si="25"/>
        <v>8.6614173228346463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6.1120543293718166</v>
      </c>
      <c r="D24" s="40">
        <f t="shared" si="12"/>
        <v>6.3333333333333339</v>
      </c>
      <c r="E24" s="41">
        <f t="shared" si="13"/>
        <v>5.8823529411764701</v>
      </c>
      <c r="F24" s="39">
        <f t="shared" si="14"/>
        <v>4.3209876543209873</v>
      </c>
      <c r="G24" s="40">
        <f t="shared" si="15"/>
        <v>3.4482758620689653</v>
      </c>
      <c r="H24" s="42">
        <f t="shared" si="16"/>
        <v>5.3333333333333339</v>
      </c>
      <c r="I24" s="41">
        <f t="shared" si="17"/>
        <v>6.7915690866510543</v>
      </c>
      <c r="J24" s="40">
        <f t="shared" si="18"/>
        <v>7.511737089201878</v>
      </c>
      <c r="K24" s="41">
        <f t="shared" si="19"/>
        <v>6.0747663551401869</v>
      </c>
      <c r="L24" s="39">
        <f t="shared" si="20"/>
        <v>7.2625698324022352</v>
      </c>
      <c r="M24" s="43">
        <f t="shared" si="21"/>
        <v>9.7826086956521738</v>
      </c>
      <c r="N24" s="44">
        <f t="shared" si="22"/>
        <v>4.5977011494252871</v>
      </c>
      <c r="O24" s="45">
        <f t="shared" si="23"/>
        <v>6.4516129032258061</v>
      </c>
      <c r="P24" s="43">
        <f t="shared" si="24"/>
        <v>5.785123966942149</v>
      </c>
      <c r="Q24" s="45">
        <f t="shared" si="25"/>
        <v>7.0866141732283463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21.901528013582343</v>
      </c>
      <c r="D25" s="40">
        <f t="shared" si="12"/>
        <v>23.666666666666668</v>
      </c>
      <c r="E25" s="41">
        <f t="shared" si="13"/>
        <v>20.069204152249135</v>
      </c>
      <c r="F25" s="39">
        <f t="shared" si="14"/>
        <v>17.901234567901234</v>
      </c>
      <c r="G25" s="40">
        <f t="shared" si="15"/>
        <v>20.689655172413794</v>
      </c>
      <c r="H25" s="42">
        <f t="shared" si="16"/>
        <v>14.666666666666666</v>
      </c>
      <c r="I25" s="41">
        <f t="shared" si="17"/>
        <v>23.419203747072601</v>
      </c>
      <c r="J25" s="40">
        <f t="shared" si="18"/>
        <v>24.88262910798122</v>
      </c>
      <c r="K25" s="41">
        <f t="shared" si="19"/>
        <v>21.962616822429908</v>
      </c>
      <c r="L25" s="39">
        <f t="shared" si="20"/>
        <v>11.731843575418994</v>
      </c>
      <c r="M25" s="43">
        <f t="shared" si="21"/>
        <v>13.043478260869565</v>
      </c>
      <c r="N25" s="44">
        <f t="shared" si="22"/>
        <v>10.344827586206897</v>
      </c>
      <c r="O25" s="45">
        <f t="shared" si="23"/>
        <v>31.85483870967742</v>
      </c>
      <c r="P25" s="43">
        <f t="shared" si="24"/>
        <v>33.884297520661157</v>
      </c>
      <c r="Q25" s="45">
        <f t="shared" si="25"/>
        <v>29.921259842519689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11.37521222410866</v>
      </c>
      <c r="D26" s="40">
        <f t="shared" si="12"/>
        <v>11.666666666666666</v>
      </c>
      <c r="E26" s="41">
        <f t="shared" si="13"/>
        <v>11.072664359861593</v>
      </c>
      <c r="F26" s="39">
        <f t="shared" si="14"/>
        <v>16.049382716049383</v>
      </c>
      <c r="G26" s="40">
        <f t="shared" si="15"/>
        <v>17.241379310344829</v>
      </c>
      <c r="H26" s="42">
        <f t="shared" si="16"/>
        <v>14.666666666666666</v>
      </c>
      <c r="I26" s="41">
        <f t="shared" si="17"/>
        <v>9.6018735362997649</v>
      </c>
      <c r="J26" s="40">
        <f t="shared" si="18"/>
        <v>9.3896713615023462</v>
      </c>
      <c r="K26" s="41">
        <f t="shared" si="19"/>
        <v>9.8130841121495322</v>
      </c>
      <c r="L26" s="39">
        <f t="shared" si="20"/>
        <v>8.938547486033519</v>
      </c>
      <c r="M26" s="43">
        <f t="shared" si="21"/>
        <v>8.695652173913043</v>
      </c>
      <c r="N26" s="44">
        <f t="shared" si="22"/>
        <v>9.1954022988505741</v>
      </c>
      <c r="O26" s="45">
        <f t="shared" si="23"/>
        <v>10.080645161290322</v>
      </c>
      <c r="P26" s="43">
        <f t="shared" si="24"/>
        <v>9.9173553719008272</v>
      </c>
      <c r="Q26" s="45">
        <f t="shared" si="25"/>
        <v>10.236220472440944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6.7911714770797964</v>
      </c>
      <c r="D27" s="40">
        <f t="shared" si="12"/>
        <v>7.333333333333333</v>
      </c>
      <c r="E27" s="41">
        <f t="shared" si="13"/>
        <v>6.2283737024221448</v>
      </c>
      <c r="F27" s="39">
        <f t="shared" si="14"/>
        <v>9.2592592592592595</v>
      </c>
      <c r="G27" s="40">
        <f t="shared" si="15"/>
        <v>10.344827586206897</v>
      </c>
      <c r="H27" s="42">
        <f t="shared" si="16"/>
        <v>8</v>
      </c>
      <c r="I27" s="41">
        <f t="shared" si="17"/>
        <v>5.8548009367681502</v>
      </c>
      <c r="J27" s="40">
        <f t="shared" si="18"/>
        <v>6.103286384976526</v>
      </c>
      <c r="K27" s="41">
        <f t="shared" si="19"/>
        <v>5.6074766355140184</v>
      </c>
      <c r="L27" s="39">
        <f t="shared" si="20"/>
        <v>8.938547486033519</v>
      </c>
      <c r="M27" s="43">
        <f t="shared" si="21"/>
        <v>7.608695652173914</v>
      </c>
      <c r="N27" s="44">
        <f t="shared" si="22"/>
        <v>10.344827586206897</v>
      </c>
      <c r="O27" s="45">
        <f t="shared" si="23"/>
        <v>3.6290322580645165</v>
      </c>
      <c r="P27" s="43">
        <f t="shared" si="24"/>
        <v>4.9586776859504136</v>
      </c>
      <c r="Q27" s="45">
        <f t="shared" si="25"/>
        <v>2.3622047244094486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5.2631578947368416</v>
      </c>
      <c r="D28" s="40">
        <f t="shared" si="12"/>
        <v>4</v>
      </c>
      <c r="E28" s="41">
        <f t="shared" si="13"/>
        <v>6.5743944636678195</v>
      </c>
      <c r="F28" s="39">
        <f t="shared" si="14"/>
        <v>8.0246913580246915</v>
      </c>
      <c r="G28" s="40">
        <f t="shared" si="15"/>
        <v>5.7471264367816088</v>
      </c>
      <c r="H28" s="42">
        <f t="shared" si="16"/>
        <v>10.666666666666668</v>
      </c>
      <c r="I28" s="41">
        <f t="shared" si="17"/>
        <v>4.2154566744730682</v>
      </c>
      <c r="J28" s="40">
        <f t="shared" si="18"/>
        <v>3.286384976525822</v>
      </c>
      <c r="K28" s="41">
        <f t="shared" si="19"/>
        <v>5.1401869158878499</v>
      </c>
      <c r="L28" s="39">
        <f t="shared" si="20"/>
        <v>3.9106145251396649</v>
      </c>
      <c r="M28" s="43">
        <f t="shared" si="21"/>
        <v>4.3478260869565215</v>
      </c>
      <c r="N28" s="44">
        <f t="shared" si="22"/>
        <v>3.4482758620689653</v>
      </c>
      <c r="O28" s="45">
        <f t="shared" si="23"/>
        <v>4.435483870967742</v>
      </c>
      <c r="P28" s="43">
        <f t="shared" si="24"/>
        <v>2.4793388429752068</v>
      </c>
      <c r="Q28" s="45">
        <f t="shared" si="25"/>
        <v>6.2992125984251963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6.2818336162988109</v>
      </c>
      <c r="D29" s="40">
        <f t="shared" si="12"/>
        <v>5.6666666666666661</v>
      </c>
      <c r="E29" s="41">
        <f t="shared" si="13"/>
        <v>6.9204152249134951</v>
      </c>
      <c r="F29" s="39">
        <f t="shared" si="14"/>
        <v>5.5555555555555554</v>
      </c>
      <c r="G29" s="40">
        <f t="shared" si="15"/>
        <v>3.4482758620689653</v>
      </c>
      <c r="H29" s="42">
        <f t="shared" si="16"/>
        <v>8</v>
      </c>
      <c r="I29" s="41">
        <f t="shared" si="17"/>
        <v>6.557377049180328</v>
      </c>
      <c r="J29" s="40">
        <f t="shared" si="18"/>
        <v>6.5727699530516439</v>
      </c>
      <c r="K29" s="41">
        <f t="shared" si="19"/>
        <v>6.5420560747663545</v>
      </c>
      <c r="L29" s="39">
        <f t="shared" si="20"/>
        <v>8.3798882681564244</v>
      </c>
      <c r="M29" s="43">
        <f t="shared" si="21"/>
        <v>8.695652173913043</v>
      </c>
      <c r="N29" s="44">
        <f t="shared" si="22"/>
        <v>8.0459770114942533</v>
      </c>
      <c r="O29" s="45">
        <f t="shared" si="23"/>
        <v>5.241935483870968</v>
      </c>
      <c r="P29" s="43">
        <f t="shared" si="24"/>
        <v>4.9586776859504136</v>
      </c>
      <c r="Q29" s="45">
        <f t="shared" si="25"/>
        <v>5.5118110236220472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6.9609507640067916</v>
      </c>
      <c r="D30" s="40">
        <f t="shared" si="12"/>
        <v>7.0000000000000009</v>
      </c>
      <c r="E30" s="41">
        <f t="shared" si="13"/>
        <v>6.9204152249134951</v>
      </c>
      <c r="F30" s="39">
        <f t="shared" si="14"/>
        <v>5.5555555555555554</v>
      </c>
      <c r="G30" s="40">
        <f t="shared" si="15"/>
        <v>5.7471264367816088</v>
      </c>
      <c r="H30" s="42">
        <f t="shared" si="16"/>
        <v>5.3333333333333339</v>
      </c>
      <c r="I30" s="41">
        <f t="shared" si="17"/>
        <v>7.4941451990632322</v>
      </c>
      <c r="J30" s="40">
        <f t="shared" si="18"/>
        <v>7.511737089201878</v>
      </c>
      <c r="K30" s="41">
        <f t="shared" si="19"/>
        <v>7.4766355140186906</v>
      </c>
      <c r="L30" s="39">
        <f t="shared" si="20"/>
        <v>7.2625698324022352</v>
      </c>
      <c r="M30" s="43">
        <f t="shared" si="21"/>
        <v>8.695652173913043</v>
      </c>
      <c r="N30" s="44">
        <f t="shared" si="22"/>
        <v>5.7471264367816088</v>
      </c>
      <c r="O30" s="45">
        <f t="shared" si="23"/>
        <v>7.661290322580645</v>
      </c>
      <c r="P30" s="43">
        <f t="shared" si="24"/>
        <v>6.6115702479338845</v>
      </c>
      <c r="Q30" s="45">
        <f t="shared" si="25"/>
        <v>8.6614173228346463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6.2818336162988109</v>
      </c>
      <c r="D31" s="47">
        <f t="shared" si="12"/>
        <v>7.6666666666666661</v>
      </c>
      <c r="E31" s="48">
        <f t="shared" si="13"/>
        <v>4.844290657439446</v>
      </c>
      <c r="F31" s="46">
        <f t="shared" si="14"/>
        <v>9.2592592592592595</v>
      </c>
      <c r="G31" s="47">
        <f t="shared" si="15"/>
        <v>10.344827586206897</v>
      </c>
      <c r="H31" s="49">
        <f t="shared" si="16"/>
        <v>8</v>
      </c>
      <c r="I31" s="48">
        <f t="shared" si="17"/>
        <v>5.1522248243559723</v>
      </c>
      <c r="J31" s="47">
        <f t="shared" si="18"/>
        <v>6.5727699530516439</v>
      </c>
      <c r="K31" s="48">
        <f t="shared" si="19"/>
        <v>3.7383177570093453</v>
      </c>
      <c r="L31" s="46">
        <f t="shared" si="20"/>
        <v>3.9106145251396649</v>
      </c>
      <c r="M31" s="50">
        <f t="shared" si="21"/>
        <v>3.2608695652173911</v>
      </c>
      <c r="N31" s="51">
        <f t="shared" si="22"/>
        <v>4.5977011494252871</v>
      </c>
      <c r="O31" s="52">
        <f t="shared" si="23"/>
        <v>6.0483870967741939</v>
      </c>
      <c r="P31" s="50">
        <f t="shared" si="24"/>
        <v>9.0909090909090917</v>
      </c>
      <c r="Q31" s="52">
        <f t="shared" si="25"/>
        <v>3.1496062992125982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scale="7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="75"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40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561</v>
      </c>
      <c r="D6" s="25">
        <f>SUM(D7:D18)</f>
        <v>274</v>
      </c>
      <c r="E6" s="19">
        <f>SUM(E7:E18)</f>
        <v>287</v>
      </c>
      <c r="F6" s="18">
        <f>G6+H6</f>
        <v>261</v>
      </c>
      <c r="G6" s="25">
        <f>SUM(G7:G18)</f>
        <v>126</v>
      </c>
      <c r="H6" s="20">
        <f>SUM(H7:H18)</f>
        <v>135</v>
      </c>
      <c r="I6" s="19">
        <f>J6+K6</f>
        <v>300</v>
      </c>
      <c r="J6" s="25">
        <f>SUM(J7:J18)</f>
        <v>148</v>
      </c>
      <c r="K6" s="19">
        <f>SUM(K7:K18)</f>
        <v>152</v>
      </c>
      <c r="L6" s="18">
        <f>M6+N6</f>
        <v>142</v>
      </c>
      <c r="M6" s="25">
        <f>SUM(M7:M18)</f>
        <v>69</v>
      </c>
      <c r="N6" s="20">
        <f>SUM(N7:N18)</f>
        <v>73</v>
      </c>
      <c r="O6" s="19">
        <f>P6+Q6</f>
        <v>158</v>
      </c>
      <c r="P6" s="25">
        <f>SUM(P7:P18)</f>
        <v>79</v>
      </c>
      <c r="Q6" s="19">
        <f>SUM(Q7:Q18)</f>
        <v>79</v>
      </c>
      <c r="R6" s="27">
        <f>S6+T6</f>
        <v>-16</v>
      </c>
      <c r="S6" s="25">
        <f>SUM(S7:S18)</f>
        <v>-10</v>
      </c>
      <c r="T6" s="29">
        <f>SUM(T7:T18)</f>
        <v>-6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33</v>
      </c>
      <c r="D7" s="26">
        <f t="shared" ref="D7:E18" si="1">G7+J7</f>
        <v>17</v>
      </c>
      <c r="E7" s="17">
        <f t="shared" si="1"/>
        <v>16</v>
      </c>
      <c r="F7" s="16">
        <f>G7+H7</f>
        <v>19</v>
      </c>
      <c r="G7" s="60">
        <v>9</v>
      </c>
      <c r="H7" s="61">
        <v>10</v>
      </c>
      <c r="I7" s="17">
        <f t="shared" ref="I7:I18" si="2">J7+K7</f>
        <v>14</v>
      </c>
      <c r="J7" s="26">
        <f>M7+P7</f>
        <v>8</v>
      </c>
      <c r="K7" s="17">
        <f t="shared" ref="K7:K18" si="3">N7+Q7</f>
        <v>6</v>
      </c>
      <c r="L7" s="16">
        <f>M7+N7</f>
        <v>8</v>
      </c>
      <c r="M7" s="60">
        <v>3</v>
      </c>
      <c r="N7" s="61">
        <v>5</v>
      </c>
      <c r="O7" s="15">
        <f>P7+Q7</f>
        <v>6</v>
      </c>
      <c r="P7" s="60">
        <v>5</v>
      </c>
      <c r="Q7" s="15">
        <v>1</v>
      </c>
      <c r="R7" s="16">
        <f t="shared" ref="R7:R18" si="4">S7+T7</f>
        <v>2</v>
      </c>
      <c r="S7" s="26">
        <f t="shared" ref="S7:T18" si="5">M7-P7</f>
        <v>-2</v>
      </c>
      <c r="T7" s="30">
        <f t="shared" si="5"/>
        <v>4</v>
      </c>
    </row>
    <row r="8" spans="1:20" s="2" customFormat="1" ht="36" customHeight="1" x14ac:dyDescent="0.15">
      <c r="A8" s="67"/>
      <c r="B8" s="8" t="s">
        <v>50</v>
      </c>
      <c r="C8" s="16">
        <f t="shared" si="0"/>
        <v>35</v>
      </c>
      <c r="D8" s="26">
        <f t="shared" si="1"/>
        <v>17</v>
      </c>
      <c r="E8" s="17">
        <f t="shared" si="1"/>
        <v>18</v>
      </c>
      <c r="F8" s="16">
        <f t="shared" ref="F8:F18" si="6">G8+H8</f>
        <v>10</v>
      </c>
      <c r="G8" s="60">
        <v>6</v>
      </c>
      <c r="H8" s="61">
        <v>4</v>
      </c>
      <c r="I8" s="17">
        <f t="shared" si="2"/>
        <v>25</v>
      </c>
      <c r="J8" s="26">
        <f t="shared" ref="J8:J18" si="7">M8+P8</f>
        <v>11</v>
      </c>
      <c r="K8" s="17">
        <f t="shared" si="3"/>
        <v>14</v>
      </c>
      <c r="L8" s="16">
        <f t="shared" ref="L8:L18" si="8">M8+N8</f>
        <v>9</v>
      </c>
      <c r="M8" s="60">
        <v>6</v>
      </c>
      <c r="N8" s="61">
        <v>3</v>
      </c>
      <c r="O8" s="15">
        <f t="shared" ref="O8:O18" si="9">P8+Q8</f>
        <v>16</v>
      </c>
      <c r="P8" s="60">
        <v>5</v>
      </c>
      <c r="Q8" s="15">
        <v>11</v>
      </c>
      <c r="R8" s="16">
        <f t="shared" si="4"/>
        <v>-7</v>
      </c>
      <c r="S8" s="26">
        <f t="shared" si="5"/>
        <v>1</v>
      </c>
      <c r="T8" s="30">
        <f t="shared" si="5"/>
        <v>-8</v>
      </c>
    </row>
    <row r="9" spans="1:20" s="2" customFormat="1" ht="36" customHeight="1" x14ac:dyDescent="0.15">
      <c r="A9" s="67"/>
      <c r="B9" s="8" t="s">
        <v>51</v>
      </c>
      <c r="C9" s="16">
        <f t="shared" si="0"/>
        <v>34</v>
      </c>
      <c r="D9" s="26">
        <f t="shared" si="1"/>
        <v>15</v>
      </c>
      <c r="E9" s="17">
        <f t="shared" si="1"/>
        <v>19</v>
      </c>
      <c r="F9" s="16">
        <f t="shared" si="6"/>
        <v>19</v>
      </c>
      <c r="G9" s="60">
        <v>8</v>
      </c>
      <c r="H9" s="61">
        <v>11</v>
      </c>
      <c r="I9" s="17">
        <f t="shared" si="2"/>
        <v>15</v>
      </c>
      <c r="J9" s="26">
        <f t="shared" si="7"/>
        <v>7</v>
      </c>
      <c r="K9" s="17">
        <f t="shared" si="3"/>
        <v>8</v>
      </c>
      <c r="L9" s="16">
        <f t="shared" si="8"/>
        <v>6</v>
      </c>
      <c r="M9" s="60">
        <v>2</v>
      </c>
      <c r="N9" s="61">
        <v>4</v>
      </c>
      <c r="O9" s="15">
        <f t="shared" si="9"/>
        <v>9</v>
      </c>
      <c r="P9" s="60">
        <v>5</v>
      </c>
      <c r="Q9" s="15">
        <v>4</v>
      </c>
      <c r="R9" s="16">
        <f t="shared" si="4"/>
        <v>-3</v>
      </c>
      <c r="S9" s="26">
        <f t="shared" si="5"/>
        <v>-3</v>
      </c>
      <c r="T9" s="30">
        <f t="shared" si="5"/>
        <v>0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37</v>
      </c>
      <c r="D10" s="26">
        <f t="shared" si="1"/>
        <v>18</v>
      </c>
      <c r="E10" s="17">
        <f t="shared" si="1"/>
        <v>19</v>
      </c>
      <c r="F10" s="16">
        <f t="shared" si="6"/>
        <v>18</v>
      </c>
      <c r="G10" s="60">
        <v>9</v>
      </c>
      <c r="H10" s="61">
        <v>9</v>
      </c>
      <c r="I10" s="17">
        <f t="shared" si="2"/>
        <v>19</v>
      </c>
      <c r="J10" s="26">
        <f t="shared" si="7"/>
        <v>9</v>
      </c>
      <c r="K10" s="17">
        <f t="shared" si="3"/>
        <v>10</v>
      </c>
      <c r="L10" s="16">
        <f t="shared" si="8"/>
        <v>8</v>
      </c>
      <c r="M10" s="60">
        <v>2</v>
      </c>
      <c r="N10" s="61">
        <v>6</v>
      </c>
      <c r="O10" s="15">
        <f t="shared" si="9"/>
        <v>11</v>
      </c>
      <c r="P10" s="60">
        <v>7</v>
      </c>
      <c r="Q10" s="15">
        <v>4</v>
      </c>
      <c r="R10" s="16">
        <f t="shared" si="4"/>
        <v>-3</v>
      </c>
      <c r="S10" s="26">
        <f t="shared" si="5"/>
        <v>-5</v>
      </c>
      <c r="T10" s="30">
        <f t="shared" si="5"/>
        <v>2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58</v>
      </c>
      <c r="D11" s="26">
        <f t="shared" si="1"/>
        <v>27</v>
      </c>
      <c r="E11" s="17">
        <f t="shared" si="1"/>
        <v>31</v>
      </c>
      <c r="F11" s="16">
        <f t="shared" si="6"/>
        <v>27</v>
      </c>
      <c r="G11" s="60">
        <v>13</v>
      </c>
      <c r="H11" s="61">
        <v>14</v>
      </c>
      <c r="I11" s="17">
        <f t="shared" si="2"/>
        <v>31</v>
      </c>
      <c r="J11" s="26">
        <f t="shared" si="7"/>
        <v>14</v>
      </c>
      <c r="K11" s="17">
        <f t="shared" si="3"/>
        <v>17</v>
      </c>
      <c r="L11" s="16">
        <f t="shared" si="8"/>
        <v>21</v>
      </c>
      <c r="M11" s="60">
        <v>9</v>
      </c>
      <c r="N11" s="61">
        <v>12</v>
      </c>
      <c r="O11" s="15">
        <f t="shared" si="9"/>
        <v>10</v>
      </c>
      <c r="P11" s="60">
        <v>5</v>
      </c>
      <c r="Q11" s="15">
        <v>5</v>
      </c>
      <c r="R11" s="16">
        <f t="shared" si="4"/>
        <v>11</v>
      </c>
      <c r="S11" s="26">
        <f t="shared" si="5"/>
        <v>4</v>
      </c>
      <c r="T11" s="30">
        <f t="shared" si="5"/>
        <v>7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127</v>
      </c>
      <c r="D12" s="26">
        <f t="shared" si="1"/>
        <v>65</v>
      </c>
      <c r="E12" s="17">
        <f t="shared" si="1"/>
        <v>62</v>
      </c>
      <c r="F12" s="16">
        <f t="shared" si="6"/>
        <v>40</v>
      </c>
      <c r="G12" s="60">
        <v>22</v>
      </c>
      <c r="H12" s="61">
        <v>18</v>
      </c>
      <c r="I12" s="17">
        <f t="shared" si="2"/>
        <v>87</v>
      </c>
      <c r="J12" s="26">
        <f t="shared" si="7"/>
        <v>43</v>
      </c>
      <c r="K12" s="17">
        <f t="shared" si="3"/>
        <v>44</v>
      </c>
      <c r="L12" s="16">
        <f t="shared" si="8"/>
        <v>27</v>
      </c>
      <c r="M12" s="60">
        <v>12</v>
      </c>
      <c r="N12" s="61">
        <v>15</v>
      </c>
      <c r="O12" s="15">
        <f t="shared" si="9"/>
        <v>60</v>
      </c>
      <c r="P12" s="60">
        <v>31</v>
      </c>
      <c r="Q12" s="15">
        <v>29</v>
      </c>
      <c r="R12" s="16">
        <f t="shared" si="4"/>
        <v>-33</v>
      </c>
      <c r="S12" s="26">
        <f t="shared" si="5"/>
        <v>-19</v>
      </c>
      <c r="T12" s="30">
        <f t="shared" si="5"/>
        <v>-14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73</v>
      </c>
      <c r="D13" s="26">
        <f t="shared" si="1"/>
        <v>41</v>
      </c>
      <c r="E13" s="17">
        <f t="shared" si="1"/>
        <v>32</v>
      </c>
      <c r="F13" s="16">
        <f t="shared" si="6"/>
        <v>43</v>
      </c>
      <c r="G13" s="60">
        <v>21</v>
      </c>
      <c r="H13" s="61">
        <v>22</v>
      </c>
      <c r="I13" s="17">
        <f t="shared" si="2"/>
        <v>30</v>
      </c>
      <c r="J13" s="26">
        <f t="shared" si="7"/>
        <v>20</v>
      </c>
      <c r="K13" s="17">
        <f t="shared" si="3"/>
        <v>10</v>
      </c>
      <c r="L13" s="16">
        <f t="shared" si="8"/>
        <v>21</v>
      </c>
      <c r="M13" s="60">
        <v>15</v>
      </c>
      <c r="N13" s="61">
        <v>6</v>
      </c>
      <c r="O13" s="15">
        <f t="shared" si="9"/>
        <v>9</v>
      </c>
      <c r="P13" s="60">
        <v>5</v>
      </c>
      <c r="Q13" s="15">
        <v>4</v>
      </c>
      <c r="R13" s="16">
        <f t="shared" si="4"/>
        <v>12</v>
      </c>
      <c r="S13" s="26">
        <f t="shared" si="5"/>
        <v>10</v>
      </c>
      <c r="T13" s="30">
        <f t="shared" si="5"/>
        <v>2</v>
      </c>
    </row>
    <row r="14" spans="1:20" s="4" customFormat="1" ht="36" customHeight="1" x14ac:dyDescent="0.2">
      <c r="A14" s="67"/>
      <c r="B14" s="8" t="s">
        <v>56</v>
      </c>
      <c r="C14" s="16">
        <f t="shared" si="0"/>
        <v>37</v>
      </c>
      <c r="D14" s="26">
        <f t="shared" si="1"/>
        <v>19</v>
      </c>
      <c r="E14" s="17">
        <f t="shared" si="1"/>
        <v>18</v>
      </c>
      <c r="F14" s="16">
        <f t="shared" si="6"/>
        <v>16</v>
      </c>
      <c r="G14" s="60">
        <v>5</v>
      </c>
      <c r="H14" s="61">
        <v>11</v>
      </c>
      <c r="I14" s="17">
        <f t="shared" si="2"/>
        <v>21</v>
      </c>
      <c r="J14" s="26">
        <f t="shared" si="7"/>
        <v>14</v>
      </c>
      <c r="K14" s="17">
        <f t="shared" si="3"/>
        <v>7</v>
      </c>
      <c r="L14" s="16">
        <f t="shared" si="8"/>
        <v>15</v>
      </c>
      <c r="M14" s="60">
        <v>10</v>
      </c>
      <c r="N14" s="61">
        <v>5</v>
      </c>
      <c r="O14" s="15">
        <f t="shared" si="9"/>
        <v>6</v>
      </c>
      <c r="P14" s="60">
        <v>4</v>
      </c>
      <c r="Q14" s="15">
        <v>2</v>
      </c>
      <c r="R14" s="16">
        <f t="shared" si="4"/>
        <v>9</v>
      </c>
      <c r="S14" s="26">
        <f t="shared" si="5"/>
        <v>6</v>
      </c>
      <c r="T14" s="30">
        <f t="shared" si="5"/>
        <v>3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27</v>
      </c>
      <c r="D15" s="26">
        <f t="shared" si="1"/>
        <v>11</v>
      </c>
      <c r="E15" s="17">
        <f t="shared" si="1"/>
        <v>16</v>
      </c>
      <c r="F15" s="16">
        <f t="shared" si="6"/>
        <v>18</v>
      </c>
      <c r="G15" s="60">
        <v>9</v>
      </c>
      <c r="H15" s="61">
        <v>9</v>
      </c>
      <c r="I15" s="17">
        <f t="shared" si="2"/>
        <v>9</v>
      </c>
      <c r="J15" s="26">
        <f t="shared" si="7"/>
        <v>2</v>
      </c>
      <c r="K15" s="17">
        <f t="shared" si="3"/>
        <v>7</v>
      </c>
      <c r="L15" s="16">
        <f t="shared" si="8"/>
        <v>2</v>
      </c>
      <c r="M15" s="60">
        <v>1</v>
      </c>
      <c r="N15" s="61">
        <v>1</v>
      </c>
      <c r="O15" s="15">
        <f t="shared" si="9"/>
        <v>7</v>
      </c>
      <c r="P15" s="60">
        <v>1</v>
      </c>
      <c r="Q15" s="15">
        <v>6</v>
      </c>
      <c r="R15" s="16">
        <f t="shared" si="4"/>
        <v>-5</v>
      </c>
      <c r="S15" s="26">
        <f t="shared" si="5"/>
        <v>0</v>
      </c>
      <c r="T15" s="30">
        <f t="shared" si="5"/>
        <v>-5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40</v>
      </c>
      <c r="D16" s="26">
        <f t="shared" si="1"/>
        <v>15</v>
      </c>
      <c r="E16" s="17">
        <f t="shared" si="1"/>
        <v>25</v>
      </c>
      <c r="F16" s="16">
        <f t="shared" si="6"/>
        <v>15</v>
      </c>
      <c r="G16" s="60">
        <v>7</v>
      </c>
      <c r="H16" s="61">
        <v>8</v>
      </c>
      <c r="I16" s="17">
        <f t="shared" si="2"/>
        <v>25</v>
      </c>
      <c r="J16" s="26">
        <f t="shared" si="7"/>
        <v>8</v>
      </c>
      <c r="K16" s="17">
        <f t="shared" si="3"/>
        <v>17</v>
      </c>
      <c r="L16" s="16">
        <f t="shared" si="8"/>
        <v>11</v>
      </c>
      <c r="M16" s="60">
        <v>3</v>
      </c>
      <c r="N16" s="61">
        <v>8</v>
      </c>
      <c r="O16" s="15">
        <f t="shared" si="9"/>
        <v>14</v>
      </c>
      <c r="P16" s="60">
        <v>5</v>
      </c>
      <c r="Q16" s="15">
        <v>9</v>
      </c>
      <c r="R16" s="16">
        <f t="shared" si="4"/>
        <v>-3</v>
      </c>
      <c r="S16" s="26">
        <f t="shared" si="5"/>
        <v>-2</v>
      </c>
      <c r="T16" s="30">
        <f t="shared" si="5"/>
        <v>-1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29</v>
      </c>
      <c r="D17" s="26">
        <f t="shared" si="1"/>
        <v>14</v>
      </c>
      <c r="E17" s="17">
        <f t="shared" si="1"/>
        <v>15</v>
      </c>
      <c r="F17" s="16">
        <f t="shared" si="6"/>
        <v>17</v>
      </c>
      <c r="G17" s="60">
        <v>9</v>
      </c>
      <c r="H17" s="61">
        <v>8</v>
      </c>
      <c r="I17" s="17">
        <f t="shared" si="2"/>
        <v>12</v>
      </c>
      <c r="J17" s="26">
        <f t="shared" si="7"/>
        <v>5</v>
      </c>
      <c r="K17" s="17">
        <f t="shared" si="3"/>
        <v>7</v>
      </c>
      <c r="L17" s="16">
        <f t="shared" si="8"/>
        <v>7</v>
      </c>
      <c r="M17" s="60">
        <v>2</v>
      </c>
      <c r="N17" s="61">
        <v>5</v>
      </c>
      <c r="O17" s="15">
        <f t="shared" si="9"/>
        <v>5</v>
      </c>
      <c r="P17" s="60">
        <v>3</v>
      </c>
      <c r="Q17" s="15">
        <v>2</v>
      </c>
      <c r="R17" s="16">
        <f t="shared" si="4"/>
        <v>2</v>
      </c>
      <c r="S17" s="26">
        <f t="shared" si="5"/>
        <v>-1</v>
      </c>
      <c r="T17" s="30">
        <f t="shared" si="5"/>
        <v>3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31</v>
      </c>
      <c r="D18" s="26">
        <f t="shared" si="1"/>
        <v>15</v>
      </c>
      <c r="E18" s="17">
        <f t="shared" si="1"/>
        <v>16</v>
      </c>
      <c r="F18" s="16">
        <f t="shared" si="6"/>
        <v>19</v>
      </c>
      <c r="G18" s="60">
        <v>8</v>
      </c>
      <c r="H18" s="61">
        <v>11</v>
      </c>
      <c r="I18" s="17">
        <f t="shared" si="2"/>
        <v>12</v>
      </c>
      <c r="J18" s="26">
        <f t="shared" si="7"/>
        <v>7</v>
      </c>
      <c r="K18" s="17">
        <f t="shared" si="3"/>
        <v>5</v>
      </c>
      <c r="L18" s="16">
        <f t="shared" si="8"/>
        <v>7</v>
      </c>
      <c r="M18" s="60">
        <v>4</v>
      </c>
      <c r="N18" s="61">
        <v>3</v>
      </c>
      <c r="O18" s="15">
        <f t="shared" si="9"/>
        <v>5</v>
      </c>
      <c r="P18" s="60">
        <v>3</v>
      </c>
      <c r="Q18" s="15">
        <v>2</v>
      </c>
      <c r="R18" s="16">
        <f t="shared" si="4"/>
        <v>2</v>
      </c>
      <c r="S18" s="26">
        <f t="shared" si="5"/>
        <v>1</v>
      </c>
      <c r="T18" s="30">
        <f t="shared" si="5"/>
        <v>1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100.00000000000001</v>
      </c>
      <c r="E19" s="35">
        <f t="shared" si="10"/>
        <v>99.999999999999986</v>
      </c>
      <c r="F19" s="36">
        <f t="shared" si="10"/>
        <v>100</v>
      </c>
      <c r="G19" s="34">
        <f t="shared" si="10"/>
        <v>99.999999999999972</v>
      </c>
      <c r="H19" s="37">
        <f t="shared" si="10"/>
        <v>100.00000000000001</v>
      </c>
      <c r="I19" s="34">
        <f t="shared" si="10"/>
        <v>100</v>
      </c>
      <c r="J19" s="34">
        <f t="shared" si="10"/>
        <v>99.999999999999986</v>
      </c>
      <c r="K19" s="37">
        <f t="shared" si="10"/>
        <v>100.00000000000001</v>
      </c>
      <c r="L19" s="38">
        <f t="shared" si="10"/>
        <v>100.00000000000001</v>
      </c>
      <c r="M19" s="34">
        <f t="shared" si="10"/>
        <v>100</v>
      </c>
      <c r="N19" s="37">
        <f t="shared" si="10"/>
        <v>100</v>
      </c>
      <c r="O19" s="34">
        <f t="shared" si="10"/>
        <v>100</v>
      </c>
      <c r="P19" s="34">
        <f t="shared" si="10"/>
        <v>99.999999999999986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5.8823529411764701</v>
      </c>
      <c r="D20" s="40">
        <f>D7/$D$6*100</f>
        <v>6.2043795620437958</v>
      </c>
      <c r="E20" s="41">
        <f>E7/$E$6*100</f>
        <v>5.5749128919860631</v>
      </c>
      <c r="F20" s="39">
        <f>F7/$F$6*100</f>
        <v>7.2796934865900385</v>
      </c>
      <c r="G20" s="40">
        <f>G7/$G$6*100</f>
        <v>7.1428571428571423</v>
      </c>
      <c r="H20" s="42">
        <f>H7/$H$6*100</f>
        <v>7.4074074074074066</v>
      </c>
      <c r="I20" s="41">
        <f>I7/$I$6*100</f>
        <v>4.666666666666667</v>
      </c>
      <c r="J20" s="40">
        <f>J7/$J$6*100</f>
        <v>5.4054054054054053</v>
      </c>
      <c r="K20" s="41">
        <f>K7/$K$6*100</f>
        <v>3.9473684210526314</v>
      </c>
      <c r="L20" s="39">
        <f>L7/$L$6*100</f>
        <v>5.6338028169014089</v>
      </c>
      <c r="M20" s="43">
        <f>M7/$M$6*100</f>
        <v>4.3478260869565215</v>
      </c>
      <c r="N20" s="44">
        <f>N7/$N$6*100</f>
        <v>6.8493150684931505</v>
      </c>
      <c r="O20" s="45">
        <f>O7/$O$6*100</f>
        <v>3.79746835443038</v>
      </c>
      <c r="P20" s="43">
        <f>P7/$P$6*100</f>
        <v>6.3291139240506329</v>
      </c>
      <c r="Q20" s="45">
        <f>Q7/$Q$6*100</f>
        <v>1.2658227848101267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6.2388591800356501</v>
      </c>
      <c r="D21" s="40">
        <f t="shared" ref="D21:D31" si="12">D8/$D$6*100</f>
        <v>6.2043795620437958</v>
      </c>
      <c r="E21" s="41">
        <f t="shared" ref="E21:E31" si="13">E8/$E$6*100</f>
        <v>6.2717770034843205</v>
      </c>
      <c r="F21" s="39">
        <f t="shared" ref="F21:F31" si="14">F8/$F$6*100</f>
        <v>3.8314176245210727</v>
      </c>
      <c r="G21" s="40">
        <f t="shared" ref="G21:G31" si="15">G8/$G$6*100</f>
        <v>4.7619047619047619</v>
      </c>
      <c r="H21" s="42">
        <f t="shared" ref="H21:H31" si="16">H8/$H$6*100</f>
        <v>2.9629629629629632</v>
      </c>
      <c r="I21" s="41">
        <f t="shared" ref="I21:I31" si="17">I8/$I$6*100</f>
        <v>8.3333333333333321</v>
      </c>
      <c r="J21" s="40">
        <f t="shared" ref="J21:J31" si="18">J8/$J$6*100</f>
        <v>7.4324324324324325</v>
      </c>
      <c r="K21" s="41">
        <f t="shared" ref="K21:K31" si="19">K8/$K$6*100</f>
        <v>9.2105263157894726</v>
      </c>
      <c r="L21" s="39">
        <f t="shared" ref="L21:L31" si="20">L8/$L$6*100</f>
        <v>6.3380281690140841</v>
      </c>
      <c r="M21" s="43">
        <f t="shared" ref="M21:M31" si="21">M8/$M$6*100</f>
        <v>8.695652173913043</v>
      </c>
      <c r="N21" s="44">
        <f t="shared" ref="N21:N31" si="22">N8/$N$6*100</f>
        <v>4.10958904109589</v>
      </c>
      <c r="O21" s="45">
        <f t="shared" ref="O21:O31" si="23">O8/$O$6*100</f>
        <v>10.126582278481013</v>
      </c>
      <c r="P21" s="43">
        <f t="shared" ref="P21:P31" si="24">P8/$P$6*100</f>
        <v>6.3291139240506329</v>
      </c>
      <c r="Q21" s="45">
        <f t="shared" ref="Q21:Q31" si="25">Q8/$Q$6*100</f>
        <v>13.924050632911392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6.0606060606060606</v>
      </c>
      <c r="D22" s="40">
        <f t="shared" si="12"/>
        <v>5.4744525547445262</v>
      </c>
      <c r="E22" s="41">
        <f t="shared" si="13"/>
        <v>6.6202090592334493</v>
      </c>
      <c r="F22" s="39">
        <f t="shared" si="14"/>
        <v>7.2796934865900385</v>
      </c>
      <c r="G22" s="40">
        <f t="shared" si="15"/>
        <v>6.3492063492063489</v>
      </c>
      <c r="H22" s="42">
        <f t="shared" si="16"/>
        <v>8.1481481481481488</v>
      </c>
      <c r="I22" s="41">
        <f t="shared" si="17"/>
        <v>5</v>
      </c>
      <c r="J22" s="40">
        <f t="shared" si="18"/>
        <v>4.7297297297297298</v>
      </c>
      <c r="K22" s="41">
        <f t="shared" si="19"/>
        <v>5.2631578947368416</v>
      </c>
      <c r="L22" s="39">
        <f t="shared" si="20"/>
        <v>4.225352112676056</v>
      </c>
      <c r="M22" s="43">
        <f t="shared" si="21"/>
        <v>2.8985507246376812</v>
      </c>
      <c r="N22" s="44">
        <f t="shared" si="22"/>
        <v>5.4794520547945202</v>
      </c>
      <c r="O22" s="45">
        <f t="shared" si="23"/>
        <v>5.6962025316455698</v>
      </c>
      <c r="P22" s="43">
        <f t="shared" si="24"/>
        <v>6.3291139240506329</v>
      </c>
      <c r="Q22" s="45">
        <f t="shared" si="25"/>
        <v>5.0632911392405067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6.5953654188948301</v>
      </c>
      <c r="D23" s="40">
        <f t="shared" si="12"/>
        <v>6.5693430656934311</v>
      </c>
      <c r="E23" s="41">
        <f t="shared" si="13"/>
        <v>6.6202090592334493</v>
      </c>
      <c r="F23" s="39">
        <f t="shared" si="14"/>
        <v>6.8965517241379306</v>
      </c>
      <c r="G23" s="40">
        <f t="shared" si="15"/>
        <v>7.1428571428571423</v>
      </c>
      <c r="H23" s="42">
        <f t="shared" si="16"/>
        <v>6.666666666666667</v>
      </c>
      <c r="I23" s="41">
        <f t="shared" si="17"/>
        <v>6.3333333333333339</v>
      </c>
      <c r="J23" s="40">
        <f t="shared" si="18"/>
        <v>6.0810810810810816</v>
      </c>
      <c r="K23" s="41">
        <f t="shared" si="19"/>
        <v>6.5789473684210522</v>
      </c>
      <c r="L23" s="39">
        <f t="shared" si="20"/>
        <v>5.6338028169014089</v>
      </c>
      <c r="M23" s="43">
        <f t="shared" si="21"/>
        <v>2.8985507246376812</v>
      </c>
      <c r="N23" s="44">
        <f t="shared" si="22"/>
        <v>8.2191780821917799</v>
      </c>
      <c r="O23" s="45">
        <f t="shared" si="23"/>
        <v>6.962025316455696</v>
      </c>
      <c r="P23" s="43">
        <f t="shared" si="24"/>
        <v>8.8607594936708853</v>
      </c>
      <c r="Q23" s="45">
        <f t="shared" si="25"/>
        <v>5.0632911392405067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10.338680926916222</v>
      </c>
      <c r="D24" s="40">
        <f t="shared" si="12"/>
        <v>9.8540145985401466</v>
      </c>
      <c r="E24" s="41">
        <f t="shared" si="13"/>
        <v>10.801393728222997</v>
      </c>
      <c r="F24" s="39">
        <f t="shared" si="14"/>
        <v>10.344827586206897</v>
      </c>
      <c r="G24" s="40">
        <f t="shared" si="15"/>
        <v>10.317460317460316</v>
      </c>
      <c r="H24" s="42">
        <f t="shared" si="16"/>
        <v>10.37037037037037</v>
      </c>
      <c r="I24" s="41">
        <f t="shared" si="17"/>
        <v>10.333333333333334</v>
      </c>
      <c r="J24" s="40">
        <f t="shared" si="18"/>
        <v>9.4594594594594597</v>
      </c>
      <c r="K24" s="41">
        <f t="shared" si="19"/>
        <v>11.184210526315789</v>
      </c>
      <c r="L24" s="39">
        <f t="shared" si="20"/>
        <v>14.788732394366196</v>
      </c>
      <c r="M24" s="43">
        <f t="shared" si="21"/>
        <v>13.043478260869565</v>
      </c>
      <c r="N24" s="44">
        <f t="shared" si="22"/>
        <v>16.43835616438356</v>
      </c>
      <c r="O24" s="45">
        <f t="shared" si="23"/>
        <v>6.3291139240506329</v>
      </c>
      <c r="P24" s="43">
        <f t="shared" si="24"/>
        <v>6.3291139240506329</v>
      </c>
      <c r="Q24" s="45">
        <f t="shared" si="25"/>
        <v>6.3291139240506329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22.638146167557931</v>
      </c>
      <c r="D25" s="40">
        <f t="shared" si="12"/>
        <v>23.722627737226276</v>
      </c>
      <c r="E25" s="41">
        <f t="shared" si="13"/>
        <v>21.602787456445995</v>
      </c>
      <c r="F25" s="39">
        <f t="shared" si="14"/>
        <v>15.325670498084291</v>
      </c>
      <c r="G25" s="40">
        <f t="shared" si="15"/>
        <v>17.460317460317459</v>
      </c>
      <c r="H25" s="42">
        <f t="shared" si="16"/>
        <v>13.333333333333334</v>
      </c>
      <c r="I25" s="41">
        <f t="shared" si="17"/>
        <v>28.999999999999996</v>
      </c>
      <c r="J25" s="40">
        <f t="shared" si="18"/>
        <v>29.054054054054053</v>
      </c>
      <c r="K25" s="41">
        <f t="shared" si="19"/>
        <v>28.947368421052634</v>
      </c>
      <c r="L25" s="39">
        <f t="shared" si="20"/>
        <v>19.014084507042252</v>
      </c>
      <c r="M25" s="43">
        <f t="shared" si="21"/>
        <v>17.391304347826086</v>
      </c>
      <c r="N25" s="44">
        <f t="shared" si="22"/>
        <v>20.547945205479451</v>
      </c>
      <c r="O25" s="45">
        <f t="shared" si="23"/>
        <v>37.974683544303801</v>
      </c>
      <c r="P25" s="43">
        <f t="shared" si="24"/>
        <v>39.24050632911392</v>
      </c>
      <c r="Q25" s="45">
        <f t="shared" si="25"/>
        <v>36.708860759493675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13.012477718360071</v>
      </c>
      <c r="D26" s="40">
        <f t="shared" si="12"/>
        <v>14.963503649635038</v>
      </c>
      <c r="E26" s="41">
        <f t="shared" si="13"/>
        <v>11.149825783972126</v>
      </c>
      <c r="F26" s="39">
        <f t="shared" si="14"/>
        <v>16.475095785440612</v>
      </c>
      <c r="G26" s="40">
        <f t="shared" si="15"/>
        <v>16.666666666666664</v>
      </c>
      <c r="H26" s="42">
        <f t="shared" si="16"/>
        <v>16.296296296296298</v>
      </c>
      <c r="I26" s="41">
        <f t="shared" si="17"/>
        <v>10</v>
      </c>
      <c r="J26" s="40">
        <f t="shared" si="18"/>
        <v>13.513513513513514</v>
      </c>
      <c r="K26" s="41">
        <f t="shared" si="19"/>
        <v>6.5789473684210522</v>
      </c>
      <c r="L26" s="39">
        <f t="shared" si="20"/>
        <v>14.788732394366196</v>
      </c>
      <c r="M26" s="43">
        <f t="shared" si="21"/>
        <v>21.739130434782609</v>
      </c>
      <c r="N26" s="44">
        <f t="shared" si="22"/>
        <v>8.2191780821917799</v>
      </c>
      <c r="O26" s="45">
        <f t="shared" si="23"/>
        <v>5.6962025316455698</v>
      </c>
      <c r="P26" s="43">
        <f t="shared" si="24"/>
        <v>6.3291139240506329</v>
      </c>
      <c r="Q26" s="45">
        <f t="shared" si="25"/>
        <v>5.0632911392405067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6.5953654188948301</v>
      </c>
      <c r="D27" s="40">
        <f t="shared" si="12"/>
        <v>6.9343065693430654</v>
      </c>
      <c r="E27" s="41">
        <f t="shared" si="13"/>
        <v>6.2717770034843205</v>
      </c>
      <c r="F27" s="39">
        <f t="shared" si="14"/>
        <v>6.1302681992337158</v>
      </c>
      <c r="G27" s="40">
        <f t="shared" si="15"/>
        <v>3.9682539682539679</v>
      </c>
      <c r="H27" s="42">
        <f t="shared" si="16"/>
        <v>8.1481481481481488</v>
      </c>
      <c r="I27" s="41">
        <f t="shared" si="17"/>
        <v>7.0000000000000009</v>
      </c>
      <c r="J27" s="40">
        <f t="shared" si="18"/>
        <v>9.4594594594594597</v>
      </c>
      <c r="K27" s="41">
        <f t="shared" si="19"/>
        <v>4.6052631578947363</v>
      </c>
      <c r="L27" s="39">
        <f t="shared" si="20"/>
        <v>10.56338028169014</v>
      </c>
      <c r="M27" s="43">
        <f t="shared" si="21"/>
        <v>14.492753623188406</v>
      </c>
      <c r="N27" s="44">
        <f t="shared" si="22"/>
        <v>6.8493150684931505</v>
      </c>
      <c r="O27" s="45">
        <f t="shared" si="23"/>
        <v>3.79746835443038</v>
      </c>
      <c r="P27" s="43">
        <f t="shared" si="24"/>
        <v>5.0632911392405067</v>
      </c>
      <c r="Q27" s="45">
        <f t="shared" si="25"/>
        <v>2.5316455696202533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4.8128342245989302</v>
      </c>
      <c r="D28" s="40">
        <f t="shared" si="12"/>
        <v>4.0145985401459852</v>
      </c>
      <c r="E28" s="41">
        <f t="shared" si="13"/>
        <v>5.5749128919860631</v>
      </c>
      <c r="F28" s="39">
        <f t="shared" si="14"/>
        <v>6.8965517241379306</v>
      </c>
      <c r="G28" s="40">
        <f t="shared" si="15"/>
        <v>7.1428571428571423</v>
      </c>
      <c r="H28" s="42">
        <f t="shared" si="16"/>
        <v>6.666666666666667</v>
      </c>
      <c r="I28" s="41">
        <f t="shared" si="17"/>
        <v>3</v>
      </c>
      <c r="J28" s="40">
        <f t="shared" si="18"/>
        <v>1.3513513513513513</v>
      </c>
      <c r="K28" s="41">
        <f t="shared" si="19"/>
        <v>4.6052631578947363</v>
      </c>
      <c r="L28" s="39">
        <f t="shared" si="20"/>
        <v>1.4084507042253522</v>
      </c>
      <c r="M28" s="43">
        <f t="shared" si="21"/>
        <v>1.4492753623188406</v>
      </c>
      <c r="N28" s="44">
        <f t="shared" si="22"/>
        <v>1.3698630136986301</v>
      </c>
      <c r="O28" s="45">
        <f t="shared" si="23"/>
        <v>4.4303797468354427</v>
      </c>
      <c r="P28" s="43">
        <f t="shared" si="24"/>
        <v>1.2658227848101267</v>
      </c>
      <c r="Q28" s="45">
        <f t="shared" si="25"/>
        <v>7.59493670886076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7.1301247771836014</v>
      </c>
      <c r="D29" s="40">
        <f t="shared" si="12"/>
        <v>5.4744525547445262</v>
      </c>
      <c r="E29" s="41">
        <f t="shared" si="13"/>
        <v>8.7108013937282234</v>
      </c>
      <c r="F29" s="39">
        <f t="shared" si="14"/>
        <v>5.7471264367816088</v>
      </c>
      <c r="G29" s="40">
        <f t="shared" si="15"/>
        <v>5.5555555555555554</v>
      </c>
      <c r="H29" s="42">
        <f t="shared" si="16"/>
        <v>5.9259259259259265</v>
      </c>
      <c r="I29" s="41">
        <f t="shared" si="17"/>
        <v>8.3333333333333321</v>
      </c>
      <c r="J29" s="40">
        <f t="shared" si="18"/>
        <v>5.4054054054054053</v>
      </c>
      <c r="K29" s="41">
        <f t="shared" si="19"/>
        <v>11.184210526315789</v>
      </c>
      <c r="L29" s="39">
        <f t="shared" si="20"/>
        <v>7.7464788732394361</v>
      </c>
      <c r="M29" s="43">
        <f t="shared" si="21"/>
        <v>4.3478260869565215</v>
      </c>
      <c r="N29" s="44">
        <f t="shared" si="22"/>
        <v>10.95890410958904</v>
      </c>
      <c r="O29" s="45">
        <f t="shared" si="23"/>
        <v>8.8607594936708853</v>
      </c>
      <c r="P29" s="43">
        <f t="shared" si="24"/>
        <v>6.3291139240506329</v>
      </c>
      <c r="Q29" s="45">
        <f t="shared" si="25"/>
        <v>11.39240506329114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5.169340463458111</v>
      </c>
      <c r="D30" s="40">
        <f t="shared" si="12"/>
        <v>5.1094890510948909</v>
      </c>
      <c r="E30" s="41">
        <f t="shared" si="13"/>
        <v>5.2264808362369335</v>
      </c>
      <c r="F30" s="39">
        <f t="shared" si="14"/>
        <v>6.5134099616858236</v>
      </c>
      <c r="G30" s="40">
        <f t="shared" si="15"/>
        <v>7.1428571428571423</v>
      </c>
      <c r="H30" s="42">
        <f t="shared" si="16"/>
        <v>5.9259259259259265</v>
      </c>
      <c r="I30" s="41">
        <f t="shared" si="17"/>
        <v>4</v>
      </c>
      <c r="J30" s="40">
        <f t="shared" si="18"/>
        <v>3.3783783783783785</v>
      </c>
      <c r="K30" s="41">
        <f t="shared" si="19"/>
        <v>4.6052631578947363</v>
      </c>
      <c r="L30" s="39">
        <f t="shared" si="20"/>
        <v>4.929577464788732</v>
      </c>
      <c r="M30" s="43">
        <f t="shared" si="21"/>
        <v>2.8985507246376812</v>
      </c>
      <c r="N30" s="44">
        <f t="shared" si="22"/>
        <v>6.8493150684931505</v>
      </c>
      <c r="O30" s="45">
        <f t="shared" si="23"/>
        <v>3.1645569620253164</v>
      </c>
      <c r="P30" s="43">
        <f t="shared" si="24"/>
        <v>3.79746835443038</v>
      </c>
      <c r="Q30" s="45">
        <f t="shared" si="25"/>
        <v>2.5316455696202533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5.525846702317291</v>
      </c>
      <c r="D31" s="47">
        <f t="shared" si="12"/>
        <v>5.4744525547445262</v>
      </c>
      <c r="E31" s="48">
        <f t="shared" si="13"/>
        <v>5.5749128919860631</v>
      </c>
      <c r="F31" s="46">
        <f t="shared" si="14"/>
        <v>7.2796934865900385</v>
      </c>
      <c r="G31" s="47">
        <f t="shared" si="15"/>
        <v>6.3492063492063489</v>
      </c>
      <c r="H31" s="49">
        <f t="shared" si="16"/>
        <v>8.1481481481481488</v>
      </c>
      <c r="I31" s="48">
        <f t="shared" si="17"/>
        <v>4</v>
      </c>
      <c r="J31" s="47">
        <f t="shared" si="18"/>
        <v>4.7297297297297298</v>
      </c>
      <c r="K31" s="48">
        <f t="shared" si="19"/>
        <v>3.2894736842105261</v>
      </c>
      <c r="L31" s="46">
        <f t="shared" si="20"/>
        <v>4.929577464788732</v>
      </c>
      <c r="M31" s="50">
        <f t="shared" si="21"/>
        <v>5.7971014492753623</v>
      </c>
      <c r="N31" s="51">
        <f t="shared" si="22"/>
        <v>4.10958904109589</v>
      </c>
      <c r="O31" s="52">
        <f t="shared" si="23"/>
        <v>3.1645569620253164</v>
      </c>
      <c r="P31" s="50">
        <f t="shared" si="24"/>
        <v>3.79746835443038</v>
      </c>
      <c r="Q31" s="52">
        <f t="shared" si="25"/>
        <v>2.5316455696202533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scale="7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="75"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41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230</v>
      </c>
      <c r="D6" s="25">
        <f>SUM(D7:D18)</f>
        <v>111</v>
      </c>
      <c r="E6" s="19">
        <f>SUM(E7:E18)</f>
        <v>119</v>
      </c>
      <c r="F6" s="18">
        <f>G6+H6</f>
        <v>138</v>
      </c>
      <c r="G6" s="25">
        <f>SUM(G7:G18)</f>
        <v>60</v>
      </c>
      <c r="H6" s="20">
        <f>SUM(H7:H18)</f>
        <v>78</v>
      </c>
      <c r="I6" s="19">
        <f>J6+K6</f>
        <v>92</v>
      </c>
      <c r="J6" s="25">
        <f>SUM(J7:J18)</f>
        <v>51</v>
      </c>
      <c r="K6" s="19">
        <f>SUM(K7:K18)</f>
        <v>41</v>
      </c>
      <c r="L6" s="18">
        <f>M6+N6</f>
        <v>45</v>
      </c>
      <c r="M6" s="25">
        <f>SUM(M7:M18)</f>
        <v>26</v>
      </c>
      <c r="N6" s="20">
        <f>SUM(N7:N18)</f>
        <v>19</v>
      </c>
      <c r="O6" s="19">
        <f>P6+Q6</f>
        <v>47</v>
      </c>
      <c r="P6" s="25">
        <f>SUM(P7:P18)</f>
        <v>25</v>
      </c>
      <c r="Q6" s="19">
        <f>SUM(Q7:Q18)</f>
        <v>22</v>
      </c>
      <c r="R6" s="27">
        <f>S6+T6</f>
        <v>-2</v>
      </c>
      <c r="S6" s="25">
        <f>SUM(S7:S18)</f>
        <v>1</v>
      </c>
      <c r="T6" s="29">
        <f>SUM(T7:T18)</f>
        <v>-3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21</v>
      </c>
      <c r="D7" s="26">
        <f t="shared" ref="D7:E18" si="1">G7+J7</f>
        <v>9</v>
      </c>
      <c r="E7" s="17">
        <f t="shared" si="1"/>
        <v>12</v>
      </c>
      <c r="F7" s="16">
        <f>G7+H7</f>
        <v>15</v>
      </c>
      <c r="G7" s="60">
        <v>6</v>
      </c>
      <c r="H7" s="61">
        <v>9</v>
      </c>
      <c r="I7" s="17">
        <f t="shared" ref="I7:I18" si="2">J7+K7</f>
        <v>6</v>
      </c>
      <c r="J7" s="26">
        <f>M7+P7</f>
        <v>3</v>
      </c>
      <c r="K7" s="17">
        <f t="shared" ref="K7:K18" si="3">N7+Q7</f>
        <v>3</v>
      </c>
      <c r="L7" s="16">
        <f>M7+N7</f>
        <v>3</v>
      </c>
      <c r="M7" s="60">
        <v>2</v>
      </c>
      <c r="N7" s="61">
        <v>1</v>
      </c>
      <c r="O7" s="15">
        <f>P7+Q7</f>
        <v>3</v>
      </c>
      <c r="P7" s="60">
        <v>1</v>
      </c>
      <c r="Q7" s="15">
        <v>2</v>
      </c>
      <c r="R7" s="16">
        <f t="shared" ref="R7:R18" si="4">S7+T7</f>
        <v>0</v>
      </c>
      <c r="S7" s="26">
        <f t="shared" ref="S7:T18" si="5">M7-P7</f>
        <v>1</v>
      </c>
      <c r="T7" s="30">
        <f t="shared" si="5"/>
        <v>-1</v>
      </c>
    </row>
    <row r="8" spans="1:20" s="2" customFormat="1" ht="36" customHeight="1" x14ac:dyDescent="0.15">
      <c r="A8" s="67"/>
      <c r="B8" s="8" t="s">
        <v>50</v>
      </c>
      <c r="C8" s="16">
        <f t="shared" si="0"/>
        <v>15</v>
      </c>
      <c r="D8" s="26">
        <f t="shared" si="1"/>
        <v>8</v>
      </c>
      <c r="E8" s="17">
        <f t="shared" si="1"/>
        <v>7</v>
      </c>
      <c r="F8" s="16">
        <f t="shared" ref="F8:F18" si="6">G8+H8</f>
        <v>10</v>
      </c>
      <c r="G8" s="60">
        <v>5</v>
      </c>
      <c r="H8" s="61">
        <v>5</v>
      </c>
      <c r="I8" s="17">
        <f t="shared" si="2"/>
        <v>5</v>
      </c>
      <c r="J8" s="26">
        <f t="shared" ref="J8:J18" si="7">M8+P8</f>
        <v>3</v>
      </c>
      <c r="K8" s="17">
        <f t="shared" si="3"/>
        <v>2</v>
      </c>
      <c r="L8" s="16">
        <f t="shared" ref="L8:L18" si="8">M8+N8</f>
        <v>3</v>
      </c>
      <c r="M8" s="60">
        <v>2</v>
      </c>
      <c r="N8" s="61">
        <v>1</v>
      </c>
      <c r="O8" s="15">
        <f t="shared" ref="O8:O18" si="9">P8+Q8</f>
        <v>2</v>
      </c>
      <c r="P8" s="60">
        <v>1</v>
      </c>
      <c r="Q8" s="15">
        <v>1</v>
      </c>
      <c r="R8" s="16">
        <f t="shared" si="4"/>
        <v>1</v>
      </c>
      <c r="S8" s="26">
        <f t="shared" si="5"/>
        <v>1</v>
      </c>
      <c r="T8" s="30">
        <f t="shared" si="5"/>
        <v>0</v>
      </c>
    </row>
    <row r="9" spans="1:20" s="2" customFormat="1" ht="36" customHeight="1" x14ac:dyDescent="0.15">
      <c r="A9" s="67"/>
      <c r="B9" s="8" t="s">
        <v>51</v>
      </c>
      <c r="C9" s="16">
        <f t="shared" si="0"/>
        <v>19</v>
      </c>
      <c r="D9" s="26">
        <f t="shared" si="1"/>
        <v>8</v>
      </c>
      <c r="E9" s="17">
        <f t="shared" si="1"/>
        <v>11</v>
      </c>
      <c r="F9" s="16">
        <f t="shared" si="6"/>
        <v>13</v>
      </c>
      <c r="G9" s="60">
        <v>6</v>
      </c>
      <c r="H9" s="61">
        <v>7</v>
      </c>
      <c r="I9" s="17">
        <f t="shared" si="2"/>
        <v>6</v>
      </c>
      <c r="J9" s="26">
        <f t="shared" si="7"/>
        <v>2</v>
      </c>
      <c r="K9" s="17">
        <f t="shared" si="3"/>
        <v>4</v>
      </c>
      <c r="L9" s="16">
        <f t="shared" si="8"/>
        <v>3</v>
      </c>
      <c r="M9" s="60">
        <v>2</v>
      </c>
      <c r="N9" s="61">
        <v>1</v>
      </c>
      <c r="O9" s="15">
        <f t="shared" si="9"/>
        <v>3</v>
      </c>
      <c r="P9" s="60">
        <v>0</v>
      </c>
      <c r="Q9" s="15">
        <v>3</v>
      </c>
      <c r="R9" s="16">
        <f t="shared" si="4"/>
        <v>0</v>
      </c>
      <c r="S9" s="26">
        <f t="shared" si="5"/>
        <v>2</v>
      </c>
      <c r="T9" s="30">
        <f t="shared" si="5"/>
        <v>-2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4</v>
      </c>
      <c r="D10" s="26">
        <f t="shared" si="1"/>
        <v>1</v>
      </c>
      <c r="E10" s="17">
        <f t="shared" si="1"/>
        <v>3</v>
      </c>
      <c r="F10" s="16">
        <f t="shared" si="6"/>
        <v>3</v>
      </c>
      <c r="G10" s="60">
        <v>1</v>
      </c>
      <c r="H10" s="61">
        <v>2</v>
      </c>
      <c r="I10" s="17">
        <f t="shared" si="2"/>
        <v>1</v>
      </c>
      <c r="J10" s="26">
        <f t="shared" si="7"/>
        <v>0</v>
      </c>
      <c r="K10" s="17">
        <f t="shared" si="3"/>
        <v>1</v>
      </c>
      <c r="L10" s="16">
        <f t="shared" si="8"/>
        <v>0</v>
      </c>
      <c r="M10" s="60">
        <v>0</v>
      </c>
      <c r="N10" s="61">
        <v>0</v>
      </c>
      <c r="O10" s="15">
        <f t="shared" si="9"/>
        <v>1</v>
      </c>
      <c r="P10" s="60">
        <v>0</v>
      </c>
      <c r="Q10" s="15">
        <v>1</v>
      </c>
      <c r="R10" s="16">
        <f t="shared" si="4"/>
        <v>-1</v>
      </c>
      <c r="S10" s="26">
        <f t="shared" si="5"/>
        <v>0</v>
      </c>
      <c r="T10" s="30">
        <f t="shared" si="5"/>
        <v>-1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15</v>
      </c>
      <c r="D11" s="26">
        <f t="shared" si="1"/>
        <v>7</v>
      </c>
      <c r="E11" s="17">
        <f t="shared" si="1"/>
        <v>8</v>
      </c>
      <c r="F11" s="16">
        <f t="shared" si="6"/>
        <v>9</v>
      </c>
      <c r="G11" s="60">
        <v>4</v>
      </c>
      <c r="H11" s="61">
        <v>5</v>
      </c>
      <c r="I11" s="17">
        <f t="shared" si="2"/>
        <v>6</v>
      </c>
      <c r="J11" s="26">
        <f t="shared" si="7"/>
        <v>3</v>
      </c>
      <c r="K11" s="17">
        <f t="shared" si="3"/>
        <v>3</v>
      </c>
      <c r="L11" s="16">
        <f t="shared" si="8"/>
        <v>4</v>
      </c>
      <c r="M11" s="60">
        <v>2</v>
      </c>
      <c r="N11" s="61">
        <v>2</v>
      </c>
      <c r="O11" s="15">
        <f t="shared" si="9"/>
        <v>2</v>
      </c>
      <c r="P11" s="60">
        <v>1</v>
      </c>
      <c r="Q11" s="15">
        <v>1</v>
      </c>
      <c r="R11" s="16">
        <f t="shared" si="4"/>
        <v>2</v>
      </c>
      <c r="S11" s="26">
        <f t="shared" si="5"/>
        <v>1</v>
      </c>
      <c r="T11" s="30">
        <f t="shared" si="5"/>
        <v>1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42</v>
      </c>
      <c r="D12" s="26">
        <f t="shared" si="1"/>
        <v>18</v>
      </c>
      <c r="E12" s="17">
        <f t="shared" si="1"/>
        <v>24</v>
      </c>
      <c r="F12" s="16">
        <f t="shared" si="6"/>
        <v>12</v>
      </c>
      <c r="G12" s="60">
        <v>4</v>
      </c>
      <c r="H12" s="61">
        <v>8</v>
      </c>
      <c r="I12" s="17">
        <f t="shared" si="2"/>
        <v>30</v>
      </c>
      <c r="J12" s="26">
        <f t="shared" si="7"/>
        <v>14</v>
      </c>
      <c r="K12" s="17">
        <f t="shared" si="3"/>
        <v>16</v>
      </c>
      <c r="L12" s="16">
        <f t="shared" si="8"/>
        <v>14</v>
      </c>
      <c r="M12" s="60">
        <v>6</v>
      </c>
      <c r="N12" s="61">
        <v>8</v>
      </c>
      <c r="O12" s="15">
        <f t="shared" si="9"/>
        <v>16</v>
      </c>
      <c r="P12" s="60">
        <v>8</v>
      </c>
      <c r="Q12" s="15">
        <v>8</v>
      </c>
      <c r="R12" s="16">
        <f t="shared" si="4"/>
        <v>-2</v>
      </c>
      <c r="S12" s="26">
        <f t="shared" si="5"/>
        <v>-2</v>
      </c>
      <c r="T12" s="30">
        <f t="shared" si="5"/>
        <v>0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21</v>
      </c>
      <c r="D13" s="26">
        <f t="shared" si="1"/>
        <v>13</v>
      </c>
      <c r="E13" s="17">
        <f t="shared" si="1"/>
        <v>8</v>
      </c>
      <c r="F13" s="16">
        <f t="shared" si="6"/>
        <v>14</v>
      </c>
      <c r="G13" s="60">
        <v>9</v>
      </c>
      <c r="H13" s="61">
        <v>5</v>
      </c>
      <c r="I13" s="17">
        <f t="shared" si="2"/>
        <v>7</v>
      </c>
      <c r="J13" s="26">
        <f t="shared" si="7"/>
        <v>4</v>
      </c>
      <c r="K13" s="17">
        <f t="shared" si="3"/>
        <v>3</v>
      </c>
      <c r="L13" s="16">
        <f t="shared" si="8"/>
        <v>6</v>
      </c>
      <c r="M13" s="60">
        <v>3</v>
      </c>
      <c r="N13" s="61">
        <v>3</v>
      </c>
      <c r="O13" s="15">
        <f t="shared" si="9"/>
        <v>1</v>
      </c>
      <c r="P13" s="60">
        <v>1</v>
      </c>
      <c r="Q13" s="15">
        <v>0</v>
      </c>
      <c r="R13" s="16">
        <f t="shared" si="4"/>
        <v>5</v>
      </c>
      <c r="S13" s="26">
        <f t="shared" si="5"/>
        <v>2</v>
      </c>
      <c r="T13" s="30">
        <f t="shared" si="5"/>
        <v>3</v>
      </c>
    </row>
    <row r="14" spans="1:20" s="4" customFormat="1" ht="36" customHeight="1" x14ac:dyDescent="0.2">
      <c r="A14" s="67"/>
      <c r="B14" s="8" t="s">
        <v>56</v>
      </c>
      <c r="C14" s="16">
        <f t="shared" si="0"/>
        <v>28</v>
      </c>
      <c r="D14" s="26">
        <f t="shared" si="1"/>
        <v>15</v>
      </c>
      <c r="E14" s="17">
        <f t="shared" si="1"/>
        <v>13</v>
      </c>
      <c r="F14" s="16">
        <f t="shared" si="6"/>
        <v>17</v>
      </c>
      <c r="G14" s="60">
        <v>8</v>
      </c>
      <c r="H14" s="61">
        <v>9</v>
      </c>
      <c r="I14" s="17">
        <f t="shared" si="2"/>
        <v>11</v>
      </c>
      <c r="J14" s="26">
        <f t="shared" si="7"/>
        <v>7</v>
      </c>
      <c r="K14" s="17">
        <f t="shared" si="3"/>
        <v>4</v>
      </c>
      <c r="L14" s="16">
        <f t="shared" si="8"/>
        <v>3</v>
      </c>
      <c r="M14" s="60">
        <v>1</v>
      </c>
      <c r="N14" s="61">
        <v>2</v>
      </c>
      <c r="O14" s="15">
        <f t="shared" si="9"/>
        <v>8</v>
      </c>
      <c r="P14" s="60">
        <v>6</v>
      </c>
      <c r="Q14" s="15">
        <v>2</v>
      </c>
      <c r="R14" s="16">
        <f t="shared" si="4"/>
        <v>-5</v>
      </c>
      <c r="S14" s="26">
        <f t="shared" si="5"/>
        <v>-5</v>
      </c>
      <c r="T14" s="30">
        <f t="shared" si="5"/>
        <v>0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24</v>
      </c>
      <c r="D15" s="26">
        <f t="shared" si="1"/>
        <v>10</v>
      </c>
      <c r="E15" s="17">
        <f t="shared" si="1"/>
        <v>14</v>
      </c>
      <c r="F15" s="16">
        <f t="shared" si="6"/>
        <v>17</v>
      </c>
      <c r="G15" s="60">
        <v>5</v>
      </c>
      <c r="H15" s="61">
        <v>12</v>
      </c>
      <c r="I15" s="17">
        <f t="shared" si="2"/>
        <v>7</v>
      </c>
      <c r="J15" s="26">
        <f t="shared" si="7"/>
        <v>5</v>
      </c>
      <c r="K15" s="17">
        <f t="shared" si="3"/>
        <v>2</v>
      </c>
      <c r="L15" s="16">
        <f t="shared" si="8"/>
        <v>4</v>
      </c>
      <c r="M15" s="60">
        <v>3</v>
      </c>
      <c r="N15" s="61">
        <v>1</v>
      </c>
      <c r="O15" s="15">
        <f t="shared" si="9"/>
        <v>3</v>
      </c>
      <c r="P15" s="60">
        <v>2</v>
      </c>
      <c r="Q15" s="15">
        <v>1</v>
      </c>
      <c r="R15" s="16">
        <f t="shared" si="4"/>
        <v>1</v>
      </c>
      <c r="S15" s="26">
        <f t="shared" si="5"/>
        <v>1</v>
      </c>
      <c r="T15" s="30">
        <f t="shared" si="5"/>
        <v>0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9</v>
      </c>
      <c r="D16" s="26">
        <f t="shared" si="1"/>
        <v>5</v>
      </c>
      <c r="E16" s="17">
        <f t="shared" si="1"/>
        <v>4</v>
      </c>
      <c r="F16" s="16">
        <f t="shared" si="6"/>
        <v>6</v>
      </c>
      <c r="G16" s="60">
        <v>2</v>
      </c>
      <c r="H16" s="61">
        <v>4</v>
      </c>
      <c r="I16" s="17">
        <f t="shared" si="2"/>
        <v>3</v>
      </c>
      <c r="J16" s="26">
        <f t="shared" si="7"/>
        <v>3</v>
      </c>
      <c r="K16" s="17">
        <f t="shared" si="3"/>
        <v>0</v>
      </c>
      <c r="L16" s="16">
        <f t="shared" si="8"/>
        <v>0</v>
      </c>
      <c r="M16" s="60">
        <v>0</v>
      </c>
      <c r="N16" s="61">
        <v>0</v>
      </c>
      <c r="O16" s="15">
        <f t="shared" si="9"/>
        <v>3</v>
      </c>
      <c r="P16" s="60">
        <v>3</v>
      </c>
      <c r="Q16" s="15">
        <v>0</v>
      </c>
      <c r="R16" s="16">
        <f t="shared" si="4"/>
        <v>-3</v>
      </c>
      <c r="S16" s="26">
        <f t="shared" si="5"/>
        <v>-3</v>
      </c>
      <c r="T16" s="30">
        <f t="shared" si="5"/>
        <v>0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20</v>
      </c>
      <c r="D17" s="26">
        <f t="shared" si="1"/>
        <v>11</v>
      </c>
      <c r="E17" s="17">
        <f t="shared" si="1"/>
        <v>9</v>
      </c>
      <c r="F17" s="16">
        <f t="shared" si="6"/>
        <v>12</v>
      </c>
      <c r="G17" s="60">
        <v>6</v>
      </c>
      <c r="H17" s="61">
        <v>6</v>
      </c>
      <c r="I17" s="17">
        <f t="shared" si="2"/>
        <v>8</v>
      </c>
      <c r="J17" s="26">
        <f t="shared" si="7"/>
        <v>5</v>
      </c>
      <c r="K17" s="17">
        <f t="shared" si="3"/>
        <v>3</v>
      </c>
      <c r="L17" s="16">
        <f t="shared" si="8"/>
        <v>3</v>
      </c>
      <c r="M17" s="60">
        <v>3</v>
      </c>
      <c r="N17" s="61">
        <v>0</v>
      </c>
      <c r="O17" s="15">
        <f t="shared" si="9"/>
        <v>5</v>
      </c>
      <c r="P17" s="60">
        <v>2</v>
      </c>
      <c r="Q17" s="15">
        <v>3</v>
      </c>
      <c r="R17" s="16">
        <f t="shared" si="4"/>
        <v>-2</v>
      </c>
      <c r="S17" s="26">
        <f t="shared" si="5"/>
        <v>1</v>
      </c>
      <c r="T17" s="30">
        <f t="shared" si="5"/>
        <v>-3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12</v>
      </c>
      <c r="D18" s="26">
        <f t="shared" si="1"/>
        <v>6</v>
      </c>
      <c r="E18" s="17">
        <f t="shared" si="1"/>
        <v>6</v>
      </c>
      <c r="F18" s="16">
        <f t="shared" si="6"/>
        <v>10</v>
      </c>
      <c r="G18" s="60">
        <v>4</v>
      </c>
      <c r="H18" s="61">
        <v>6</v>
      </c>
      <c r="I18" s="17">
        <f t="shared" si="2"/>
        <v>2</v>
      </c>
      <c r="J18" s="26">
        <f t="shared" si="7"/>
        <v>2</v>
      </c>
      <c r="K18" s="17">
        <f t="shared" si="3"/>
        <v>0</v>
      </c>
      <c r="L18" s="16">
        <f t="shared" si="8"/>
        <v>2</v>
      </c>
      <c r="M18" s="60">
        <v>2</v>
      </c>
      <c r="N18" s="61">
        <v>0</v>
      </c>
      <c r="O18" s="15">
        <f t="shared" si="9"/>
        <v>0</v>
      </c>
      <c r="P18" s="60">
        <v>0</v>
      </c>
      <c r="Q18" s="15">
        <v>0</v>
      </c>
      <c r="R18" s="16">
        <f t="shared" si="4"/>
        <v>2</v>
      </c>
      <c r="S18" s="26">
        <f t="shared" si="5"/>
        <v>2</v>
      </c>
      <c r="T18" s="30">
        <f t="shared" si="5"/>
        <v>0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100.00000000000001</v>
      </c>
      <c r="D19" s="34">
        <f t="shared" si="10"/>
        <v>100.00000000000001</v>
      </c>
      <c r="E19" s="35">
        <f t="shared" si="10"/>
        <v>100</v>
      </c>
      <c r="F19" s="36">
        <f t="shared" si="10"/>
        <v>100</v>
      </c>
      <c r="G19" s="34">
        <f t="shared" si="10"/>
        <v>99.999999999999986</v>
      </c>
      <c r="H19" s="37">
        <f t="shared" si="10"/>
        <v>100</v>
      </c>
      <c r="I19" s="34">
        <f t="shared" si="10"/>
        <v>100.00000000000001</v>
      </c>
      <c r="J19" s="34">
        <f t="shared" si="10"/>
        <v>100.00000000000001</v>
      </c>
      <c r="K19" s="37">
        <f t="shared" si="10"/>
        <v>99.999999999999986</v>
      </c>
      <c r="L19" s="38">
        <f t="shared" si="10"/>
        <v>100</v>
      </c>
      <c r="M19" s="34">
        <f t="shared" si="10"/>
        <v>99.999999999999986</v>
      </c>
      <c r="N19" s="37">
        <f t="shared" si="10"/>
        <v>99.999999999999972</v>
      </c>
      <c r="O19" s="34">
        <f t="shared" si="10"/>
        <v>99.999999999999986</v>
      </c>
      <c r="P19" s="34">
        <f t="shared" si="10"/>
        <v>100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9.1304347826086953</v>
      </c>
      <c r="D20" s="40">
        <f>D7/$D$6*100</f>
        <v>8.1081081081081088</v>
      </c>
      <c r="E20" s="41">
        <f>E7/$E$6*100</f>
        <v>10.084033613445378</v>
      </c>
      <c r="F20" s="39">
        <f>F7/$F$6*100</f>
        <v>10.869565217391305</v>
      </c>
      <c r="G20" s="40">
        <f>G7/$G$6*100</f>
        <v>10</v>
      </c>
      <c r="H20" s="42">
        <f>H7/$H$6*100</f>
        <v>11.538461538461538</v>
      </c>
      <c r="I20" s="41">
        <f>I7/$I$6*100</f>
        <v>6.5217391304347823</v>
      </c>
      <c r="J20" s="40">
        <f>J7/$J$6*100</f>
        <v>5.8823529411764701</v>
      </c>
      <c r="K20" s="41">
        <f>K7/$K$6*100</f>
        <v>7.3170731707317067</v>
      </c>
      <c r="L20" s="39">
        <f>L7/$L$6*100</f>
        <v>6.666666666666667</v>
      </c>
      <c r="M20" s="43">
        <f>M7/$M$6*100</f>
        <v>7.6923076923076925</v>
      </c>
      <c r="N20" s="44">
        <f>N7/$N$6*100</f>
        <v>5.2631578947368416</v>
      </c>
      <c r="O20" s="45">
        <f>O7/$O$6*100</f>
        <v>6.3829787234042552</v>
      </c>
      <c r="P20" s="43">
        <f>P7/$P$6*100</f>
        <v>4</v>
      </c>
      <c r="Q20" s="45">
        <f>Q7/$Q$6*100</f>
        <v>9.0909090909090917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6.5217391304347823</v>
      </c>
      <c r="D21" s="40">
        <f t="shared" ref="D21:D31" si="12">D8/$D$6*100</f>
        <v>7.2072072072072073</v>
      </c>
      <c r="E21" s="41">
        <f t="shared" ref="E21:E31" si="13">E8/$E$6*100</f>
        <v>5.8823529411764701</v>
      </c>
      <c r="F21" s="39">
        <f t="shared" ref="F21:F31" si="14">F8/$F$6*100</f>
        <v>7.2463768115942031</v>
      </c>
      <c r="G21" s="40">
        <f t="shared" ref="G21:G31" si="15">G8/$G$6*100</f>
        <v>8.3333333333333321</v>
      </c>
      <c r="H21" s="42">
        <f t="shared" ref="H21:H31" si="16">H8/$H$6*100</f>
        <v>6.4102564102564097</v>
      </c>
      <c r="I21" s="41">
        <f t="shared" ref="I21:I31" si="17">I8/$I$6*100</f>
        <v>5.4347826086956523</v>
      </c>
      <c r="J21" s="40">
        <f t="shared" ref="J21:J31" si="18">J8/$J$6*100</f>
        <v>5.8823529411764701</v>
      </c>
      <c r="K21" s="41">
        <f t="shared" ref="K21:K31" si="19">K8/$K$6*100</f>
        <v>4.8780487804878048</v>
      </c>
      <c r="L21" s="39">
        <f t="shared" ref="L21:L31" si="20">L8/$L$6*100</f>
        <v>6.666666666666667</v>
      </c>
      <c r="M21" s="43">
        <f t="shared" ref="M21:M31" si="21">M8/$M$6*100</f>
        <v>7.6923076923076925</v>
      </c>
      <c r="N21" s="44">
        <f t="shared" ref="N21:N31" si="22">N8/$N$6*100</f>
        <v>5.2631578947368416</v>
      </c>
      <c r="O21" s="45">
        <f t="shared" ref="O21:O31" si="23">O8/$O$6*100</f>
        <v>4.2553191489361701</v>
      </c>
      <c r="P21" s="43">
        <f t="shared" ref="P21:P31" si="24">P8/$P$6*100</f>
        <v>4</v>
      </c>
      <c r="Q21" s="45">
        <f t="shared" ref="Q21:Q31" si="25">Q8/$Q$6*100</f>
        <v>4.5454545454545459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8.2608695652173907</v>
      </c>
      <c r="D22" s="40">
        <f t="shared" si="12"/>
        <v>7.2072072072072073</v>
      </c>
      <c r="E22" s="41">
        <f t="shared" si="13"/>
        <v>9.2436974789915975</v>
      </c>
      <c r="F22" s="39">
        <f t="shared" si="14"/>
        <v>9.4202898550724647</v>
      </c>
      <c r="G22" s="40">
        <f t="shared" si="15"/>
        <v>10</v>
      </c>
      <c r="H22" s="42">
        <f t="shared" si="16"/>
        <v>8.9743589743589745</v>
      </c>
      <c r="I22" s="41">
        <f t="shared" si="17"/>
        <v>6.5217391304347823</v>
      </c>
      <c r="J22" s="40">
        <f t="shared" si="18"/>
        <v>3.9215686274509802</v>
      </c>
      <c r="K22" s="41">
        <f t="shared" si="19"/>
        <v>9.7560975609756095</v>
      </c>
      <c r="L22" s="39">
        <f t="shared" si="20"/>
        <v>6.666666666666667</v>
      </c>
      <c r="M22" s="43">
        <f t="shared" si="21"/>
        <v>7.6923076923076925</v>
      </c>
      <c r="N22" s="44">
        <f t="shared" si="22"/>
        <v>5.2631578947368416</v>
      </c>
      <c r="O22" s="45">
        <f t="shared" si="23"/>
        <v>6.3829787234042552</v>
      </c>
      <c r="P22" s="43">
        <f t="shared" si="24"/>
        <v>0</v>
      </c>
      <c r="Q22" s="45">
        <f t="shared" si="25"/>
        <v>13.636363636363635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1.7391304347826086</v>
      </c>
      <c r="D23" s="40">
        <f t="shared" si="12"/>
        <v>0.90090090090090091</v>
      </c>
      <c r="E23" s="41">
        <f t="shared" si="13"/>
        <v>2.5210084033613445</v>
      </c>
      <c r="F23" s="39">
        <f t="shared" si="14"/>
        <v>2.1739130434782608</v>
      </c>
      <c r="G23" s="40">
        <f t="shared" si="15"/>
        <v>1.6666666666666667</v>
      </c>
      <c r="H23" s="42">
        <f t="shared" si="16"/>
        <v>2.5641025641025639</v>
      </c>
      <c r="I23" s="41">
        <f t="shared" si="17"/>
        <v>1.0869565217391304</v>
      </c>
      <c r="J23" s="40">
        <f t="shared" si="18"/>
        <v>0</v>
      </c>
      <c r="K23" s="41">
        <f t="shared" si="19"/>
        <v>2.4390243902439024</v>
      </c>
      <c r="L23" s="39">
        <f t="shared" si="20"/>
        <v>0</v>
      </c>
      <c r="M23" s="43">
        <f t="shared" si="21"/>
        <v>0</v>
      </c>
      <c r="N23" s="44">
        <f t="shared" si="22"/>
        <v>0</v>
      </c>
      <c r="O23" s="45">
        <f t="shared" si="23"/>
        <v>2.1276595744680851</v>
      </c>
      <c r="P23" s="43">
        <f t="shared" si="24"/>
        <v>0</v>
      </c>
      <c r="Q23" s="45">
        <f t="shared" si="25"/>
        <v>4.5454545454545459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6.5217391304347823</v>
      </c>
      <c r="D24" s="40">
        <f t="shared" si="12"/>
        <v>6.3063063063063058</v>
      </c>
      <c r="E24" s="41">
        <f t="shared" si="13"/>
        <v>6.7226890756302522</v>
      </c>
      <c r="F24" s="39">
        <f t="shared" si="14"/>
        <v>6.5217391304347823</v>
      </c>
      <c r="G24" s="40">
        <f t="shared" si="15"/>
        <v>6.666666666666667</v>
      </c>
      <c r="H24" s="42">
        <f t="shared" si="16"/>
        <v>6.4102564102564097</v>
      </c>
      <c r="I24" s="41">
        <f t="shared" si="17"/>
        <v>6.5217391304347823</v>
      </c>
      <c r="J24" s="40">
        <f t="shared" si="18"/>
        <v>5.8823529411764701</v>
      </c>
      <c r="K24" s="41">
        <f t="shared" si="19"/>
        <v>7.3170731707317067</v>
      </c>
      <c r="L24" s="39">
        <f t="shared" si="20"/>
        <v>8.8888888888888893</v>
      </c>
      <c r="M24" s="43">
        <f t="shared" si="21"/>
        <v>7.6923076923076925</v>
      </c>
      <c r="N24" s="44">
        <f t="shared" si="22"/>
        <v>10.526315789473683</v>
      </c>
      <c r="O24" s="45">
        <f t="shared" si="23"/>
        <v>4.2553191489361701</v>
      </c>
      <c r="P24" s="43">
        <f t="shared" si="24"/>
        <v>4</v>
      </c>
      <c r="Q24" s="45">
        <f t="shared" si="25"/>
        <v>4.5454545454545459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18.260869565217391</v>
      </c>
      <c r="D25" s="40">
        <f t="shared" si="12"/>
        <v>16.216216216216218</v>
      </c>
      <c r="E25" s="41">
        <f t="shared" si="13"/>
        <v>20.168067226890756</v>
      </c>
      <c r="F25" s="39">
        <f t="shared" si="14"/>
        <v>8.695652173913043</v>
      </c>
      <c r="G25" s="40">
        <f t="shared" si="15"/>
        <v>6.666666666666667</v>
      </c>
      <c r="H25" s="42">
        <f t="shared" si="16"/>
        <v>10.256410256410255</v>
      </c>
      <c r="I25" s="41">
        <f t="shared" si="17"/>
        <v>32.608695652173914</v>
      </c>
      <c r="J25" s="40">
        <f t="shared" si="18"/>
        <v>27.450980392156865</v>
      </c>
      <c r="K25" s="41">
        <f t="shared" si="19"/>
        <v>39.024390243902438</v>
      </c>
      <c r="L25" s="39">
        <f t="shared" si="20"/>
        <v>31.111111111111111</v>
      </c>
      <c r="M25" s="43">
        <f t="shared" si="21"/>
        <v>23.076923076923077</v>
      </c>
      <c r="N25" s="44">
        <f t="shared" si="22"/>
        <v>42.105263157894733</v>
      </c>
      <c r="O25" s="45">
        <f t="shared" si="23"/>
        <v>34.042553191489361</v>
      </c>
      <c r="P25" s="43">
        <f t="shared" si="24"/>
        <v>32</v>
      </c>
      <c r="Q25" s="45">
        <f t="shared" si="25"/>
        <v>36.363636363636367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9.1304347826086953</v>
      </c>
      <c r="D26" s="40">
        <f t="shared" si="12"/>
        <v>11.711711711711711</v>
      </c>
      <c r="E26" s="41">
        <f t="shared" si="13"/>
        <v>6.7226890756302522</v>
      </c>
      <c r="F26" s="39">
        <f t="shared" si="14"/>
        <v>10.144927536231885</v>
      </c>
      <c r="G26" s="40">
        <f t="shared" si="15"/>
        <v>15</v>
      </c>
      <c r="H26" s="42">
        <f t="shared" si="16"/>
        <v>6.4102564102564097</v>
      </c>
      <c r="I26" s="41">
        <f t="shared" si="17"/>
        <v>7.608695652173914</v>
      </c>
      <c r="J26" s="40">
        <f t="shared" si="18"/>
        <v>7.8431372549019605</v>
      </c>
      <c r="K26" s="41">
        <f t="shared" si="19"/>
        <v>7.3170731707317067</v>
      </c>
      <c r="L26" s="39">
        <f t="shared" si="20"/>
        <v>13.333333333333334</v>
      </c>
      <c r="M26" s="43">
        <f t="shared" si="21"/>
        <v>11.538461538461538</v>
      </c>
      <c r="N26" s="44">
        <f t="shared" si="22"/>
        <v>15.789473684210526</v>
      </c>
      <c r="O26" s="45">
        <f t="shared" si="23"/>
        <v>2.1276595744680851</v>
      </c>
      <c r="P26" s="43">
        <f t="shared" si="24"/>
        <v>4</v>
      </c>
      <c r="Q26" s="45">
        <f t="shared" si="25"/>
        <v>0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12.173913043478262</v>
      </c>
      <c r="D27" s="40">
        <f t="shared" si="12"/>
        <v>13.513513513513514</v>
      </c>
      <c r="E27" s="41">
        <f t="shared" si="13"/>
        <v>10.92436974789916</v>
      </c>
      <c r="F27" s="39">
        <f t="shared" si="14"/>
        <v>12.318840579710146</v>
      </c>
      <c r="G27" s="40">
        <f t="shared" si="15"/>
        <v>13.333333333333334</v>
      </c>
      <c r="H27" s="42">
        <f t="shared" si="16"/>
        <v>11.538461538461538</v>
      </c>
      <c r="I27" s="41">
        <f t="shared" si="17"/>
        <v>11.956521739130435</v>
      </c>
      <c r="J27" s="40">
        <f t="shared" si="18"/>
        <v>13.725490196078432</v>
      </c>
      <c r="K27" s="41">
        <f t="shared" si="19"/>
        <v>9.7560975609756095</v>
      </c>
      <c r="L27" s="39">
        <f t="shared" si="20"/>
        <v>6.666666666666667</v>
      </c>
      <c r="M27" s="43">
        <f t="shared" si="21"/>
        <v>3.8461538461538463</v>
      </c>
      <c r="N27" s="44">
        <f t="shared" si="22"/>
        <v>10.526315789473683</v>
      </c>
      <c r="O27" s="45">
        <f t="shared" si="23"/>
        <v>17.021276595744681</v>
      </c>
      <c r="P27" s="43">
        <f t="shared" si="24"/>
        <v>24</v>
      </c>
      <c r="Q27" s="45">
        <f t="shared" si="25"/>
        <v>9.0909090909090917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10.434782608695652</v>
      </c>
      <c r="D28" s="40">
        <f t="shared" si="12"/>
        <v>9.0090090090090094</v>
      </c>
      <c r="E28" s="41">
        <f t="shared" si="13"/>
        <v>11.76470588235294</v>
      </c>
      <c r="F28" s="39">
        <f t="shared" si="14"/>
        <v>12.318840579710146</v>
      </c>
      <c r="G28" s="40">
        <f t="shared" si="15"/>
        <v>8.3333333333333321</v>
      </c>
      <c r="H28" s="42">
        <f t="shared" si="16"/>
        <v>15.384615384615385</v>
      </c>
      <c r="I28" s="41">
        <f t="shared" si="17"/>
        <v>7.608695652173914</v>
      </c>
      <c r="J28" s="40">
        <f t="shared" si="18"/>
        <v>9.8039215686274517</v>
      </c>
      <c r="K28" s="41">
        <f t="shared" si="19"/>
        <v>4.8780487804878048</v>
      </c>
      <c r="L28" s="39">
        <f t="shared" si="20"/>
        <v>8.8888888888888893</v>
      </c>
      <c r="M28" s="43">
        <f t="shared" si="21"/>
        <v>11.538461538461538</v>
      </c>
      <c r="N28" s="44">
        <f t="shared" si="22"/>
        <v>5.2631578947368416</v>
      </c>
      <c r="O28" s="45">
        <f t="shared" si="23"/>
        <v>6.3829787234042552</v>
      </c>
      <c r="P28" s="43">
        <f t="shared" si="24"/>
        <v>8</v>
      </c>
      <c r="Q28" s="45">
        <f t="shared" si="25"/>
        <v>4.5454545454545459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3.9130434782608701</v>
      </c>
      <c r="D29" s="40">
        <f t="shared" si="12"/>
        <v>4.5045045045045047</v>
      </c>
      <c r="E29" s="41">
        <f t="shared" si="13"/>
        <v>3.3613445378151261</v>
      </c>
      <c r="F29" s="39">
        <f t="shared" si="14"/>
        <v>4.3478260869565215</v>
      </c>
      <c r="G29" s="40">
        <f t="shared" si="15"/>
        <v>3.3333333333333335</v>
      </c>
      <c r="H29" s="42">
        <f t="shared" si="16"/>
        <v>5.1282051282051277</v>
      </c>
      <c r="I29" s="41">
        <f t="shared" si="17"/>
        <v>3.2608695652173911</v>
      </c>
      <c r="J29" s="40">
        <f t="shared" si="18"/>
        <v>5.8823529411764701</v>
      </c>
      <c r="K29" s="41">
        <f t="shared" si="19"/>
        <v>0</v>
      </c>
      <c r="L29" s="39">
        <f t="shared" si="20"/>
        <v>0</v>
      </c>
      <c r="M29" s="43">
        <f t="shared" si="21"/>
        <v>0</v>
      </c>
      <c r="N29" s="44">
        <f t="shared" si="22"/>
        <v>0</v>
      </c>
      <c r="O29" s="45">
        <f t="shared" si="23"/>
        <v>6.3829787234042552</v>
      </c>
      <c r="P29" s="43">
        <f t="shared" si="24"/>
        <v>12</v>
      </c>
      <c r="Q29" s="45">
        <f t="shared" si="25"/>
        <v>0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8.695652173913043</v>
      </c>
      <c r="D30" s="40">
        <f t="shared" si="12"/>
        <v>9.9099099099099099</v>
      </c>
      <c r="E30" s="41">
        <f t="shared" si="13"/>
        <v>7.5630252100840334</v>
      </c>
      <c r="F30" s="39">
        <f t="shared" si="14"/>
        <v>8.695652173913043</v>
      </c>
      <c r="G30" s="40">
        <f t="shared" si="15"/>
        <v>10</v>
      </c>
      <c r="H30" s="42">
        <f t="shared" si="16"/>
        <v>7.6923076923076925</v>
      </c>
      <c r="I30" s="41">
        <f t="shared" si="17"/>
        <v>8.695652173913043</v>
      </c>
      <c r="J30" s="40">
        <f t="shared" si="18"/>
        <v>9.8039215686274517</v>
      </c>
      <c r="K30" s="41">
        <f t="shared" si="19"/>
        <v>7.3170731707317067</v>
      </c>
      <c r="L30" s="39">
        <f t="shared" si="20"/>
        <v>6.666666666666667</v>
      </c>
      <c r="M30" s="43">
        <f t="shared" si="21"/>
        <v>11.538461538461538</v>
      </c>
      <c r="N30" s="44">
        <f t="shared" si="22"/>
        <v>0</v>
      </c>
      <c r="O30" s="45">
        <f t="shared" si="23"/>
        <v>10.638297872340425</v>
      </c>
      <c r="P30" s="43">
        <f t="shared" si="24"/>
        <v>8</v>
      </c>
      <c r="Q30" s="45">
        <f t="shared" si="25"/>
        <v>13.636363636363635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5.2173913043478262</v>
      </c>
      <c r="D31" s="47">
        <f t="shared" si="12"/>
        <v>5.4054054054054053</v>
      </c>
      <c r="E31" s="48">
        <f t="shared" si="13"/>
        <v>5.0420168067226889</v>
      </c>
      <c r="F31" s="46">
        <f t="shared" si="14"/>
        <v>7.2463768115942031</v>
      </c>
      <c r="G31" s="47">
        <f t="shared" si="15"/>
        <v>6.666666666666667</v>
      </c>
      <c r="H31" s="49">
        <f t="shared" si="16"/>
        <v>7.6923076923076925</v>
      </c>
      <c r="I31" s="48">
        <f t="shared" si="17"/>
        <v>2.1739130434782608</v>
      </c>
      <c r="J31" s="47">
        <f t="shared" si="18"/>
        <v>3.9215686274509802</v>
      </c>
      <c r="K31" s="48">
        <f t="shared" si="19"/>
        <v>0</v>
      </c>
      <c r="L31" s="46">
        <f t="shared" si="20"/>
        <v>4.4444444444444446</v>
      </c>
      <c r="M31" s="50">
        <f t="shared" si="21"/>
        <v>7.6923076923076925</v>
      </c>
      <c r="N31" s="51">
        <f t="shared" si="22"/>
        <v>0</v>
      </c>
      <c r="O31" s="52">
        <f t="shared" si="23"/>
        <v>0</v>
      </c>
      <c r="P31" s="50">
        <f t="shared" si="24"/>
        <v>0</v>
      </c>
      <c r="Q31" s="52">
        <f t="shared" si="25"/>
        <v>0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="75"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42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568</v>
      </c>
      <c r="D6" s="25">
        <f>SUM(D7:D18)</f>
        <v>295</v>
      </c>
      <c r="E6" s="19">
        <f>SUM(E7:E18)</f>
        <v>273</v>
      </c>
      <c r="F6" s="18">
        <f>G6+H6</f>
        <v>249</v>
      </c>
      <c r="G6" s="25">
        <f>SUM(G7:G18)</f>
        <v>118</v>
      </c>
      <c r="H6" s="20">
        <f>SUM(H7:H18)</f>
        <v>131</v>
      </c>
      <c r="I6" s="19">
        <f>J6+K6</f>
        <v>319</v>
      </c>
      <c r="J6" s="25">
        <f>SUM(J7:J18)</f>
        <v>177</v>
      </c>
      <c r="K6" s="19">
        <f>SUM(K7:K18)</f>
        <v>142</v>
      </c>
      <c r="L6" s="18">
        <f>M6+N6</f>
        <v>118</v>
      </c>
      <c r="M6" s="25">
        <f>SUM(M7:M18)</f>
        <v>57</v>
      </c>
      <c r="N6" s="20">
        <f>SUM(N7:N18)</f>
        <v>61</v>
      </c>
      <c r="O6" s="19">
        <f>P6+Q6</f>
        <v>201</v>
      </c>
      <c r="P6" s="25">
        <f>SUM(P7:P18)</f>
        <v>120</v>
      </c>
      <c r="Q6" s="19">
        <f>SUM(Q7:Q18)</f>
        <v>81</v>
      </c>
      <c r="R6" s="27">
        <f>S6+T6</f>
        <v>-83</v>
      </c>
      <c r="S6" s="25">
        <f>SUM(S7:S18)</f>
        <v>-63</v>
      </c>
      <c r="T6" s="29">
        <f>SUM(T7:T18)</f>
        <v>-20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37</v>
      </c>
      <c r="D7" s="26">
        <f t="shared" ref="D7:E18" si="1">G7+J7</f>
        <v>19</v>
      </c>
      <c r="E7" s="17">
        <f t="shared" si="1"/>
        <v>18</v>
      </c>
      <c r="F7" s="16">
        <f>G7+H7</f>
        <v>15</v>
      </c>
      <c r="G7" s="60">
        <v>7</v>
      </c>
      <c r="H7" s="61">
        <v>8</v>
      </c>
      <c r="I7" s="17">
        <f t="shared" ref="I7:I18" si="2">J7+K7</f>
        <v>22</v>
      </c>
      <c r="J7" s="26">
        <f>M7+P7</f>
        <v>12</v>
      </c>
      <c r="K7" s="17">
        <f t="shared" ref="K7:K18" si="3">N7+Q7</f>
        <v>10</v>
      </c>
      <c r="L7" s="16">
        <f>M7+N7</f>
        <v>8</v>
      </c>
      <c r="M7" s="60">
        <v>4</v>
      </c>
      <c r="N7" s="61">
        <v>4</v>
      </c>
      <c r="O7" s="15">
        <f>P7+Q7</f>
        <v>14</v>
      </c>
      <c r="P7" s="60">
        <v>8</v>
      </c>
      <c r="Q7" s="15">
        <v>6</v>
      </c>
      <c r="R7" s="16">
        <f t="shared" ref="R7:R18" si="4">S7+T7</f>
        <v>-6</v>
      </c>
      <c r="S7" s="26">
        <f t="shared" ref="S7:T18" si="5">M7-P7</f>
        <v>-4</v>
      </c>
      <c r="T7" s="30">
        <f t="shared" si="5"/>
        <v>-2</v>
      </c>
    </row>
    <row r="8" spans="1:20" s="2" customFormat="1" ht="36" customHeight="1" x14ac:dyDescent="0.15">
      <c r="A8" s="67"/>
      <c r="B8" s="8" t="s">
        <v>50</v>
      </c>
      <c r="C8" s="16">
        <f t="shared" si="0"/>
        <v>37</v>
      </c>
      <c r="D8" s="26">
        <f t="shared" si="1"/>
        <v>15</v>
      </c>
      <c r="E8" s="17">
        <f t="shared" si="1"/>
        <v>22</v>
      </c>
      <c r="F8" s="16">
        <f t="shared" ref="F8:F18" si="6">G8+H8</f>
        <v>23</v>
      </c>
      <c r="G8" s="60">
        <v>8</v>
      </c>
      <c r="H8" s="61">
        <v>15</v>
      </c>
      <c r="I8" s="17">
        <f t="shared" si="2"/>
        <v>14</v>
      </c>
      <c r="J8" s="26">
        <f t="shared" ref="J8:J18" si="7">M8+P8</f>
        <v>7</v>
      </c>
      <c r="K8" s="17">
        <f t="shared" si="3"/>
        <v>7</v>
      </c>
      <c r="L8" s="16">
        <f t="shared" ref="L8:L18" si="8">M8+N8</f>
        <v>6</v>
      </c>
      <c r="M8" s="60">
        <v>5</v>
      </c>
      <c r="N8" s="61">
        <v>1</v>
      </c>
      <c r="O8" s="15">
        <f t="shared" ref="O8:O18" si="9">P8+Q8</f>
        <v>8</v>
      </c>
      <c r="P8" s="60">
        <v>2</v>
      </c>
      <c r="Q8" s="15">
        <v>6</v>
      </c>
      <c r="R8" s="16">
        <f t="shared" si="4"/>
        <v>-2</v>
      </c>
      <c r="S8" s="26">
        <f t="shared" si="5"/>
        <v>3</v>
      </c>
      <c r="T8" s="30">
        <f t="shared" si="5"/>
        <v>-5</v>
      </c>
    </row>
    <row r="9" spans="1:20" s="2" customFormat="1" ht="36" customHeight="1" x14ac:dyDescent="0.15">
      <c r="A9" s="67"/>
      <c r="B9" s="8" t="s">
        <v>51</v>
      </c>
      <c r="C9" s="16">
        <f t="shared" si="0"/>
        <v>46</v>
      </c>
      <c r="D9" s="26">
        <f t="shared" si="1"/>
        <v>21</v>
      </c>
      <c r="E9" s="17">
        <f t="shared" si="1"/>
        <v>25</v>
      </c>
      <c r="F9" s="16">
        <f t="shared" si="6"/>
        <v>9</v>
      </c>
      <c r="G9" s="60">
        <v>3</v>
      </c>
      <c r="H9" s="61">
        <v>6</v>
      </c>
      <c r="I9" s="17">
        <f t="shared" si="2"/>
        <v>37</v>
      </c>
      <c r="J9" s="26">
        <f t="shared" si="7"/>
        <v>18</v>
      </c>
      <c r="K9" s="17">
        <f t="shared" si="3"/>
        <v>19</v>
      </c>
      <c r="L9" s="16">
        <f t="shared" si="8"/>
        <v>25</v>
      </c>
      <c r="M9" s="60">
        <v>11</v>
      </c>
      <c r="N9" s="61">
        <v>14</v>
      </c>
      <c r="O9" s="15">
        <f t="shared" si="9"/>
        <v>12</v>
      </c>
      <c r="P9" s="60">
        <v>7</v>
      </c>
      <c r="Q9" s="15">
        <v>5</v>
      </c>
      <c r="R9" s="16">
        <f t="shared" si="4"/>
        <v>13</v>
      </c>
      <c r="S9" s="26">
        <f t="shared" si="5"/>
        <v>4</v>
      </c>
      <c r="T9" s="30">
        <f t="shared" si="5"/>
        <v>9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45</v>
      </c>
      <c r="D10" s="26">
        <f t="shared" si="1"/>
        <v>26</v>
      </c>
      <c r="E10" s="17">
        <f t="shared" si="1"/>
        <v>19</v>
      </c>
      <c r="F10" s="16">
        <f t="shared" si="6"/>
        <v>28</v>
      </c>
      <c r="G10" s="60">
        <v>13</v>
      </c>
      <c r="H10" s="61">
        <v>15</v>
      </c>
      <c r="I10" s="17">
        <f t="shared" si="2"/>
        <v>17</v>
      </c>
      <c r="J10" s="26">
        <f t="shared" si="7"/>
        <v>13</v>
      </c>
      <c r="K10" s="17">
        <f t="shared" si="3"/>
        <v>4</v>
      </c>
      <c r="L10" s="16">
        <f t="shared" si="8"/>
        <v>10</v>
      </c>
      <c r="M10" s="60">
        <v>7</v>
      </c>
      <c r="N10" s="61">
        <v>3</v>
      </c>
      <c r="O10" s="15">
        <f t="shared" si="9"/>
        <v>7</v>
      </c>
      <c r="P10" s="60">
        <v>6</v>
      </c>
      <c r="Q10" s="15">
        <v>1</v>
      </c>
      <c r="R10" s="16">
        <f t="shared" si="4"/>
        <v>3</v>
      </c>
      <c r="S10" s="26">
        <f t="shared" si="5"/>
        <v>1</v>
      </c>
      <c r="T10" s="30">
        <f t="shared" si="5"/>
        <v>2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34</v>
      </c>
      <c r="D11" s="26">
        <f t="shared" si="1"/>
        <v>16</v>
      </c>
      <c r="E11" s="17">
        <f t="shared" si="1"/>
        <v>18</v>
      </c>
      <c r="F11" s="16">
        <f t="shared" si="6"/>
        <v>19</v>
      </c>
      <c r="G11" s="60">
        <v>8</v>
      </c>
      <c r="H11" s="61">
        <v>11</v>
      </c>
      <c r="I11" s="17">
        <f t="shared" si="2"/>
        <v>15</v>
      </c>
      <c r="J11" s="26">
        <f t="shared" si="7"/>
        <v>8</v>
      </c>
      <c r="K11" s="17">
        <f t="shared" si="3"/>
        <v>7</v>
      </c>
      <c r="L11" s="16">
        <f t="shared" si="8"/>
        <v>5</v>
      </c>
      <c r="M11" s="60">
        <v>3</v>
      </c>
      <c r="N11" s="61">
        <v>2</v>
      </c>
      <c r="O11" s="15">
        <f t="shared" si="9"/>
        <v>10</v>
      </c>
      <c r="P11" s="60">
        <v>5</v>
      </c>
      <c r="Q11" s="15">
        <v>5</v>
      </c>
      <c r="R11" s="16">
        <f t="shared" si="4"/>
        <v>-5</v>
      </c>
      <c r="S11" s="26">
        <f t="shared" si="5"/>
        <v>-2</v>
      </c>
      <c r="T11" s="30">
        <f t="shared" si="5"/>
        <v>-3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132</v>
      </c>
      <c r="D12" s="26">
        <f t="shared" si="1"/>
        <v>76</v>
      </c>
      <c r="E12" s="17">
        <f t="shared" si="1"/>
        <v>56</v>
      </c>
      <c r="F12" s="16">
        <f t="shared" si="6"/>
        <v>43</v>
      </c>
      <c r="G12" s="60">
        <v>22</v>
      </c>
      <c r="H12" s="61">
        <v>21</v>
      </c>
      <c r="I12" s="17">
        <f t="shared" si="2"/>
        <v>89</v>
      </c>
      <c r="J12" s="26">
        <f t="shared" si="7"/>
        <v>54</v>
      </c>
      <c r="K12" s="17">
        <f t="shared" si="3"/>
        <v>35</v>
      </c>
      <c r="L12" s="16">
        <f t="shared" si="8"/>
        <v>17</v>
      </c>
      <c r="M12" s="60">
        <v>8</v>
      </c>
      <c r="N12" s="61">
        <v>9</v>
      </c>
      <c r="O12" s="15">
        <f t="shared" si="9"/>
        <v>72</v>
      </c>
      <c r="P12" s="60">
        <v>46</v>
      </c>
      <c r="Q12" s="15">
        <v>26</v>
      </c>
      <c r="R12" s="16">
        <f t="shared" si="4"/>
        <v>-55</v>
      </c>
      <c r="S12" s="26">
        <f t="shared" si="5"/>
        <v>-38</v>
      </c>
      <c r="T12" s="30">
        <f t="shared" si="5"/>
        <v>-17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71</v>
      </c>
      <c r="D13" s="26">
        <f t="shared" si="1"/>
        <v>34</v>
      </c>
      <c r="E13" s="17">
        <f t="shared" si="1"/>
        <v>37</v>
      </c>
      <c r="F13" s="16">
        <f t="shared" si="6"/>
        <v>40</v>
      </c>
      <c r="G13" s="60">
        <v>21</v>
      </c>
      <c r="H13" s="61">
        <v>19</v>
      </c>
      <c r="I13" s="17">
        <f t="shared" si="2"/>
        <v>31</v>
      </c>
      <c r="J13" s="26">
        <f t="shared" si="7"/>
        <v>13</v>
      </c>
      <c r="K13" s="17">
        <f t="shared" si="3"/>
        <v>18</v>
      </c>
      <c r="L13" s="16">
        <f t="shared" si="8"/>
        <v>10</v>
      </c>
      <c r="M13" s="60">
        <v>3</v>
      </c>
      <c r="N13" s="61">
        <v>7</v>
      </c>
      <c r="O13" s="15">
        <f t="shared" si="9"/>
        <v>21</v>
      </c>
      <c r="P13" s="60">
        <v>10</v>
      </c>
      <c r="Q13" s="15">
        <v>11</v>
      </c>
      <c r="R13" s="16">
        <f t="shared" si="4"/>
        <v>-11</v>
      </c>
      <c r="S13" s="26">
        <f t="shared" si="5"/>
        <v>-7</v>
      </c>
      <c r="T13" s="30">
        <f t="shared" si="5"/>
        <v>-4</v>
      </c>
    </row>
    <row r="14" spans="1:20" s="4" customFormat="1" ht="36" customHeight="1" x14ac:dyDescent="0.2">
      <c r="A14" s="67"/>
      <c r="B14" s="8" t="s">
        <v>56</v>
      </c>
      <c r="C14" s="16">
        <f t="shared" si="0"/>
        <v>47</v>
      </c>
      <c r="D14" s="26">
        <f t="shared" si="1"/>
        <v>20</v>
      </c>
      <c r="E14" s="17">
        <f t="shared" si="1"/>
        <v>27</v>
      </c>
      <c r="F14" s="16">
        <f t="shared" si="6"/>
        <v>19</v>
      </c>
      <c r="G14" s="60">
        <v>9</v>
      </c>
      <c r="H14" s="61">
        <v>10</v>
      </c>
      <c r="I14" s="17">
        <f t="shared" si="2"/>
        <v>28</v>
      </c>
      <c r="J14" s="26">
        <f t="shared" si="7"/>
        <v>11</v>
      </c>
      <c r="K14" s="17">
        <f t="shared" si="3"/>
        <v>17</v>
      </c>
      <c r="L14" s="16">
        <f t="shared" si="8"/>
        <v>19</v>
      </c>
      <c r="M14" s="60">
        <v>7</v>
      </c>
      <c r="N14" s="61">
        <v>12</v>
      </c>
      <c r="O14" s="15">
        <f t="shared" si="9"/>
        <v>9</v>
      </c>
      <c r="P14" s="60">
        <v>4</v>
      </c>
      <c r="Q14" s="15">
        <v>5</v>
      </c>
      <c r="R14" s="16">
        <f t="shared" si="4"/>
        <v>10</v>
      </c>
      <c r="S14" s="26">
        <f t="shared" si="5"/>
        <v>3</v>
      </c>
      <c r="T14" s="30">
        <f t="shared" si="5"/>
        <v>7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35</v>
      </c>
      <c r="D15" s="26">
        <f t="shared" si="1"/>
        <v>19</v>
      </c>
      <c r="E15" s="17">
        <f t="shared" si="1"/>
        <v>16</v>
      </c>
      <c r="F15" s="16">
        <f t="shared" si="6"/>
        <v>20</v>
      </c>
      <c r="G15" s="60">
        <v>12</v>
      </c>
      <c r="H15" s="61">
        <v>8</v>
      </c>
      <c r="I15" s="17">
        <f t="shared" si="2"/>
        <v>15</v>
      </c>
      <c r="J15" s="26">
        <f t="shared" si="7"/>
        <v>7</v>
      </c>
      <c r="K15" s="17">
        <f t="shared" si="3"/>
        <v>8</v>
      </c>
      <c r="L15" s="16">
        <f t="shared" si="8"/>
        <v>3</v>
      </c>
      <c r="M15" s="60">
        <v>0</v>
      </c>
      <c r="N15" s="61">
        <v>3</v>
      </c>
      <c r="O15" s="15">
        <f t="shared" si="9"/>
        <v>12</v>
      </c>
      <c r="P15" s="60">
        <v>7</v>
      </c>
      <c r="Q15" s="15">
        <v>5</v>
      </c>
      <c r="R15" s="16">
        <f t="shared" si="4"/>
        <v>-9</v>
      </c>
      <c r="S15" s="26">
        <f t="shared" si="5"/>
        <v>-7</v>
      </c>
      <c r="T15" s="30">
        <f t="shared" si="5"/>
        <v>-2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35</v>
      </c>
      <c r="D16" s="26">
        <f t="shared" si="1"/>
        <v>21</v>
      </c>
      <c r="E16" s="17">
        <f t="shared" si="1"/>
        <v>14</v>
      </c>
      <c r="F16" s="16">
        <f t="shared" si="6"/>
        <v>9</v>
      </c>
      <c r="G16" s="60">
        <v>4</v>
      </c>
      <c r="H16" s="61">
        <v>5</v>
      </c>
      <c r="I16" s="17">
        <f t="shared" si="2"/>
        <v>26</v>
      </c>
      <c r="J16" s="26">
        <f t="shared" si="7"/>
        <v>17</v>
      </c>
      <c r="K16" s="17">
        <f t="shared" si="3"/>
        <v>9</v>
      </c>
      <c r="L16" s="16">
        <f t="shared" si="8"/>
        <v>6</v>
      </c>
      <c r="M16" s="60">
        <v>4</v>
      </c>
      <c r="N16" s="61">
        <v>2</v>
      </c>
      <c r="O16" s="15">
        <f t="shared" si="9"/>
        <v>20</v>
      </c>
      <c r="P16" s="60">
        <v>13</v>
      </c>
      <c r="Q16" s="15">
        <v>7</v>
      </c>
      <c r="R16" s="16">
        <f t="shared" si="4"/>
        <v>-14</v>
      </c>
      <c r="S16" s="26">
        <f t="shared" si="5"/>
        <v>-9</v>
      </c>
      <c r="T16" s="30">
        <f t="shared" si="5"/>
        <v>-5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24</v>
      </c>
      <c r="D17" s="26">
        <f t="shared" si="1"/>
        <v>15</v>
      </c>
      <c r="E17" s="17">
        <f t="shared" si="1"/>
        <v>9</v>
      </c>
      <c r="F17" s="16">
        <f t="shared" si="6"/>
        <v>10</v>
      </c>
      <c r="G17" s="60">
        <v>5</v>
      </c>
      <c r="H17" s="61">
        <v>5</v>
      </c>
      <c r="I17" s="17">
        <f t="shared" si="2"/>
        <v>14</v>
      </c>
      <c r="J17" s="26">
        <f t="shared" si="7"/>
        <v>10</v>
      </c>
      <c r="K17" s="17">
        <f t="shared" si="3"/>
        <v>4</v>
      </c>
      <c r="L17" s="16">
        <f t="shared" si="8"/>
        <v>6</v>
      </c>
      <c r="M17" s="60">
        <v>4</v>
      </c>
      <c r="N17" s="61">
        <v>2</v>
      </c>
      <c r="O17" s="15">
        <f t="shared" si="9"/>
        <v>8</v>
      </c>
      <c r="P17" s="60">
        <v>6</v>
      </c>
      <c r="Q17" s="15">
        <v>2</v>
      </c>
      <c r="R17" s="16">
        <f t="shared" si="4"/>
        <v>-2</v>
      </c>
      <c r="S17" s="26">
        <f t="shared" si="5"/>
        <v>-2</v>
      </c>
      <c r="T17" s="30">
        <f t="shared" si="5"/>
        <v>0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25</v>
      </c>
      <c r="D18" s="26">
        <f t="shared" si="1"/>
        <v>13</v>
      </c>
      <c r="E18" s="17">
        <f t="shared" si="1"/>
        <v>12</v>
      </c>
      <c r="F18" s="16">
        <f t="shared" si="6"/>
        <v>14</v>
      </c>
      <c r="G18" s="60">
        <v>6</v>
      </c>
      <c r="H18" s="61">
        <v>8</v>
      </c>
      <c r="I18" s="17">
        <f t="shared" si="2"/>
        <v>11</v>
      </c>
      <c r="J18" s="26">
        <f t="shared" si="7"/>
        <v>7</v>
      </c>
      <c r="K18" s="17">
        <f t="shared" si="3"/>
        <v>4</v>
      </c>
      <c r="L18" s="16">
        <f t="shared" si="8"/>
        <v>3</v>
      </c>
      <c r="M18" s="60">
        <v>1</v>
      </c>
      <c r="N18" s="61">
        <v>2</v>
      </c>
      <c r="O18" s="15">
        <f t="shared" si="9"/>
        <v>8</v>
      </c>
      <c r="P18" s="60">
        <v>6</v>
      </c>
      <c r="Q18" s="15">
        <v>2</v>
      </c>
      <c r="R18" s="16">
        <f t="shared" si="4"/>
        <v>-5</v>
      </c>
      <c r="S18" s="26">
        <f t="shared" si="5"/>
        <v>-5</v>
      </c>
      <c r="T18" s="30">
        <f t="shared" si="5"/>
        <v>0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99.999999999999986</v>
      </c>
      <c r="F19" s="36">
        <f t="shared" si="10"/>
        <v>100</v>
      </c>
      <c r="G19" s="34">
        <f t="shared" si="10"/>
        <v>100</v>
      </c>
      <c r="H19" s="37">
        <f t="shared" si="10"/>
        <v>99.999999999999972</v>
      </c>
      <c r="I19" s="34">
        <f t="shared" si="10"/>
        <v>99.999999999999986</v>
      </c>
      <c r="J19" s="34">
        <f t="shared" si="10"/>
        <v>99.999999999999986</v>
      </c>
      <c r="K19" s="37">
        <f t="shared" si="10"/>
        <v>100</v>
      </c>
      <c r="L19" s="38">
        <f t="shared" si="10"/>
        <v>99.999999999999972</v>
      </c>
      <c r="M19" s="34">
        <f t="shared" si="10"/>
        <v>99.999999999999972</v>
      </c>
      <c r="N19" s="37">
        <f t="shared" si="10"/>
        <v>100.00000000000001</v>
      </c>
      <c r="O19" s="34">
        <f t="shared" si="10"/>
        <v>100</v>
      </c>
      <c r="P19" s="34">
        <f t="shared" si="10"/>
        <v>99.999999999999986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6.5140845070422531</v>
      </c>
      <c r="D20" s="40">
        <f>D7/$D$6*100</f>
        <v>6.4406779661016946</v>
      </c>
      <c r="E20" s="41">
        <f>E7/$E$6*100</f>
        <v>6.593406593406594</v>
      </c>
      <c r="F20" s="39">
        <f>F7/$F$6*100</f>
        <v>6.024096385542169</v>
      </c>
      <c r="G20" s="40">
        <f>G7/$G$6*100</f>
        <v>5.9322033898305087</v>
      </c>
      <c r="H20" s="42">
        <f>H7/$H$6*100</f>
        <v>6.1068702290076331</v>
      </c>
      <c r="I20" s="41">
        <f>I7/$I$6*100</f>
        <v>6.8965517241379306</v>
      </c>
      <c r="J20" s="40">
        <f>J7/$J$6*100</f>
        <v>6.7796610169491522</v>
      </c>
      <c r="K20" s="41">
        <f>K7/$K$6*100</f>
        <v>7.042253521126761</v>
      </c>
      <c r="L20" s="39">
        <f>L7/$L$6*100</f>
        <v>6.7796610169491522</v>
      </c>
      <c r="M20" s="43">
        <f>M7/$M$6*100</f>
        <v>7.0175438596491224</v>
      </c>
      <c r="N20" s="44">
        <f>N7/$N$6*100</f>
        <v>6.557377049180328</v>
      </c>
      <c r="O20" s="45">
        <f>O7/$O$6*100</f>
        <v>6.9651741293532341</v>
      </c>
      <c r="P20" s="43">
        <f>P7/$P$6*100</f>
        <v>6.666666666666667</v>
      </c>
      <c r="Q20" s="45">
        <f>Q7/$Q$6*100</f>
        <v>7.4074074074074066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6.5140845070422531</v>
      </c>
      <c r="D21" s="40">
        <f t="shared" ref="D21:D31" si="12">D8/$D$6*100</f>
        <v>5.0847457627118651</v>
      </c>
      <c r="E21" s="41">
        <f t="shared" ref="E21:E31" si="13">E8/$E$6*100</f>
        <v>8.0586080586080584</v>
      </c>
      <c r="F21" s="39">
        <f t="shared" ref="F21:F31" si="14">F8/$F$6*100</f>
        <v>9.236947791164658</v>
      </c>
      <c r="G21" s="40">
        <f t="shared" ref="G21:G31" si="15">G8/$G$6*100</f>
        <v>6.7796610169491522</v>
      </c>
      <c r="H21" s="42">
        <f t="shared" ref="H21:H31" si="16">H8/$H$6*100</f>
        <v>11.450381679389313</v>
      </c>
      <c r="I21" s="41">
        <f t="shared" ref="I21:I31" si="17">I8/$I$6*100</f>
        <v>4.3887147335423196</v>
      </c>
      <c r="J21" s="40">
        <f t="shared" ref="J21:J31" si="18">J8/$J$6*100</f>
        <v>3.9548022598870061</v>
      </c>
      <c r="K21" s="41">
        <f t="shared" ref="K21:K31" si="19">K8/$K$6*100</f>
        <v>4.929577464788732</v>
      </c>
      <c r="L21" s="39">
        <f t="shared" ref="L21:L31" si="20">L8/$L$6*100</f>
        <v>5.0847457627118651</v>
      </c>
      <c r="M21" s="43">
        <f t="shared" ref="M21:M31" si="21">M8/$M$6*100</f>
        <v>8.7719298245614024</v>
      </c>
      <c r="N21" s="44">
        <f t="shared" ref="N21:N31" si="22">N8/$N$6*100</f>
        <v>1.639344262295082</v>
      </c>
      <c r="O21" s="45">
        <f t="shared" ref="O21:O31" si="23">O8/$O$6*100</f>
        <v>3.9800995024875623</v>
      </c>
      <c r="P21" s="43">
        <f t="shared" ref="P21:P31" si="24">P8/$P$6*100</f>
        <v>1.6666666666666667</v>
      </c>
      <c r="Q21" s="45">
        <f t="shared" ref="Q21:Q31" si="25">Q8/$Q$6*100</f>
        <v>7.4074074074074066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8.0985915492957758</v>
      </c>
      <c r="D22" s="40">
        <f t="shared" si="12"/>
        <v>7.1186440677966107</v>
      </c>
      <c r="E22" s="41">
        <f t="shared" si="13"/>
        <v>9.1575091575091569</v>
      </c>
      <c r="F22" s="39">
        <f t="shared" si="14"/>
        <v>3.6144578313253009</v>
      </c>
      <c r="G22" s="40">
        <f t="shared" si="15"/>
        <v>2.5423728813559325</v>
      </c>
      <c r="H22" s="42">
        <f t="shared" si="16"/>
        <v>4.5801526717557248</v>
      </c>
      <c r="I22" s="41">
        <f t="shared" si="17"/>
        <v>11.598746081504702</v>
      </c>
      <c r="J22" s="40">
        <f t="shared" si="18"/>
        <v>10.16949152542373</v>
      </c>
      <c r="K22" s="41">
        <f t="shared" si="19"/>
        <v>13.380281690140844</v>
      </c>
      <c r="L22" s="39">
        <f t="shared" si="20"/>
        <v>21.1864406779661</v>
      </c>
      <c r="M22" s="43">
        <f t="shared" si="21"/>
        <v>19.298245614035086</v>
      </c>
      <c r="N22" s="44">
        <f t="shared" si="22"/>
        <v>22.950819672131146</v>
      </c>
      <c r="O22" s="45">
        <f t="shared" si="23"/>
        <v>5.9701492537313428</v>
      </c>
      <c r="P22" s="43">
        <f t="shared" si="24"/>
        <v>5.833333333333333</v>
      </c>
      <c r="Q22" s="45">
        <f t="shared" si="25"/>
        <v>6.1728395061728394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7.922535211267606</v>
      </c>
      <c r="D23" s="40">
        <f t="shared" si="12"/>
        <v>8.8135593220338979</v>
      </c>
      <c r="E23" s="41">
        <f t="shared" si="13"/>
        <v>6.9597069597069599</v>
      </c>
      <c r="F23" s="39">
        <f t="shared" si="14"/>
        <v>11.244979919678714</v>
      </c>
      <c r="G23" s="40">
        <f t="shared" si="15"/>
        <v>11.016949152542372</v>
      </c>
      <c r="H23" s="42">
        <f t="shared" si="16"/>
        <v>11.450381679389313</v>
      </c>
      <c r="I23" s="41">
        <f t="shared" si="17"/>
        <v>5.3291536050156738</v>
      </c>
      <c r="J23" s="40">
        <f t="shared" si="18"/>
        <v>7.3446327683615822</v>
      </c>
      <c r="K23" s="41">
        <f t="shared" si="19"/>
        <v>2.8169014084507045</v>
      </c>
      <c r="L23" s="39">
        <f t="shared" si="20"/>
        <v>8.4745762711864394</v>
      </c>
      <c r="M23" s="43">
        <f t="shared" si="21"/>
        <v>12.280701754385964</v>
      </c>
      <c r="N23" s="44">
        <f t="shared" si="22"/>
        <v>4.918032786885246</v>
      </c>
      <c r="O23" s="45">
        <f t="shared" si="23"/>
        <v>3.4825870646766171</v>
      </c>
      <c r="P23" s="43">
        <f t="shared" si="24"/>
        <v>5</v>
      </c>
      <c r="Q23" s="45">
        <f t="shared" si="25"/>
        <v>1.2345679012345678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5.9859154929577461</v>
      </c>
      <c r="D24" s="40">
        <f t="shared" si="12"/>
        <v>5.4237288135593218</v>
      </c>
      <c r="E24" s="41">
        <f t="shared" si="13"/>
        <v>6.593406593406594</v>
      </c>
      <c r="F24" s="39">
        <f t="shared" si="14"/>
        <v>7.6305220883534144</v>
      </c>
      <c r="G24" s="40">
        <f t="shared" si="15"/>
        <v>6.7796610169491522</v>
      </c>
      <c r="H24" s="42">
        <f t="shared" si="16"/>
        <v>8.3969465648854964</v>
      </c>
      <c r="I24" s="41">
        <f t="shared" si="17"/>
        <v>4.7021943573667713</v>
      </c>
      <c r="J24" s="40">
        <f t="shared" si="18"/>
        <v>4.5197740112994351</v>
      </c>
      <c r="K24" s="41">
        <f t="shared" si="19"/>
        <v>4.929577464788732</v>
      </c>
      <c r="L24" s="39">
        <f t="shared" si="20"/>
        <v>4.2372881355932197</v>
      </c>
      <c r="M24" s="43">
        <f t="shared" si="21"/>
        <v>5.2631578947368416</v>
      </c>
      <c r="N24" s="44">
        <f t="shared" si="22"/>
        <v>3.278688524590164</v>
      </c>
      <c r="O24" s="45">
        <f t="shared" si="23"/>
        <v>4.9751243781094532</v>
      </c>
      <c r="P24" s="43">
        <f t="shared" si="24"/>
        <v>4.1666666666666661</v>
      </c>
      <c r="Q24" s="45">
        <f t="shared" si="25"/>
        <v>6.1728395061728394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23.239436619718308</v>
      </c>
      <c r="D25" s="40">
        <f t="shared" si="12"/>
        <v>25.762711864406779</v>
      </c>
      <c r="E25" s="41">
        <f t="shared" si="13"/>
        <v>20.512820512820511</v>
      </c>
      <c r="F25" s="39">
        <f t="shared" si="14"/>
        <v>17.269076305220885</v>
      </c>
      <c r="G25" s="40">
        <f t="shared" si="15"/>
        <v>18.64406779661017</v>
      </c>
      <c r="H25" s="42">
        <f t="shared" si="16"/>
        <v>16.030534351145036</v>
      </c>
      <c r="I25" s="41">
        <f t="shared" si="17"/>
        <v>27.899686520376179</v>
      </c>
      <c r="J25" s="40">
        <f t="shared" si="18"/>
        <v>30.508474576271187</v>
      </c>
      <c r="K25" s="41">
        <f t="shared" si="19"/>
        <v>24.647887323943664</v>
      </c>
      <c r="L25" s="39">
        <f t="shared" si="20"/>
        <v>14.40677966101695</v>
      </c>
      <c r="M25" s="43">
        <f t="shared" si="21"/>
        <v>14.035087719298245</v>
      </c>
      <c r="N25" s="44">
        <f t="shared" si="22"/>
        <v>14.754098360655737</v>
      </c>
      <c r="O25" s="45">
        <f t="shared" si="23"/>
        <v>35.820895522388057</v>
      </c>
      <c r="P25" s="43">
        <f t="shared" si="24"/>
        <v>38.333333333333336</v>
      </c>
      <c r="Q25" s="45">
        <f t="shared" si="25"/>
        <v>32.098765432098766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12.5</v>
      </c>
      <c r="D26" s="40">
        <f t="shared" si="12"/>
        <v>11.525423728813559</v>
      </c>
      <c r="E26" s="41">
        <f t="shared" si="13"/>
        <v>13.553113553113553</v>
      </c>
      <c r="F26" s="39">
        <f t="shared" si="14"/>
        <v>16.064257028112451</v>
      </c>
      <c r="G26" s="40">
        <f t="shared" si="15"/>
        <v>17.796610169491526</v>
      </c>
      <c r="H26" s="42">
        <f t="shared" si="16"/>
        <v>14.503816793893129</v>
      </c>
      <c r="I26" s="41">
        <f t="shared" si="17"/>
        <v>9.7178683385579934</v>
      </c>
      <c r="J26" s="40">
        <f t="shared" si="18"/>
        <v>7.3446327683615822</v>
      </c>
      <c r="K26" s="41">
        <f t="shared" si="19"/>
        <v>12.676056338028168</v>
      </c>
      <c r="L26" s="39">
        <f t="shared" si="20"/>
        <v>8.4745762711864394</v>
      </c>
      <c r="M26" s="43">
        <f t="shared" si="21"/>
        <v>5.2631578947368416</v>
      </c>
      <c r="N26" s="44">
        <f t="shared" si="22"/>
        <v>11.475409836065573</v>
      </c>
      <c r="O26" s="45">
        <f t="shared" si="23"/>
        <v>10.44776119402985</v>
      </c>
      <c r="P26" s="43">
        <f t="shared" si="24"/>
        <v>8.3333333333333321</v>
      </c>
      <c r="Q26" s="45">
        <f t="shared" si="25"/>
        <v>13.580246913580247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8.274647887323944</v>
      </c>
      <c r="D27" s="40">
        <f t="shared" si="12"/>
        <v>6.7796610169491522</v>
      </c>
      <c r="E27" s="41">
        <f t="shared" si="13"/>
        <v>9.8901098901098905</v>
      </c>
      <c r="F27" s="39">
        <f t="shared" si="14"/>
        <v>7.6305220883534144</v>
      </c>
      <c r="G27" s="40">
        <f t="shared" si="15"/>
        <v>7.6271186440677967</v>
      </c>
      <c r="H27" s="42">
        <f t="shared" si="16"/>
        <v>7.6335877862595423</v>
      </c>
      <c r="I27" s="41">
        <f t="shared" si="17"/>
        <v>8.7774294670846391</v>
      </c>
      <c r="J27" s="40">
        <f t="shared" si="18"/>
        <v>6.2146892655367232</v>
      </c>
      <c r="K27" s="41">
        <f t="shared" si="19"/>
        <v>11.971830985915492</v>
      </c>
      <c r="L27" s="39">
        <f t="shared" si="20"/>
        <v>16.101694915254235</v>
      </c>
      <c r="M27" s="43">
        <f t="shared" si="21"/>
        <v>12.280701754385964</v>
      </c>
      <c r="N27" s="44">
        <f t="shared" si="22"/>
        <v>19.672131147540984</v>
      </c>
      <c r="O27" s="45">
        <f t="shared" si="23"/>
        <v>4.4776119402985071</v>
      </c>
      <c r="P27" s="43">
        <f t="shared" si="24"/>
        <v>3.3333333333333335</v>
      </c>
      <c r="Q27" s="45">
        <f t="shared" si="25"/>
        <v>6.1728395061728394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6.1619718309859159</v>
      </c>
      <c r="D28" s="40">
        <f t="shared" si="12"/>
        <v>6.4406779661016946</v>
      </c>
      <c r="E28" s="41">
        <f t="shared" si="13"/>
        <v>5.8608058608058604</v>
      </c>
      <c r="F28" s="39">
        <f t="shared" si="14"/>
        <v>8.0321285140562253</v>
      </c>
      <c r="G28" s="40">
        <f t="shared" si="15"/>
        <v>10.16949152542373</v>
      </c>
      <c r="H28" s="42">
        <f t="shared" si="16"/>
        <v>6.1068702290076331</v>
      </c>
      <c r="I28" s="41">
        <f t="shared" si="17"/>
        <v>4.7021943573667713</v>
      </c>
      <c r="J28" s="40">
        <f t="shared" si="18"/>
        <v>3.9548022598870061</v>
      </c>
      <c r="K28" s="41">
        <f t="shared" si="19"/>
        <v>5.6338028169014089</v>
      </c>
      <c r="L28" s="39">
        <f t="shared" si="20"/>
        <v>2.5423728813559325</v>
      </c>
      <c r="M28" s="43">
        <f t="shared" si="21"/>
        <v>0</v>
      </c>
      <c r="N28" s="44">
        <f t="shared" si="22"/>
        <v>4.918032786885246</v>
      </c>
      <c r="O28" s="45">
        <f t="shared" si="23"/>
        <v>5.9701492537313428</v>
      </c>
      <c r="P28" s="43">
        <f t="shared" si="24"/>
        <v>5.833333333333333</v>
      </c>
      <c r="Q28" s="45">
        <f t="shared" si="25"/>
        <v>6.1728395061728394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6.1619718309859159</v>
      </c>
      <c r="D29" s="40">
        <f t="shared" si="12"/>
        <v>7.1186440677966107</v>
      </c>
      <c r="E29" s="41">
        <f t="shared" si="13"/>
        <v>5.1282051282051277</v>
      </c>
      <c r="F29" s="39">
        <f t="shared" si="14"/>
        <v>3.6144578313253009</v>
      </c>
      <c r="G29" s="40">
        <f t="shared" si="15"/>
        <v>3.3898305084745761</v>
      </c>
      <c r="H29" s="42">
        <f t="shared" si="16"/>
        <v>3.8167938931297711</v>
      </c>
      <c r="I29" s="41">
        <f t="shared" si="17"/>
        <v>8.1504702194357357</v>
      </c>
      <c r="J29" s="40">
        <f t="shared" si="18"/>
        <v>9.6045197740112993</v>
      </c>
      <c r="K29" s="41">
        <f t="shared" si="19"/>
        <v>6.3380281690140841</v>
      </c>
      <c r="L29" s="39">
        <f t="shared" si="20"/>
        <v>5.0847457627118651</v>
      </c>
      <c r="M29" s="43">
        <f t="shared" si="21"/>
        <v>7.0175438596491224</v>
      </c>
      <c r="N29" s="44">
        <f t="shared" si="22"/>
        <v>3.278688524590164</v>
      </c>
      <c r="O29" s="45">
        <f t="shared" si="23"/>
        <v>9.9502487562189064</v>
      </c>
      <c r="P29" s="43">
        <f t="shared" si="24"/>
        <v>10.833333333333334</v>
      </c>
      <c r="Q29" s="45">
        <f t="shared" si="25"/>
        <v>8.6419753086419746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4.225352112676056</v>
      </c>
      <c r="D30" s="40">
        <f t="shared" si="12"/>
        <v>5.0847457627118651</v>
      </c>
      <c r="E30" s="41">
        <f t="shared" si="13"/>
        <v>3.296703296703297</v>
      </c>
      <c r="F30" s="39">
        <f t="shared" si="14"/>
        <v>4.0160642570281126</v>
      </c>
      <c r="G30" s="40">
        <f t="shared" si="15"/>
        <v>4.2372881355932197</v>
      </c>
      <c r="H30" s="42">
        <f t="shared" si="16"/>
        <v>3.8167938931297711</v>
      </c>
      <c r="I30" s="41">
        <f t="shared" si="17"/>
        <v>4.3887147335423196</v>
      </c>
      <c r="J30" s="40">
        <f t="shared" si="18"/>
        <v>5.6497175141242941</v>
      </c>
      <c r="K30" s="41">
        <f t="shared" si="19"/>
        <v>2.8169014084507045</v>
      </c>
      <c r="L30" s="39">
        <f t="shared" si="20"/>
        <v>5.0847457627118651</v>
      </c>
      <c r="M30" s="43">
        <f t="shared" si="21"/>
        <v>7.0175438596491224</v>
      </c>
      <c r="N30" s="44">
        <f t="shared" si="22"/>
        <v>3.278688524590164</v>
      </c>
      <c r="O30" s="45">
        <f t="shared" si="23"/>
        <v>3.9800995024875623</v>
      </c>
      <c r="P30" s="43">
        <f t="shared" si="24"/>
        <v>5</v>
      </c>
      <c r="Q30" s="45">
        <f t="shared" si="25"/>
        <v>2.4691358024691357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4.401408450704225</v>
      </c>
      <c r="D31" s="47">
        <f t="shared" si="12"/>
        <v>4.406779661016949</v>
      </c>
      <c r="E31" s="48">
        <f t="shared" si="13"/>
        <v>4.395604395604396</v>
      </c>
      <c r="F31" s="46">
        <f t="shared" si="14"/>
        <v>5.6224899598393572</v>
      </c>
      <c r="G31" s="47">
        <f t="shared" si="15"/>
        <v>5.0847457627118651</v>
      </c>
      <c r="H31" s="49">
        <f t="shared" si="16"/>
        <v>6.1068702290076331</v>
      </c>
      <c r="I31" s="48">
        <f t="shared" si="17"/>
        <v>3.4482758620689653</v>
      </c>
      <c r="J31" s="47">
        <f t="shared" si="18"/>
        <v>3.9548022598870061</v>
      </c>
      <c r="K31" s="48">
        <f t="shared" si="19"/>
        <v>2.8169014084507045</v>
      </c>
      <c r="L31" s="46">
        <f t="shared" si="20"/>
        <v>2.5423728813559325</v>
      </c>
      <c r="M31" s="50">
        <f t="shared" si="21"/>
        <v>1.7543859649122806</v>
      </c>
      <c r="N31" s="51">
        <f t="shared" si="22"/>
        <v>3.278688524590164</v>
      </c>
      <c r="O31" s="52">
        <f t="shared" si="23"/>
        <v>3.9800995024875623</v>
      </c>
      <c r="P31" s="50">
        <f t="shared" si="24"/>
        <v>5</v>
      </c>
      <c r="Q31" s="52">
        <f t="shared" si="25"/>
        <v>2.4691358024691357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scale="7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="75"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43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387</v>
      </c>
      <c r="D6" s="25">
        <f>SUM(D7:D18)</f>
        <v>195</v>
      </c>
      <c r="E6" s="19">
        <f>SUM(E7:E18)</f>
        <v>192</v>
      </c>
      <c r="F6" s="18">
        <f>G6+H6</f>
        <v>132</v>
      </c>
      <c r="G6" s="25">
        <f>SUM(G7:G18)</f>
        <v>67</v>
      </c>
      <c r="H6" s="20">
        <f>SUM(H7:H18)</f>
        <v>65</v>
      </c>
      <c r="I6" s="19">
        <f>J6+K6</f>
        <v>255</v>
      </c>
      <c r="J6" s="25">
        <f>SUM(J7:J18)</f>
        <v>128</v>
      </c>
      <c r="K6" s="19">
        <f>SUM(K7:K18)</f>
        <v>127</v>
      </c>
      <c r="L6" s="18">
        <f>M6+N6</f>
        <v>119</v>
      </c>
      <c r="M6" s="25">
        <f>SUM(M7:M18)</f>
        <v>59</v>
      </c>
      <c r="N6" s="20">
        <f>SUM(N7:N18)</f>
        <v>60</v>
      </c>
      <c r="O6" s="19">
        <f>P6+Q6</f>
        <v>136</v>
      </c>
      <c r="P6" s="25">
        <f>SUM(P7:P18)</f>
        <v>69</v>
      </c>
      <c r="Q6" s="19">
        <f>SUM(Q7:Q18)</f>
        <v>67</v>
      </c>
      <c r="R6" s="27">
        <f>S6+T6</f>
        <v>-17</v>
      </c>
      <c r="S6" s="25">
        <f>SUM(S7:S18)</f>
        <v>-10</v>
      </c>
      <c r="T6" s="29">
        <f>SUM(T7:T18)</f>
        <v>-7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16</v>
      </c>
      <c r="D7" s="26">
        <f t="shared" ref="D7:E18" si="1">G7+J7</f>
        <v>7</v>
      </c>
      <c r="E7" s="17">
        <f t="shared" si="1"/>
        <v>9</v>
      </c>
      <c r="F7" s="16">
        <f>G7+H7</f>
        <v>11</v>
      </c>
      <c r="G7" s="60">
        <v>5</v>
      </c>
      <c r="H7" s="61">
        <v>6</v>
      </c>
      <c r="I7" s="17">
        <f t="shared" ref="I7:I18" si="2">J7+K7</f>
        <v>5</v>
      </c>
      <c r="J7" s="26">
        <f>M7+P7</f>
        <v>2</v>
      </c>
      <c r="K7" s="17">
        <f t="shared" ref="K7:K18" si="3">N7+Q7</f>
        <v>3</v>
      </c>
      <c r="L7" s="16">
        <f>M7+N7</f>
        <v>0</v>
      </c>
      <c r="M7" s="60">
        <v>0</v>
      </c>
      <c r="N7" s="61">
        <v>0</v>
      </c>
      <c r="O7" s="15">
        <f>P7+Q7</f>
        <v>5</v>
      </c>
      <c r="P7" s="60">
        <v>2</v>
      </c>
      <c r="Q7" s="15">
        <v>3</v>
      </c>
      <c r="R7" s="16">
        <f t="shared" ref="R7:R18" si="4">S7+T7</f>
        <v>-5</v>
      </c>
      <c r="S7" s="26">
        <f t="shared" ref="S7:T18" si="5">M7-P7</f>
        <v>-2</v>
      </c>
      <c r="T7" s="30">
        <f t="shared" si="5"/>
        <v>-3</v>
      </c>
    </row>
    <row r="8" spans="1:20" s="2" customFormat="1" ht="36" customHeight="1" x14ac:dyDescent="0.15">
      <c r="A8" s="67"/>
      <c r="B8" s="8" t="s">
        <v>50</v>
      </c>
      <c r="C8" s="16">
        <f t="shared" si="0"/>
        <v>35</v>
      </c>
      <c r="D8" s="26">
        <f t="shared" si="1"/>
        <v>11</v>
      </c>
      <c r="E8" s="17">
        <f t="shared" si="1"/>
        <v>24</v>
      </c>
      <c r="F8" s="16">
        <f t="shared" ref="F8:F18" si="6">G8+H8</f>
        <v>10</v>
      </c>
      <c r="G8" s="60">
        <v>5</v>
      </c>
      <c r="H8" s="61">
        <v>5</v>
      </c>
      <c r="I8" s="17">
        <f t="shared" si="2"/>
        <v>25</v>
      </c>
      <c r="J8" s="26">
        <f t="shared" ref="J8:J18" si="7">M8+P8</f>
        <v>6</v>
      </c>
      <c r="K8" s="17">
        <f t="shared" si="3"/>
        <v>19</v>
      </c>
      <c r="L8" s="16">
        <f t="shared" ref="L8:L18" si="8">M8+N8</f>
        <v>8</v>
      </c>
      <c r="M8" s="60">
        <v>2</v>
      </c>
      <c r="N8" s="61">
        <v>6</v>
      </c>
      <c r="O8" s="15">
        <f t="shared" ref="O8:O18" si="9">P8+Q8</f>
        <v>17</v>
      </c>
      <c r="P8" s="60">
        <v>4</v>
      </c>
      <c r="Q8" s="15">
        <v>13</v>
      </c>
      <c r="R8" s="16">
        <f t="shared" si="4"/>
        <v>-9</v>
      </c>
      <c r="S8" s="26">
        <f t="shared" si="5"/>
        <v>-2</v>
      </c>
      <c r="T8" s="30">
        <f t="shared" si="5"/>
        <v>-7</v>
      </c>
    </row>
    <row r="9" spans="1:20" s="2" customFormat="1" ht="36" customHeight="1" x14ac:dyDescent="0.15">
      <c r="A9" s="67"/>
      <c r="B9" s="8" t="s">
        <v>51</v>
      </c>
      <c r="C9" s="16">
        <f t="shared" si="0"/>
        <v>30</v>
      </c>
      <c r="D9" s="26">
        <f t="shared" si="1"/>
        <v>16</v>
      </c>
      <c r="E9" s="17">
        <f t="shared" si="1"/>
        <v>14</v>
      </c>
      <c r="F9" s="16">
        <f t="shared" si="6"/>
        <v>7</v>
      </c>
      <c r="G9" s="60">
        <v>5</v>
      </c>
      <c r="H9" s="61">
        <v>2</v>
      </c>
      <c r="I9" s="17">
        <f t="shared" si="2"/>
        <v>23</v>
      </c>
      <c r="J9" s="26">
        <f t="shared" si="7"/>
        <v>11</v>
      </c>
      <c r="K9" s="17">
        <f t="shared" si="3"/>
        <v>12</v>
      </c>
      <c r="L9" s="16">
        <f t="shared" si="8"/>
        <v>7</v>
      </c>
      <c r="M9" s="60">
        <v>3</v>
      </c>
      <c r="N9" s="61">
        <v>4</v>
      </c>
      <c r="O9" s="15">
        <f t="shared" si="9"/>
        <v>16</v>
      </c>
      <c r="P9" s="60">
        <v>8</v>
      </c>
      <c r="Q9" s="15">
        <v>8</v>
      </c>
      <c r="R9" s="16">
        <f t="shared" si="4"/>
        <v>-9</v>
      </c>
      <c r="S9" s="26">
        <f t="shared" si="5"/>
        <v>-5</v>
      </c>
      <c r="T9" s="30">
        <f t="shared" si="5"/>
        <v>-4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16</v>
      </c>
      <c r="D10" s="26">
        <f t="shared" si="1"/>
        <v>4</v>
      </c>
      <c r="E10" s="17">
        <f t="shared" si="1"/>
        <v>12</v>
      </c>
      <c r="F10" s="16">
        <f t="shared" si="6"/>
        <v>6</v>
      </c>
      <c r="G10" s="60">
        <v>2</v>
      </c>
      <c r="H10" s="61">
        <v>4</v>
      </c>
      <c r="I10" s="17">
        <f t="shared" si="2"/>
        <v>10</v>
      </c>
      <c r="J10" s="26">
        <f t="shared" si="7"/>
        <v>2</v>
      </c>
      <c r="K10" s="17">
        <f t="shared" si="3"/>
        <v>8</v>
      </c>
      <c r="L10" s="16">
        <f t="shared" si="8"/>
        <v>5</v>
      </c>
      <c r="M10" s="60">
        <v>0</v>
      </c>
      <c r="N10" s="61">
        <v>5</v>
      </c>
      <c r="O10" s="15">
        <f t="shared" si="9"/>
        <v>5</v>
      </c>
      <c r="P10" s="60">
        <v>2</v>
      </c>
      <c r="Q10" s="15">
        <v>3</v>
      </c>
      <c r="R10" s="16">
        <f t="shared" si="4"/>
        <v>0</v>
      </c>
      <c r="S10" s="26">
        <f t="shared" si="5"/>
        <v>-2</v>
      </c>
      <c r="T10" s="30">
        <f t="shared" si="5"/>
        <v>2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39</v>
      </c>
      <c r="D11" s="26">
        <f t="shared" si="1"/>
        <v>22</v>
      </c>
      <c r="E11" s="17">
        <f t="shared" si="1"/>
        <v>17</v>
      </c>
      <c r="F11" s="16">
        <f t="shared" si="6"/>
        <v>10</v>
      </c>
      <c r="G11" s="60">
        <v>7</v>
      </c>
      <c r="H11" s="61">
        <v>3</v>
      </c>
      <c r="I11" s="17">
        <f t="shared" si="2"/>
        <v>29</v>
      </c>
      <c r="J11" s="26">
        <f t="shared" si="7"/>
        <v>15</v>
      </c>
      <c r="K11" s="17">
        <f t="shared" si="3"/>
        <v>14</v>
      </c>
      <c r="L11" s="16">
        <f t="shared" si="8"/>
        <v>27</v>
      </c>
      <c r="M11" s="60">
        <v>15</v>
      </c>
      <c r="N11" s="61">
        <v>12</v>
      </c>
      <c r="O11" s="15">
        <f t="shared" si="9"/>
        <v>2</v>
      </c>
      <c r="P11" s="60">
        <v>0</v>
      </c>
      <c r="Q11" s="15">
        <v>2</v>
      </c>
      <c r="R11" s="16">
        <f t="shared" si="4"/>
        <v>25</v>
      </c>
      <c r="S11" s="26">
        <f t="shared" si="5"/>
        <v>15</v>
      </c>
      <c r="T11" s="30">
        <f t="shared" si="5"/>
        <v>10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74</v>
      </c>
      <c r="D12" s="26">
        <f t="shared" si="1"/>
        <v>36</v>
      </c>
      <c r="E12" s="17">
        <f t="shared" si="1"/>
        <v>38</v>
      </c>
      <c r="F12" s="16">
        <f t="shared" si="6"/>
        <v>14</v>
      </c>
      <c r="G12" s="60">
        <v>5</v>
      </c>
      <c r="H12" s="61">
        <v>9</v>
      </c>
      <c r="I12" s="17">
        <f t="shared" si="2"/>
        <v>60</v>
      </c>
      <c r="J12" s="26">
        <f t="shared" si="7"/>
        <v>31</v>
      </c>
      <c r="K12" s="17">
        <f t="shared" si="3"/>
        <v>29</v>
      </c>
      <c r="L12" s="16">
        <f t="shared" si="8"/>
        <v>26</v>
      </c>
      <c r="M12" s="60">
        <v>13</v>
      </c>
      <c r="N12" s="61">
        <v>13</v>
      </c>
      <c r="O12" s="15">
        <f t="shared" si="9"/>
        <v>34</v>
      </c>
      <c r="P12" s="60">
        <v>18</v>
      </c>
      <c r="Q12" s="15">
        <v>16</v>
      </c>
      <c r="R12" s="16">
        <f t="shared" si="4"/>
        <v>-8</v>
      </c>
      <c r="S12" s="26">
        <f t="shared" si="5"/>
        <v>-5</v>
      </c>
      <c r="T12" s="30">
        <f t="shared" si="5"/>
        <v>-3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39</v>
      </c>
      <c r="D13" s="26">
        <f t="shared" si="1"/>
        <v>28</v>
      </c>
      <c r="E13" s="17">
        <f t="shared" si="1"/>
        <v>11</v>
      </c>
      <c r="F13" s="16">
        <f t="shared" si="6"/>
        <v>9</v>
      </c>
      <c r="G13" s="60">
        <v>5</v>
      </c>
      <c r="H13" s="61">
        <v>4</v>
      </c>
      <c r="I13" s="17">
        <f t="shared" si="2"/>
        <v>30</v>
      </c>
      <c r="J13" s="26">
        <f t="shared" si="7"/>
        <v>23</v>
      </c>
      <c r="K13" s="17">
        <f t="shared" si="3"/>
        <v>7</v>
      </c>
      <c r="L13" s="16">
        <f t="shared" si="8"/>
        <v>14</v>
      </c>
      <c r="M13" s="60">
        <v>10</v>
      </c>
      <c r="N13" s="61">
        <v>4</v>
      </c>
      <c r="O13" s="15">
        <f t="shared" si="9"/>
        <v>16</v>
      </c>
      <c r="P13" s="60">
        <v>13</v>
      </c>
      <c r="Q13" s="15">
        <v>3</v>
      </c>
      <c r="R13" s="16">
        <f t="shared" si="4"/>
        <v>-2</v>
      </c>
      <c r="S13" s="26">
        <f t="shared" si="5"/>
        <v>-3</v>
      </c>
      <c r="T13" s="30">
        <f t="shared" si="5"/>
        <v>1</v>
      </c>
    </row>
    <row r="14" spans="1:20" s="4" customFormat="1" ht="36" customHeight="1" x14ac:dyDescent="0.2">
      <c r="A14" s="67"/>
      <c r="B14" s="8" t="s">
        <v>56</v>
      </c>
      <c r="C14" s="16">
        <f t="shared" si="0"/>
        <v>20</v>
      </c>
      <c r="D14" s="26">
        <f t="shared" si="1"/>
        <v>8</v>
      </c>
      <c r="E14" s="17">
        <f t="shared" si="1"/>
        <v>12</v>
      </c>
      <c r="F14" s="16">
        <f t="shared" si="6"/>
        <v>12</v>
      </c>
      <c r="G14" s="60">
        <v>4</v>
      </c>
      <c r="H14" s="61">
        <v>8</v>
      </c>
      <c r="I14" s="17">
        <f t="shared" si="2"/>
        <v>8</v>
      </c>
      <c r="J14" s="26">
        <f t="shared" si="7"/>
        <v>4</v>
      </c>
      <c r="K14" s="17">
        <f t="shared" si="3"/>
        <v>4</v>
      </c>
      <c r="L14" s="16">
        <f t="shared" si="8"/>
        <v>5</v>
      </c>
      <c r="M14" s="60">
        <v>1</v>
      </c>
      <c r="N14" s="61">
        <v>4</v>
      </c>
      <c r="O14" s="15">
        <f t="shared" si="9"/>
        <v>3</v>
      </c>
      <c r="P14" s="60">
        <v>3</v>
      </c>
      <c r="Q14" s="15">
        <v>0</v>
      </c>
      <c r="R14" s="16">
        <f t="shared" si="4"/>
        <v>2</v>
      </c>
      <c r="S14" s="26">
        <f t="shared" si="5"/>
        <v>-2</v>
      </c>
      <c r="T14" s="30">
        <f t="shared" si="5"/>
        <v>4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31</v>
      </c>
      <c r="D15" s="26">
        <f t="shared" si="1"/>
        <v>14</v>
      </c>
      <c r="E15" s="17">
        <f t="shared" si="1"/>
        <v>17</v>
      </c>
      <c r="F15" s="16">
        <f t="shared" si="6"/>
        <v>9</v>
      </c>
      <c r="G15" s="60">
        <v>4</v>
      </c>
      <c r="H15" s="61">
        <v>5</v>
      </c>
      <c r="I15" s="17">
        <f t="shared" si="2"/>
        <v>22</v>
      </c>
      <c r="J15" s="26">
        <f t="shared" si="7"/>
        <v>10</v>
      </c>
      <c r="K15" s="17">
        <f t="shared" si="3"/>
        <v>12</v>
      </c>
      <c r="L15" s="16">
        <f t="shared" si="8"/>
        <v>12</v>
      </c>
      <c r="M15" s="60">
        <v>6</v>
      </c>
      <c r="N15" s="61">
        <v>6</v>
      </c>
      <c r="O15" s="15">
        <f t="shared" si="9"/>
        <v>10</v>
      </c>
      <c r="P15" s="60">
        <v>4</v>
      </c>
      <c r="Q15" s="15">
        <v>6</v>
      </c>
      <c r="R15" s="16">
        <f t="shared" si="4"/>
        <v>2</v>
      </c>
      <c r="S15" s="26">
        <f t="shared" si="5"/>
        <v>2</v>
      </c>
      <c r="T15" s="30">
        <f t="shared" si="5"/>
        <v>0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42</v>
      </c>
      <c r="D16" s="26">
        <f t="shared" si="1"/>
        <v>26</v>
      </c>
      <c r="E16" s="17">
        <f t="shared" si="1"/>
        <v>16</v>
      </c>
      <c r="F16" s="16">
        <f t="shared" si="6"/>
        <v>26</v>
      </c>
      <c r="G16" s="60">
        <v>16</v>
      </c>
      <c r="H16" s="61">
        <v>10</v>
      </c>
      <c r="I16" s="17">
        <f t="shared" si="2"/>
        <v>16</v>
      </c>
      <c r="J16" s="26">
        <f t="shared" si="7"/>
        <v>10</v>
      </c>
      <c r="K16" s="17">
        <f t="shared" si="3"/>
        <v>6</v>
      </c>
      <c r="L16" s="16">
        <f t="shared" si="8"/>
        <v>4</v>
      </c>
      <c r="M16" s="60">
        <v>3</v>
      </c>
      <c r="N16" s="61">
        <v>1</v>
      </c>
      <c r="O16" s="15">
        <f t="shared" si="9"/>
        <v>12</v>
      </c>
      <c r="P16" s="60">
        <v>7</v>
      </c>
      <c r="Q16" s="15">
        <v>5</v>
      </c>
      <c r="R16" s="16">
        <f t="shared" si="4"/>
        <v>-8</v>
      </c>
      <c r="S16" s="26">
        <f t="shared" si="5"/>
        <v>-4</v>
      </c>
      <c r="T16" s="30">
        <f t="shared" si="5"/>
        <v>-4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28</v>
      </c>
      <c r="D17" s="26">
        <f t="shared" si="1"/>
        <v>14</v>
      </c>
      <c r="E17" s="17">
        <f t="shared" si="1"/>
        <v>14</v>
      </c>
      <c r="F17" s="16">
        <f t="shared" si="6"/>
        <v>11</v>
      </c>
      <c r="G17" s="60">
        <v>6</v>
      </c>
      <c r="H17" s="61">
        <v>5</v>
      </c>
      <c r="I17" s="17">
        <f t="shared" si="2"/>
        <v>17</v>
      </c>
      <c r="J17" s="26">
        <f t="shared" si="7"/>
        <v>8</v>
      </c>
      <c r="K17" s="17">
        <f t="shared" si="3"/>
        <v>9</v>
      </c>
      <c r="L17" s="16">
        <f t="shared" si="8"/>
        <v>8</v>
      </c>
      <c r="M17" s="60">
        <v>3</v>
      </c>
      <c r="N17" s="61">
        <v>5</v>
      </c>
      <c r="O17" s="15">
        <f t="shared" si="9"/>
        <v>9</v>
      </c>
      <c r="P17" s="60">
        <v>5</v>
      </c>
      <c r="Q17" s="15">
        <v>4</v>
      </c>
      <c r="R17" s="16">
        <f t="shared" si="4"/>
        <v>-1</v>
      </c>
      <c r="S17" s="26">
        <f t="shared" si="5"/>
        <v>-2</v>
      </c>
      <c r="T17" s="30">
        <f t="shared" si="5"/>
        <v>1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17</v>
      </c>
      <c r="D18" s="26">
        <f t="shared" si="1"/>
        <v>9</v>
      </c>
      <c r="E18" s="17">
        <f t="shared" si="1"/>
        <v>8</v>
      </c>
      <c r="F18" s="16">
        <f t="shared" si="6"/>
        <v>7</v>
      </c>
      <c r="G18" s="60">
        <v>3</v>
      </c>
      <c r="H18" s="61">
        <v>4</v>
      </c>
      <c r="I18" s="17">
        <f t="shared" si="2"/>
        <v>10</v>
      </c>
      <c r="J18" s="26">
        <f t="shared" si="7"/>
        <v>6</v>
      </c>
      <c r="K18" s="17">
        <f t="shared" si="3"/>
        <v>4</v>
      </c>
      <c r="L18" s="16">
        <f t="shared" si="8"/>
        <v>3</v>
      </c>
      <c r="M18" s="60">
        <v>3</v>
      </c>
      <c r="N18" s="61">
        <v>0</v>
      </c>
      <c r="O18" s="15">
        <f t="shared" si="9"/>
        <v>7</v>
      </c>
      <c r="P18" s="60">
        <v>3</v>
      </c>
      <c r="Q18" s="15">
        <v>4</v>
      </c>
      <c r="R18" s="16">
        <f t="shared" si="4"/>
        <v>-4</v>
      </c>
      <c r="S18" s="26">
        <f t="shared" si="5"/>
        <v>0</v>
      </c>
      <c r="T18" s="30">
        <f t="shared" si="5"/>
        <v>-4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99.999999999999986</v>
      </c>
      <c r="E19" s="35">
        <f t="shared" si="10"/>
        <v>100.00000000000001</v>
      </c>
      <c r="F19" s="36">
        <f t="shared" si="10"/>
        <v>100</v>
      </c>
      <c r="G19" s="34">
        <f t="shared" si="10"/>
        <v>99.999999999999986</v>
      </c>
      <c r="H19" s="37">
        <f t="shared" si="10"/>
        <v>100</v>
      </c>
      <c r="I19" s="34">
        <f t="shared" si="10"/>
        <v>100.00000000000001</v>
      </c>
      <c r="J19" s="34">
        <f t="shared" si="10"/>
        <v>100</v>
      </c>
      <c r="K19" s="37">
        <f t="shared" si="10"/>
        <v>99.999999999999986</v>
      </c>
      <c r="L19" s="38">
        <f t="shared" si="10"/>
        <v>100.00000000000001</v>
      </c>
      <c r="M19" s="34">
        <f t="shared" si="10"/>
        <v>99.999999999999972</v>
      </c>
      <c r="N19" s="37">
        <f t="shared" si="10"/>
        <v>100.00000000000001</v>
      </c>
      <c r="O19" s="34">
        <f t="shared" si="10"/>
        <v>100</v>
      </c>
      <c r="P19" s="34">
        <f t="shared" si="10"/>
        <v>99.999999999999986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4.1343669250646</v>
      </c>
      <c r="D20" s="40">
        <f>D7/$D$6*100</f>
        <v>3.5897435897435894</v>
      </c>
      <c r="E20" s="41">
        <f>E7/$E$6*100</f>
        <v>4.6875</v>
      </c>
      <c r="F20" s="39">
        <f>F7/$F$6*100</f>
        <v>8.3333333333333321</v>
      </c>
      <c r="G20" s="40">
        <f>G7/$G$6*100</f>
        <v>7.4626865671641784</v>
      </c>
      <c r="H20" s="42">
        <f>H7/$H$6*100</f>
        <v>9.2307692307692317</v>
      </c>
      <c r="I20" s="41">
        <f>I7/$I$6*100</f>
        <v>1.9607843137254901</v>
      </c>
      <c r="J20" s="40">
        <f>J7/$J$6*100</f>
        <v>1.5625</v>
      </c>
      <c r="K20" s="41">
        <f>K7/$K$6*100</f>
        <v>2.3622047244094486</v>
      </c>
      <c r="L20" s="39">
        <f>L7/$L$6*100</f>
        <v>0</v>
      </c>
      <c r="M20" s="43">
        <f>M7/$M$6*100</f>
        <v>0</v>
      </c>
      <c r="N20" s="44">
        <f>N7/$N$6*100</f>
        <v>0</v>
      </c>
      <c r="O20" s="45">
        <f>O7/$O$6*100</f>
        <v>3.6764705882352944</v>
      </c>
      <c r="P20" s="43">
        <f>P7/$P$6*100</f>
        <v>2.8985507246376812</v>
      </c>
      <c r="Q20" s="45">
        <f>Q7/$Q$6*100</f>
        <v>4.4776119402985071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9.043927648578812</v>
      </c>
      <c r="D21" s="40">
        <f t="shared" ref="D21:D31" si="12">D8/$D$6*100</f>
        <v>5.6410256410256414</v>
      </c>
      <c r="E21" s="41">
        <f t="shared" ref="E21:E31" si="13">E8/$E$6*100</f>
        <v>12.5</v>
      </c>
      <c r="F21" s="39">
        <f t="shared" ref="F21:F31" si="14">F8/$F$6*100</f>
        <v>7.5757575757575761</v>
      </c>
      <c r="G21" s="40">
        <f t="shared" ref="G21:G31" si="15">G8/$G$6*100</f>
        <v>7.4626865671641784</v>
      </c>
      <c r="H21" s="42">
        <f t="shared" ref="H21:H31" si="16">H8/$H$6*100</f>
        <v>7.6923076923076925</v>
      </c>
      <c r="I21" s="41">
        <f t="shared" ref="I21:I31" si="17">I8/$I$6*100</f>
        <v>9.8039215686274517</v>
      </c>
      <c r="J21" s="40">
        <f t="shared" ref="J21:J31" si="18">J8/$J$6*100</f>
        <v>4.6875</v>
      </c>
      <c r="K21" s="41">
        <f t="shared" ref="K21:K31" si="19">K8/$K$6*100</f>
        <v>14.960629921259844</v>
      </c>
      <c r="L21" s="39">
        <f t="shared" ref="L21:L31" si="20">L8/$L$6*100</f>
        <v>6.7226890756302522</v>
      </c>
      <c r="M21" s="43">
        <f t="shared" ref="M21:M31" si="21">M8/$M$6*100</f>
        <v>3.3898305084745761</v>
      </c>
      <c r="N21" s="44">
        <f t="shared" ref="N21:N31" si="22">N8/$N$6*100</f>
        <v>10</v>
      </c>
      <c r="O21" s="45">
        <f t="shared" ref="O21:O31" si="23">O8/$O$6*100</f>
        <v>12.5</v>
      </c>
      <c r="P21" s="43">
        <f t="shared" ref="P21:P31" si="24">P8/$P$6*100</f>
        <v>5.7971014492753623</v>
      </c>
      <c r="Q21" s="45">
        <f t="shared" ref="Q21:Q31" si="25">Q8/$Q$6*100</f>
        <v>19.402985074626866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7.7519379844961236</v>
      </c>
      <c r="D22" s="40">
        <f t="shared" si="12"/>
        <v>8.2051282051282044</v>
      </c>
      <c r="E22" s="41">
        <f t="shared" si="13"/>
        <v>7.291666666666667</v>
      </c>
      <c r="F22" s="39">
        <f t="shared" si="14"/>
        <v>5.3030303030303028</v>
      </c>
      <c r="G22" s="40">
        <f t="shared" si="15"/>
        <v>7.4626865671641784</v>
      </c>
      <c r="H22" s="42">
        <f t="shared" si="16"/>
        <v>3.0769230769230771</v>
      </c>
      <c r="I22" s="41">
        <f t="shared" si="17"/>
        <v>9.0196078431372548</v>
      </c>
      <c r="J22" s="40">
        <f t="shared" si="18"/>
        <v>8.59375</v>
      </c>
      <c r="K22" s="41">
        <f t="shared" si="19"/>
        <v>9.4488188976377945</v>
      </c>
      <c r="L22" s="39">
        <f t="shared" si="20"/>
        <v>5.8823529411764701</v>
      </c>
      <c r="M22" s="43">
        <f t="shared" si="21"/>
        <v>5.0847457627118651</v>
      </c>
      <c r="N22" s="44">
        <f t="shared" si="22"/>
        <v>6.666666666666667</v>
      </c>
      <c r="O22" s="45">
        <f t="shared" si="23"/>
        <v>11.76470588235294</v>
      </c>
      <c r="P22" s="43">
        <f t="shared" si="24"/>
        <v>11.594202898550725</v>
      </c>
      <c r="Q22" s="45">
        <f t="shared" si="25"/>
        <v>11.940298507462686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4.1343669250646</v>
      </c>
      <c r="D23" s="40">
        <f t="shared" si="12"/>
        <v>2.0512820512820511</v>
      </c>
      <c r="E23" s="41">
        <f t="shared" si="13"/>
        <v>6.25</v>
      </c>
      <c r="F23" s="39">
        <f t="shared" si="14"/>
        <v>4.5454545454545459</v>
      </c>
      <c r="G23" s="40">
        <f t="shared" si="15"/>
        <v>2.9850746268656714</v>
      </c>
      <c r="H23" s="42">
        <f t="shared" si="16"/>
        <v>6.1538461538461542</v>
      </c>
      <c r="I23" s="41">
        <f t="shared" si="17"/>
        <v>3.9215686274509802</v>
      </c>
      <c r="J23" s="40">
        <f t="shared" si="18"/>
        <v>1.5625</v>
      </c>
      <c r="K23" s="41">
        <f t="shared" si="19"/>
        <v>6.2992125984251963</v>
      </c>
      <c r="L23" s="39">
        <f t="shared" si="20"/>
        <v>4.2016806722689077</v>
      </c>
      <c r="M23" s="43">
        <f t="shared" si="21"/>
        <v>0</v>
      </c>
      <c r="N23" s="44">
        <f t="shared" si="22"/>
        <v>8.3333333333333321</v>
      </c>
      <c r="O23" s="45">
        <f t="shared" si="23"/>
        <v>3.6764705882352944</v>
      </c>
      <c r="P23" s="43">
        <f t="shared" si="24"/>
        <v>2.8985507246376812</v>
      </c>
      <c r="Q23" s="45">
        <f t="shared" si="25"/>
        <v>4.4776119402985071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10.077519379844961</v>
      </c>
      <c r="D24" s="40">
        <f t="shared" si="12"/>
        <v>11.282051282051283</v>
      </c>
      <c r="E24" s="41">
        <f t="shared" si="13"/>
        <v>8.8541666666666679</v>
      </c>
      <c r="F24" s="39">
        <f t="shared" si="14"/>
        <v>7.5757575757575761</v>
      </c>
      <c r="G24" s="40">
        <f t="shared" si="15"/>
        <v>10.44776119402985</v>
      </c>
      <c r="H24" s="42">
        <f t="shared" si="16"/>
        <v>4.6153846153846159</v>
      </c>
      <c r="I24" s="41">
        <f t="shared" si="17"/>
        <v>11.372549019607844</v>
      </c>
      <c r="J24" s="40">
        <f t="shared" si="18"/>
        <v>11.71875</v>
      </c>
      <c r="K24" s="41">
        <f t="shared" si="19"/>
        <v>11.023622047244094</v>
      </c>
      <c r="L24" s="39">
        <f t="shared" si="20"/>
        <v>22.689075630252102</v>
      </c>
      <c r="M24" s="43">
        <f t="shared" si="21"/>
        <v>25.423728813559322</v>
      </c>
      <c r="N24" s="44">
        <f t="shared" si="22"/>
        <v>20</v>
      </c>
      <c r="O24" s="45">
        <f t="shared" si="23"/>
        <v>1.4705882352941175</v>
      </c>
      <c r="P24" s="43">
        <f t="shared" si="24"/>
        <v>0</v>
      </c>
      <c r="Q24" s="45">
        <f t="shared" si="25"/>
        <v>2.9850746268656714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19.12144702842377</v>
      </c>
      <c r="D25" s="40">
        <f t="shared" si="12"/>
        <v>18.461538461538463</v>
      </c>
      <c r="E25" s="41">
        <f t="shared" si="13"/>
        <v>19.791666666666664</v>
      </c>
      <c r="F25" s="39">
        <f t="shared" si="14"/>
        <v>10.606060606060606</v>
      </c>
      <c r="G25" s="40">
        <f t="shared" si="15"/>
        <v>7.4626865671641784</v>
      </c>
      <c r="H25" s="42">
        <f t="shared" si="16"/>
        <v>13.846153846153847</v>
      </c>
      <c r="I25" s="41">
        <f t="shared" si="17"/>
        <v>23.52941176470588</v>
      </c>
      <c r="J25" s="40">
        <f t="shared" si="18"/>
        <v>24.21875</v>
      </c>
      <c r="K25" s="41">
        <f t="shared" si="19"/>
        <v>22.834645669291341</v>
      </c>
      <c r="L25" s="39">
        <f t="shared" si="20"/>
        <v>21.84873949579832</v>
      </c>
      <c r="M25" s="43">
        <f t="shared" si="21"/>
        <v>22.033898305084744</v>
      </c>
      <c r="N25" s="44">
        <f t="shared" si="22"/>
        <v>21.666666666666668</v>
      </c>
      <c r="O25" s="45">
        <f t="shared" si="23"/>
        <v>25</v>
      </c>
      <c r="P25" s="43">
        <f t="shared" si="24"/>
        <v>26.086956521739129</v>
      </c>
      <c r="Q25" s="45">
        <f t="shared" si="25"/>
        <v>23.880597014925371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10.077519379844961</v>
      </c>
      <c r="D26" s="40">
        <f t="shared" si="12"/>
        <v>14.358974358974358</v>
      </c>
      <c r="E26" s="41">
        <f t="shared" si="13"/>
        <v>5.7291666666666661</v>
      </c>
      <c r="F26" s="39">
        <f t="shared" si="14"/>
        <v>6.8181818181818175</v>
      </c>
      <c r="G26" s="40">
        <f t="shared" si="15"/>
        <v>7.4626865671641784</v>
      </c>
      <c r="H26" s="42">
        <f t="shared" si="16"/>
        <v>6.1538461538461542</v>
      </c>
      <c r="I26" s="41">
        <f t="shared" si="17"/>
        <v>11.76470588235294</v>
      </c>
      <c r="J26" s="40">
        <f t="shared" si="18"/>
        <v>17.96875</v>
      </c>
      <c r="K26" s="41">
        <f t="shared" si="19"/>
        <v>5.5118110236220472</v>
      </c>
      <c r="L26" s="39">
        <f t="shared" si="20"/>
        <v>11.76470588235294</v>
      </c>
      <c r="M26" s="43">
        <f t="shared" si="21"/>
        <v>16.949152542372879</v>
      </c>
      <c r="N26" s="44">
        <f t="shared" si="22"/>
        <v>6.666666666666667</v>
      </c>
      <c r="O26" s="45">
        <f t="shared" si="23"/>
        <v>11.76470588235294</v>
      </c>
      <c r="P26" s="43">
        <f t="shared" si="24"/>
        <v>18.840579710144929</v>
      </c>
      <c r="Q26" s="45">
        <f t="shared" si="25"/>
        <v>4.4776119402985071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5.1679586563307494</v>
      </c>
      <c r="D27" s="40">
        <f t="shared" si="12"/>
        <v>4.1025641025641022</v>
      </c>
      <c r="E27" s="41">
        <f t="shared" si="13"/>
        <v>6.25</v>
      </c>
      <c r="F27" s="39">
        <f t="shared" si="14"/>
        <v>9.0909090909090917</v>
      </c>
      <c r="G27" s="40">
        <f t="shared" si="15"/>
        <v>5.9701492537313428</v>
      </c>
      <c r="H27" s="42">
        <f t="shared" si="16"/>
        <v>12.307692307692308</v>
      </c>
      <c r="I27" s="41">
        <f t="shared" si="17"/>
        <v>3.1372549019607843</v>
      </c>
      <c r="J27" s="40">
        <f t="shared" si="18"/>
        <v>3.125</v>
      </c>
      <c r="K27" s="41">
        <f t="shared" si="19"/>
        <v>3.1496062992125982</v>
      </c>
      <c r="L27" s="39">
        <f t="shared" si="20"/>
        <v>4.2016806722689077</v>
      </c>
      <c r="M27" s="43">
        <f t="shared" si="21"/>
        <v>1.6949152542372881</v>
      </c>
      <c r="N27" s="44">
        <f t="shared" si="22"/>
        <v>6.666666666666667</v>
      </c>
      <c r="O27" s="45">
        <f t="shared" si="23"/>
        <v>2.2058823529411766</v>
      </c>
      <c r="P27" s="43">
        <f t="shared" si="24"/>
        <v>4.3478260869565215</v>
      </c>
      <c r="Q27" s="45">
        <f t="shared" si="25"/>
        <v>0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8.0103359173126609</v>
      </c>
      <c r="D28" s="40">
        <f t="shared" si="12"/>
        <v>7.1794871794871788</v>
      </c>
      <c r="E28" s="41">
        <f t="shared" si="13"/>
        <v>8.8541666666666679</v>
      </c>
      <c r="F28" s="39">
        <f t="shared" si="14"/>
        <v>6.8181818181818175</v>
      </c>
      <c r="G28" s="40">
        <f t="shared" si="15"/>
        <v>5.9701492537313428</v>
      </c>
      <c r="H28" s="42">
        <f t="shared" si="16"/>
        <v>7.6923076923076925</v>
      </c>
      <c r="I28" s="41">
        <f t="shared" si="17"/>
        <v>8.6274509803921564</v>
      </c>
      <c r="J28" s="40">
        <f t="shared" si="18"/>
        <v>7.8125</v>
      </c>
      <c r="K28" s="41">
        <f t="shared" si="19"/>
        <v>9.4488188976377945</v>
      </c>
      <c r="L28" s="39">
        <f t="shared" si="20"/>
        <v>10.084033613445378</v>
      </c>
      <c r="M28" s="43">
        <f t="shared" si="21"/>
        <v>10.16949152542373</v>
      </c>
      <c r="N28" s="44">
        <f t="shared" si="22"/>
        <v>10</v>
      </c>
      <c r="O28" s="45">
        <f t="shared" si="23"/>
        <v>7.3529411764705888</v>
      </c>
      <c r="P28" s="43">
        <f t="shared" si="24"/>
        <v>5.7971014492753623</v>
      </c>
      <c r="Q28" s="45">
        <f t="shared" si="25"/>
        <v>8.9552238805970141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10.852713178294573</v>
      </c>
      <c r="D29" s="40">
        <f t="shared" si="12"/>
        <v>13.333333333333334</v>
      </c>
      <c r="E29" s="41">
        <f t="shared" si="13"/>
        <v>8.3333333333333321</v>
      </c>
      <c r="F29" s="39">
        <f t="shared" si="14"/>
        <v>19.696969696969695</v>
      </c>
      <c r="G29" s="40">
        <f t="shared" si="15"/>
        <v>23.880597014925371</v>
      </c>
      <c r="H29" s="42">
        <f t="shared" si="16"/>
        <v>15.384615384615385</v>
      </c>
      <c r="I29" s="41">
        <f t="shared" si="17"/>
        <v>6.2745098039215685</v>
      </c>
      <c r="J29" s="40">
        <f t="shared" si="18"/>
        <v>7.8125</v>
      </c>
      <c r="K29" s="41">
        <f t="shared" si="19"/>
        <v>4.7244094488188972</v>
      </c>
      <c r="L29" s="39">
        <f t="shared" si="20"/>
        <v>3.3613445378151261</v>
      </c>
      <c r="M29" s="43">
        <f t="shared" si="21"/>
        <v>5.0847457627118651</v>
      </c>
      <c r="N29" s="44">
        <f t="shared" si="22"/>
        <v>1.6666666666666667</v>
      </c>
      <c r="O29" s="45">
        <f t="shared" si="23"/>
        <v>8.8235294117647065</v>
      </c>
      <c r="P29" s="43">
        <f t="shared" si="24"/>
        <v>10.144927536231885</v>
      </c>
      <c r="Q29" s="45">
        <f t="shared" si="25"/>
        <v>7.4626865671641784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7.2351421188630489</v>
      </c>
      <c r="D30" s="40">
        <f t="shared" si="12"/>
        <v>7.1794871794871788</v>
      </c>
      <c r="E30" s="41">
        <f t="shared" si="13"/>
        <v>7.291666666666667</v>
      </c>
      <c r="F30" s="39">
        <f t="shared" si="14"/>
        <v>8.3333333333333321</v>
      </c>
      <c r="G30" s="40">
        <f t="shared" si="15"/>
        <v>8.9552238805970141</v>
      </c>
      <c r="H30" s="42">
        <f t="shared" si="16"/>
        <v>7.6923076923076925</v>
      </c>
      <c r="I30" s="41">
        <f t="shared" si="17"/>
        <v>6.666666666666667</v>
      </c>
      <c r="J30" s="40">
        <f t="shared" si="18"/>
        <v>6.25</v>
      </c>
      <c r="K30" s="41">
        <f t="shared" si="19"/>
        <v>7.0866141732283463</v>
      </c>
      <c r="L30" s="39">
        <f t="shared" si="20"/>
        <v>6.7226890756302522</v>
      </c>
      <c r="M30" s="43">
        <f t="shared" si="21"/>
        <v>5.0847457627118651</v>
      </c>
      <c r="N30" s="44">
        <f t="shared" si="22"/>
        <v>8.3333333333333321</v>
      </c>
      <c r="O30" s="45">
        <f t="shared" si="23"/>
        <v>6.6176470588235299</v>
      </c>
      <c r="P30" s="43">
        <f t="shared" si="24"/>
        <v>7.2463768115942031</v>
      </c>
      <c r="Q30" s="45">
        <f t="shared" si="25"/>
        <v>5.9701492537313428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4.3927648578811365</v>
      </c>
      <c r="D31" s="47">
        <f t="shared" si="12"/>
        <v>4.6153846153846159</v>
      </c>
      <c r="E31" s="48">
        <f t="shared" si="13"/>
        <v>4.1666666666666661</v>
      </c>
      <c r="F31" s="46">
        <f t="shared" si="14"/>
        <v>5.3030303030303028</v>
      </c>
      <c r="G31" s="47">
        <f t="shared" si="15"/>
        <v>4.4776119402985071</v>
      </c>
      <c r="H31" s="49">
        <f t="shared" si="16"/>
        <v>6.1538461538461542</v>
      </c>
      <c r="I31" s="48">
        <f t="shared" si="17"/>
        <v>3.9215686274509802</v>
      </c>
      <c r="J31" s="47">
        <f t="shared" si="18"/>
        <v>4.6875</v>
      </c>
      <c r="K31" s="48">
        <f t="shared" si="19"/>
        <v>3.1496062992125982</v>
      </c>
      <c r="L31" s="46">
        <f t="shared" si="20"/>
        <v>2.5210084033613445</v>
      </c>
      <c r="M31" s="50">
        <f t="shared" si="21"/>
        <v>5.0847457627118651</v>
      </c>
      <c r="N31" s="51">
        <f t="shared" si="22"/>
        <v>0</v>
      </c>
      <c r="O31" s="52">
        <f t="shared" si="23"/>
        <v>5.1470588235294112</v>
      </c>
      <c r="P31" s="50">
        <f t="shared" si="24"/>
        <v>4.3478260869565215</v>
      </c>
      <c r="Q31" s="52">
        <f t="shared" si="25"/>
        <v>5.9701492537313428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scale="7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="75"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44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361</v>
      </c>
      <c r="D6" s="25">
        <f>SUM(D7:D18)</f>
        <v>184</v>
      </c>
      <c r="E6" s="19">
        <f>SUM(E7:E18)</f>
        <v>177</v>
      </c>
      <c r="F6" s="18">
        <f>G6+H6</f>
        <v>153</v>
      </c>
      <c r="G6" s="25">
        <f>SUM(G7:G18)</f>
        <v>66</v>
      </c>
      <c r="H6" s="20">
        <f>SUM(H7:H18)</f>
        <v>87</v>
      </c>
      <c r="I6" s="19">
        <f>J6+K6</f>
        <v>208</v>
      </c>
      <c r="J6" s="25">
        <f>SUM(J7:J18)</f>
        <v>118</v>
      </c>
      <c r="K6" s="19">
        <f>SUM(K7:K18)</f>
        <v>90</v>
      </c>
      <c r="L6" s="18">
        <f>M6+N6</f>
        <v>102</v>
      </c>
      <c r="M6" s="25">
        <f>SUM(M7:M18)</f>
        <v>61</v>
      </c>
      <c r="N6" s="20">
        <f>SUM(N7:N18)</f>
        <v>41</v>
      </c>
      <c r="O6" s="19">
        <f>P6+Q6</f>
        <v>106</v>
      </c>
      <c r="P6" s="25">
        <f>SUM(P7:P18)</f>
        <v>57</v>
      </c>
      <c r="Q6" s="19">
        <f>SUM(Q7:Q18)</f>
        <v>49</v>
      </c>
      <c r="R6" s="27">
        <f>S6+T6</f>
        <v>-4</v>
      </c>
      <c r="S6" s="25">
        <f>SUM(S7:S18)</f>
        <v>4</v>
      </c>
      <c r="T6" s="29">
        <f>SUM(T7:T18)</f>
        <v>-8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28</v>
      </c>
      <c r="D7" s="26">
        <f t="shared" ref="D7:E18" si="1">G7+J7</f>
        <v>13</v>
      </c>
      <c r="E7" s="17">
        <f t="shared" si="1"/>
        <v>15</v>
      </c>
      <c r="F7" s="16">
        <f>G7+H7</f>
        <v>9</v>
      </c>
      <c r="G7" s="60">
        <v>2</v>
      </c>
      <c r="H7" s="61">
        <v>7</v>
      </c>
      <c r="I7" s="17">
        <f t="shared" ref="I7:I18" si="2">J7+K7</f>
        <v>19</v>
      </c>
      <c r="J7" s="26">
        <f>M7+P7</f>
        <v>11</v>
      </c>
      <c r="K7" s="17">
        <f t="shared" ref="K7:K18" si="3">N7+Q7</f>
        <v>8</v>
      </c>
      <c r="L7" s="16">
        <f>M7+N7</f>
        <v>13</v>
      </c>
      <c r="M7" s="60">
        <v>8</v>
      </c>
      <c r="N7" s="61">
        <v>5</v>
      </c>
      <c r="O7" s="15">
        <f>P7+Q7</f>
        <v>6</v>
      </c>
      <c r="P7" s="60">
        <v>3</v>
      </c>
      <c r="Q7" s="15">
        <v>3</v>
      </c>
      <c r="R7" s="16">
        <f t="shared" ref="R7:R18" si="4">S7+T7</f>
        <v>7</v>
      </c>
      <c r="S7" s="26">
        <f t="shared" ref="S7:T18" si="5">M7-P7</f>
        <v>5</v>
      </c>
      <c r="T7" s="30">
        <f t="shared" si="5"/>
        <v>2</v>
      </c>
    </row>
    <row r="8" spans="1:20" s="2" customFormat="1" ht="36" customHeight="1" x14ac:dyDescent="0.15">
      <c r="A8" s="67"/>
      <c r="B8" s="8" t="s">
        <v>50</v>
      </c>
      <c r="C8" s="16">
        <f t="shared" si="0"/>
        <v>25</v>
      </c>
      <c r="D8" s="26">
        <f t="shared" si="1"/>
        <v>9</v>
      </c>
      <c r="E8" s="17">
        <f t="shared" si="1"/>
        <v>16</v>
      </c>
      <c r="F8" s="16">
        <f t="shared" ref="F8:F18" si="6">G8+H8</f>
        <v>15</v>
      </c>
      <c r="G8" s="60">
        <v>4</v>
      </c>
      <c r="H8" s="61">
        <v>11</v>
      </c>
      <c r="I8" s="17">
        <f t="shared" si="2"/>
        <v>10</v>
      </c>
      <c r="J8" s="26">
        <f t="shared" ref="J8:J18" si="7">M8+P8</f>
        <v>5</v>
      </c>
      <c r="K8" s="17">
        <f t="shared" si="3"/>
        <v>5</v>
      </c>
      <c r="L8" s="16">
        <f t="shared" ref="L8:L18" si="8">M8+N8</f>
        <v>7</v>
      </c>
      <c r="M8" s="60">
        <v>5</v>
      </c>
      <c r="N8" s="61">
        <v>2</v>
      </c>
      <c r="O8" s="15">
        <f t="shared" ref="O8:O18" si="9">P8+Q8</f>
        <v>3</v>
      </c>
      <c r="P8" s="60">
        <v>0</v>
      </c>
      <c r="Q8" s="15">
        <v>3</v>
      </c>
      <c r="R8" s="16">
        <f t="shared" si="4"/>
        <v>4</v>
      </c>
      <c r="S8" s="26">
        <f t="shared" si="5"/>
        <v>5</v>
      </c>
      <c r="T8" s="30">
        <f t="shared" si="5"/>
        <v>-1</v>
      </c>
    </row>
    <row r="9" spans="1:20" s="2" customFormat="1" ht="36" customHeight="1" x14ac:dyDescent="0.15">
      <c r="A9" s="67"/>
      <c r="B9" s="8" t="s">
        <v>51</v>
      </c>
      <c r="C9" s="16">
        <f t="shared" si="0"/>
        <v>26</v>
      </c>
      <c r="D9" s="26">
        <f t="shared" si="1"/>
        <v>11</v>
      </c>
      <c r="E9" s="17">
        <f t="shared" si="1"/>
        <v>15</v>
      </c>
      <c r="F9" s="16">
        <f t="shared" si="6"/>
        <v>13</v>
      </c>
      <c r="G9" s="60">
        <v>4</v>
      </c>
      <c r="H9" s="61">
        <v>9</v>
      </c>
      <c r="I9" s="17">
        <f t="shared" si="2"/>
        <v>13</v>
      </c>
      <c r="J9" s="26">
        <f t="shared" si="7"/>
        <v>7</v>
      </c>
      <c r="K9" s="17">
        <f t="shared" si="3"/>
        <v>6</v>
      </c>
      <c r="L9" s="16">
        <f t="shared" si="8"/>
        <v>3</v>
      </c>
      <c r="M9" s="60">
        <v>2</v>
      </c>
      <c r="N9" s="61">
        <v>1</v>
      </c>
      <c r="O9" s="15">
        <f t="shared" si="9"/>
        <v>10</v>
      </c>
      <c r="P9" s="60">
        <v>5</v>
      </c>
      <c r="Q9" s="15">
        <v>5</v>
      </c>
      <c r="R9" s="16">
        <f t="shared" si="4"/>
        <v>-7</v>
      </c>
      <c r="S9" s="26">
        <f t="shared" si="5"/>
        <v>-3</v>
      </c>
      <c r="T9" s="30">
        <f t="shared" si="5"/>
        <v>-4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18</v>
      </c>
      <c r="D10" s="26">
        <f t="shared" si="1"/>
        <v>13</v>
      </c>
      <c r="E10" s="17">
        <f t="shared" si="1"/>
        <v>5</v>
      </c>
      <c r="F10" s="16">
        <f t="shared" si="6"/>
        <v>6</v>
      </c>
      <c r="G10" s="60">
        <v>3</v>
      </c>
      <c r="H10" s="61">
        <v>3</v>
      </c>
      <c r="I10" s="17">
        <f t="shared" si="2"/>
        <v>12</v>
      </c>
      <c r="J10" s="26">
        <f t="shared" si="7"/>
        <v>10</v>
      </c>
      <c r="K10" s="17">
        <f t="shared" si="3"/>
        <v>2</v>
      </c>
      <c r="L10" s="16">
        <f t="shared" si="8"/>
        <v>7</v>
      </c>
      <c r="M10" s="60">
        <v>6</v>
      </c>
      <c r="N10" s="61">
        <v>1</v>
      </c>
      <c r="O10" s="15">
        <f t="shared" si="9"/>
        <v>5</v>
      </c>
      <c r="P10" s="60">
        <v>4</v>
      </c>
      <c r="Q10" s="15">
        <v>1</v>
      </c>
      <c r="R10" s="16">
        <f t="shared" si="4"/>
        <v>2</v>
      </c>
      <c r="S10" s="26">
        <f t="shared" si="5"/>
        <v>2</v>
      </c>
      <c r="T10" s="30">
        <f t="shared" si="5"/>
        <v>0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23</v>
      </c>
      <c r="D11" s="26">
        <f t="shared" si="1"/>
        <v>12</v>
      </c>
      <c r="E11" s="17">
        <f t="shared" si="1"/>
        <v>11</v>
      </c>
      <c r="F11" s="16">
        <f t="shared" si="6"/>
        <v>15</v>
      </c>
      <c r="G11" s="60">
        <v>6</v>
      </c>
      <c r="H11" s="61">
        <v>9</v>
      </c>
      <c r="I11" s="17">
        <f t="shared" si="2"/>
        <v>8</v>
      </c>
      <c r="J11" s="26">
        <f t="shared" si="7"/>
        <v>6</v>
      </c>
      <c r="K11" s="17">
        <f t="shared" si="3"/>
        <v>2</v>
      </c>
      <c r="L11" s="16">
        <f t="shared" si="8"/>
        <v>1</v>
      </c>
      <c r="M11" s="60">
        <v>1</v>
      </c>
      <c r="N11" s="61">
        <v>0</v>
      </c>
      <c r="O11" s="15">
        <f t="shared" si="9"/>
        <v>7</v>
      </c>
      <c r="P11" s="60">
        <v>5</v>
      </c>
      <c r="Q11" s="15">
        <v>2</v>
      </c>
      <c r="R11" s="16">
        <f t="shared" si="4"/>
        <v>-6</v>
      </c>
      <c r="S11" s="26">
        <f t="shared" si="5"/>
        <v>-4</v>
      </c>
      <c r="T11" s="30">
        <f t="shared" si="5"/>
        <v>-2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72</v>
      </c>
      <c r="D12" s="26">
        <f t="shared" si="1"/>
        <v>35</v>
      </c>
      <c r="E12" s="17">
        <f t="shared" si="1"/>
        <v>37</v>
      </c>
      <c r="F12" s="16">
        <f t="shared" si="6"/>
        <v>18</v>
      </c>
      <c r="G12" s="60">
        <v>8</v>
      </c>
      <c r="H12" s="61">
        <v>10</v>
      </c>
      <c r="I12" s="17">
        <f t="shared" si="2"/>
        <v>54</v>
      </c>
      <c r="J12" s="26">
        <f t="shared" si="7"/>
        <v>27</v>
      </c>
      <c r="K12" s="17">
        <f t="shared" si="3"/>
        <v>27</v>
      </c>
      <c r="L12" s="16">
        <f t="shared" si="8"/>
        <v>33</v>
      </c>
      <c r="M12" s="60">
        <v>15</v>
      </c>
      <c r="N12" s="61">
        <v>18</v>
      </c>
      <c r="O12" s="15">
        <f t="shared" si="9"/>
        <v>21</v>
      </c>
      <c r="P12" s="60">
        <v>12</v>
      </c>
      <c r="Q12" s="15">
        <v>9</v>
      </c>
      <c r="R12" s="16">
        <f t="shared" si="4"/>
        <v>12</v>
      </c>
      <c r="S12" s="26">
        <f t="shared" si="5"/>
        <v>3</v>
      </c>
      <c r="T12" s="30">
        <f t="shared" si="5"/>
        <v>9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42</v>
      </c>
      <c r="D13" s="26">
        <f t="shared" si="1"/>
        <v>25</v>
      </c>
      <c r="E13" s="17">
        <f t="shared" si="1"/>
        <v>17</v>
      </c>
      <c r="F13" s="16">
        <f t="shared" si="6"/>
        <v>17</v>
      </c>
      <c r="G13" s="60">
        <v>11</v>
      </c>
      <c r="H13" s="61">
        <v>6</v>
      </c>
      <c r="I13" s="17">
        <f t="shared" si="2"/>
        <v>25</v>
      </c>
      <c r="J13" s="26">
        <f t="shared" si="7"/>
        <v>14</v>
      </c>
      <c r="K13" s="17">
        <f t="shared" si="3"/>
        <v>11</v>
      </c>
      <c r="L13" s="16">
        <f t="shared" si="8"/>
        <v>10</v>
      </c>
      <c r="M13" s="60">
        <v>6</v>
      </c>
      <c r="N13" s="61">
        <v>4</v>
      </c>
      <c r="O13" s="15">
        <f t="shared" si="9"/>
        <v>15</v>
      </c>
      <c r="P13" s="60">
        <v>8</v>
      </c>
      <c r="Q13" s="15">
        <v>7</v>
      </c>
      <c r="R13" s="16">
        <f t="shared" si="4"/>
        <v>-5</v>
      </c>
      <c r="S13" s="26">
        <f t="shared" si="5"/>
        <v>-2</v>
      </c>
      <c r="T13" s="30">
        <f t="shared" si="5"/>
        <v>-3</v>
      </c>
    </row>
    <row r="14" spans="1:20" s="4" customFormat="1" ht="36" customHeight="1" x14ac:dyDescent="0.2">
      <c r="A14" s="67"/>
      <c r="B14" s="8" t="s">
        <v>56</v>
      </c>
      <c r="C14" s="16">
        <f t="shared" si="0"/>
        <v>27</v>
      </c>
      <c r="D14" s="26">
        <f t="shared" si="1"/>
        <v>14</v>
      </c>
      <c r="E14" s="17">
        <f t="shared" si="1"/>
        <v>13</v>
      </c>
      <c r="F14" s="16">
        <f t="shared" si="6"/>
        <v>12</v>
      </c>
      <c r="G14" s="60">
        <v>7</v>
      </c>
      <c r="H14" s="61">
        <v>5</v>
      </c>
      <c r="I14" s="17">
        <f t="shared" si="2"/>
        <v>15</v>
      </c>
      <c r="J14" s="26">
        <f t="shared" si="7"/>
        <v>7</v>
      </c>
      <c r="K14" s="17">
        <f t="shared" si="3"/>
        <v>8</v>
      </c>
      <c r="L14" s="16">
        <f t="shared" si="8"/>
        <v>4</v>
      </c>
      <c r="M14" s="60">
        <v>4</v>
      </c>
      <c r="N14" s="61">
        <v>0</v>
      </c>
      <c r="O14" s="15">
        <f t="shared" si="9"/>
        <v>11</v>
      </c>
      <c r="P14" s="60">
        <v>3</v>
      </c>
      <c r="Q14" s="15">
        <v>8</v>
      </c>
      <c r="R14" s="16">
        <f t="shared" si="4"/>
        <v>-7</v>
      </c>
      <c r="S14" s="26">
        <f t="shared" si="5"/>
        <v>1</v>
      </c>
      <c r="T14" s="30">
        <f t="shared" si="5"/>
        <v>-8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24</v>
      </c>
      <c r="D15" s="26">
        <f t="shared" si="1"/>
        <v>15</v>
      </c>
      <c r="E15" s="17">
        <f t="shared" si="1"/>
        <v>9</v>
      </c>
      <c r="F15" s="16">
        <f t="shared" si="6"/>
        <v>7</v>
      </c>
      <c r="G15" s="60">
        <v>4</v>
      </c>
      <c r="H15" s="61">
        <v>3</v>
      </c>
      <c r="I15" s="17">
        <f t="shared" si="2"/>
        <v>17</v>
      </c>
      <c r="J15" s="26">
        <f t="shared" si="7"/>
        <v>11</v>
      </c>
      <c r="K15" s="17">
        <f t="shared" si="3"/>
        <v>6</v>
      </c>
      <c r="L15" s="16">
        <f t="shared" si="8"/>
        <v>9</v>
      </c>
      <c r="M15" s="60">
        <v>5</v>
      </c>
      <c r="N15" s="61">
        <v>4</v>
      </c>
      <c r="O15" s="15">
        <f t="shared" si="9"/>
        <v>8</v>
      </c>
      <c r="P15" s="60">
        <v>6</v>
      </c>
      <c r="Q15" s="15">
        <v>2</v>
      </c>
      <c r="R15" s="16">
        <f t="shared" si="4"/>
        <v>1</v>
      </c>
      <c r="S15" s="26">
        <f t="shared" si="5"/>
        <v>-1</v>
      </c>
      <c r="T15" s="30">
        <f t="shared" si="5"/>
        <v>2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21</v>
      </c>
      <c r="D16" s="26">
        <f t="shared" si="1"/>
        <v>8</v>
      </c>
      <c r="E16" s="17">
        <f t="shared" si="1"/>
        <v>13</v>
      </c>
      <c r="F16" s="16">
        <f t="shared" si="6"/>
        <v>10</v>
      </c>
      <c r="G16" s="60">
        <v>4</v>
      </c>
      <c r="H16" s="61">
        <v>6</v>
      </c>
      <c r="I16" s="17">
        <f t="shared" si="2"/>
        <v>11</v>
      </c>
      <c r="J16" s="26">
        <f t="shared" si="7"/>
        <v>4</v>
      </c>
      <c r="K16" s="17">
        <f t="shared" si="3"/>
        <v>7</v>
      </c>
      <c r="L16" s="16">
        <f t="shared" si="8"/>
        <v>7</v>
      </c>
      <c r="M16" s="60">
        <v>3</v>
      </c>
      <c r="N16" s="61">
        <v>4</v>
      </c>
      <c r="O16" s="15">
        <f t="shared" si="9"/>
        <v>4</v>
      </c>
      <c r="P16" s="60">
        <v>1</v>
      </c>
      <c r="Q16" s="15">
        <v>3</v>
      </c>
      <c r="R16" s="16">
        <f t="shared" si="4"/>
        <v>3</v>
      </c>
      <c r="S16" s="26">
        <f t="shared" si="5"/>
        <v>2</v>
      </c>
      <c r="T16" s="30">
        <f t="shared" si="5"/>
        <v>1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33</v>
      </c>
      <c r="D17" s="26">
        <f t="shared" si="1"/>
        <v>17</v>
      </c>
      <c r="E17" s="17">
        <f t="shared" si="1"/>
        <v>16</v>
      </c>
      <c r="F17" s="16">
        <f t="shared" si="6"/>
        <v>21</v>
      </c>
      <c r="G17" s="60">
        <v>10</v>
      </c>
      <c r="H17" s="61">
        <v>11</v>
      </c>
      <c r="I17" s="17">
        <f t="shared" si="2"/>
        <v>12</v>
      </c>
      <c r="J17" s="26">
        <f t="shared" si="7"/>
        <v>7</v>
      </c>
      <c r="K17" s="17">
        <f t="shared" si="3"/>
        <v>5</v>
      </c>
      <c r="L17" s="16">
        <f t="shared" si="8"/>
        <v>5</v>
      </c>
      <c r="M17" s="60">
        <v>3</v>
      </c>
      <c r="N17" s="61">
        <v>2</v>
      </c>
      <c r="O17" s="15">
        <f t="shared" si="9"/>
        <v>7</v>
      </c>
      <c r="P17" s="60">
        <v>4</v>
      </c>
      <c r="Q17" s="15">
        <v>3</v>
      </c>
      <c r="R17" s="16">
        <f t="shared" si="4"/>
        <v>-2</v>
      </c>
      <c r="S17" s="26">
        <f t="shared" si="5"/>
        <v>-1</v>
      </c>
      <c r="T17" s="30">
        <f t="shared" si="5"/>
        <v>-1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22</v>
      </c>
      <c r="D18" s="26">
        <f t="shared" si="1"/>
        <v>12</v>
      </c>
      <c r="E18" s="17">
        <f t="shared" si="1"/>
        <v>10</v>
      </c>
      <c r="F18" s="16">
        <f t="shared" si="6"/>
        <v>10</v>
      </c>
      <c r="G18" s="60">
        <v>3</v>
      </c>
      <c r="H18" s="61">
        <v>7</v>
      </c>
      <c r="I18" s="17">
        <f t="shared" si="2"/>
        <v>12</v>
      </c>
      <c r="J18" s="26">
        <f t="shared" si="7"/>
        <v>9</v>
      </c>
      <c r="K18" s="17">
        <f t="shared" si="3"/>
        <v>3</v>
      </c>
      <c r="L18" s="16">
        <f t="shared" si="8"/>
        <v>3</v>
      </c>
      <c r="M18" s="60">
        <v>3</v>
      </c>
      <c r="N18" s="61">
        <v>0</v>
      </c>
      <c r="O18" s="15">
        <f t="shared" si="9"/>
        <v>9</v>
      </c>
      <c r="P18" s="60">
        <v>6</v>
      </c>
      <c r="Q18" s="15">
        <v>3</v>
      </c>
      <c r="R18" s="16">
        <f t="shared" si="4"/>
        <v>-6</v>
      </c>
      <c r="S18" s="26">
        <f t="shared" si="5"/>
        <v>-3</v>
      </c>
      <c r="T18" s="30">
        <f t="shared" si="5"/>
        <v>-3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99.999999999999986</v>
      </c>
      <c r="D19" s="34">
        <f t="shared" si="10"/>
        <v>99.999999999999986</v>
      </c>
      <c r="E19" s="35">
        <f t="shared" si="10"/>
        <v>99.999999999999972</v>
      </c>
      <c r="F19" s="36">
        <f t="shared" si="10"/>
        <v>100</v>
      </c>
      <c r="G19" s="34">
        <f t="shared" si="10"/>
        <v>100</v>
      </c>
      <c r="H19" s="37">
        <f t="shared" si="10"/>
        <v>100.00000000000001</v>
      </c>
      <c r="I19" s="34">
        <f t="shared" si="10"/>
        <v>100.00000000000001</v>
      </c>
      <c r="J19" s="34">
        <f t="shared" si="10"/>
        <v>99.999999999999972</v>
      </c>
      <c r="K19" s="37">
        <f t="shared" si="10"/>
        <v>99.999999999999986</v>
      </c>
      <c r="L19" s="38">
        <f t="shared" si="10"/>
        <v>100.00000000000001</v>
      </c>
      <c r="M19" s="34">
        <f t="shared" si="10"/>
        <v>100.00000000000001</v>
      </c>
      <c r="N19" s="37">
        <f t="shared" si="10"/>
        <v>99.999999999999986</v>
      </c>
      <c r="O19" s="34">
        <f t="shared" si="10"/>
        <v>100</v>
      </c>
      <c r="P19" s="34">
        <f t="shared" si="10"/>
        <v>99.999999999999986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7.7562326869806091</v>
      </c>
      <c r="D20" s="40">
        <f>D7/$D$6*100</f>
        <v>7.0652173913043477</v>
      </c>
      <c r="E20" s="41">
        <f>E7/$E$6*100</f>
        <v>8.4745762711864394</v>
      </c>
      <c r="F20" s="39">
        <f>F7/$F$6*100</f>
        <v>5.8823529411764701</v>
      </c>
      <c r="G20" s="40">
        <f>G7/$G$6*100</f>
        <v>3.0303030303030303</v>
      </c>
      <c r="H20" s="42">
        <f>H7/$H$6*100</f>
        <v>8.0459770114942533</v>
      </c>
      <c r="I20" s="41">
        <f>I7/$I$6*100</f>
        <v>9.1346153846153832</v>
      </c>
      <c r="J20" s="40">
        <f>J7/$J$6*100</f>
        <v>9.3220338983050848</v>
      </c>
      <c r="K20" s="41">
        <f>K7/$K$6*100</f>
        <v>8.8888888888888893</v>
      </c>
      <c r="L20" s="39">
        <f>L7/$L$6*100</f>
        <v>12.745098039215685</v>
      </c>
      <c r="M20" s="43">
        <f>M7/$M$6*100</f>
        <v>13.114754098360656</v>
      </c>
      <c r="N20" s="44">
        <f>N7/$N$6*100</f>
        <v>12.195121951219512</v>
      </c>
      <c r="O20" s="45">
        <f>O7/$O$6*100</f>
        <v>5.6603773584905666</v>
      </c>
      <c r="P20" s="43">
        <f>P7/$P$6*100</f>
        <v>5.2631578947368416</v>
      </c>
      <c r="Q20" s="45">
        <f>Q7/$Q$6*100</f>
        <v>6.1224489795918364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6.9252077562326875</v>
      </c>
      <c r="D21" s="40">
        <f t="shared" ref="D21:D31" si="12">D8/$D$6*100</f>
        <v>4.8913043478260869</v>
      </c>
      <c r="E21" s="41">
        <f t="shared" ref="E21:E31" si="13">E8/$E$6*100</f>
        <v>9.0395480225988702</v>
      </c>
      <c r="F21" s="39">
        <f t="shared" ref="F21:F31" si="14">F8/$F$6*100</f>
        <v>9.8039215686274517</v>
      </c>
      <c r="G21" s="40">
        <f t="shared" ref="G21:G31" si="15">G8/$G$6*100</f>
        <v>6.0606060606060606</v>
      </c>
      <c r="H21" s="42">
        <f t="shared" ref="H21:H31" si="16">H8/$H$6*100</f>
        <v>12.643678160919542</v>
      </c>
      <c r="I21" s="41">
        <f t="shared" ref="I21:I31" si="17">I8/$I$6*100</f>
        <v>4.8076923076923084</v>
      </c>
      <c r="J21" s="40">
        <f t="shared" ref="J21:J31" si="18">J8/$J$6*100</f>
        <v>4.2372881355932197</v>
      </c>
      <c r="K21" s="41">
        <f t="shared" ref="K21:K31" si="19">K8/$K$6*100</f>
        <v>5.5555555555555554</v>
      </c>
      <c r="L21" s="39">
        <f t="shared" ref="L21:L31" si="20">L8/$L$6*100</f>
        <v>6.8627450980392162</v>
      </c>
      <c r="M21" s="43">
        <f t="shared" ref="M21:M31" si="21">M8/$M$6*100</f>
        <v>8.1967213114754092</v>
      </c>
      <c r="N21" s="44">
        <f t="shared" ref="N21:N31" si="22">N8/$N$6*100</f>
        <v>4.8780487804878048</v>
      </c>
      <c r="O21" s="45">
        <f t="shared" ref="O21:O31" si="23">O8/$O$6*100</f>
        <v>2.8301886792452833</v>
      </c>
      <c r="P21" s="43">
        <f t="shared" ref="P21:P31" si="24">P8/$P$6*100</f>
        <v>0</v>
      </c>
      <c r="Q21" s="45">
        <f t="shared" ref="Q21:Q31" si="25">Q8/$Q$6*100</f>
        <v>6.1224489795918364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7.202216066481995</v>
      </c>
      <c r="D22" s="40">
        <f t="shared" si="12"/>
        <v>5.9782608695652177</v>
      </c>
      <c r="E22" s="41">
        <f t="shared" si="13"/>
        <v>8.4745762711864394</v>
      </c>
      <c r="F22" s="39">
        <f t="shared" si="14"/>
        <v>8.4967320261437909</v>
      </c>
      <c r="G22" s="40">
        <f t="shared" si="15"/>
        <v>6.0606060606060606</v>
      </c>
      <c r="H22" s="42">
        <f t="shared" si="16"/>
        <v>10.344827586206897</v>
      </c>
      <c r="I22" s="41">
        <f t="shared" si="17"/>
        <v>6.25</v>
      </c>
      <c r="J22" s="40">
        <f t="shared" si="18"/>
        <v>5.9322033898305087</v>
      </c>
      <c r="K22" s="41">
        <f t="shared" si="19"/>
        <v>6.666666666666667</v>
      </c>
      <c r="L22" s="39">
        <f t="shared" si="20"/>
        <v>2.9411764705882351</v>
      </c>
      <c r="M22" s="43">
        <f t="shared" si="21"/>
        <v>3.278688524590164</v>
      </c>
      <c r="N22" s="44">
        <f t="shared" si="22"/>
        <v>2.4390243902439024</v>
      </c>
      <c r="O22" s="45">
        <f t="shared" si="23"/>
        <v>9.433962264150944</v>
      </c>
      <c r="P22" s="43">
        <f t="shared" si="24"/>
        <v>8.7719298245614024</v>
      </c>
      <c r="Q22" s="45">
        <f t="shared" si="25"/>
        <v>10.204081632653061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4.986149584487535</v>
      </c>
      <c r="D23" s="40">
        <f t="shared" si="12"/>
        <v>7.0652173913043477</v>
      </c>
      <c r="E23" s="41">
        <f t="shared" si="13"/>
        <v>2.8248587570621471</v>
      </c>
      <c r="F23" s="39">
        <f t="shared" si="14"/>
        <v>3.9215686274509802</v>
      </c>
      <c r="G23" s="40">
        <f t="shared" si="15"/>
        <v>4.5454545454545459</v>
      </c>
      <c r="H23" s="42">
        <f t="shared" si="16"/>
        <v>3.4482758620689653</v>
      </c>
      <c r="I23" s="41">
        <f t="shared" si="17"/>
        <v>5.7692307692307692</v>
      </c>
      <c r="J23" s="40">
        <f t="shared" si="18"/>
        <v>8.4745762711864394</v>
      </c>
      <c r="K23" s="41">
        <f t="shared" si="19"/>
        <v>2.2222222222222223</v>
      </c>
      <c r="L23" s="39">
        <f t="shared" si="20"/>
        <v>6.8627450980392162</v>
      </c>
      <c r="M23" s="43">
        <f t="shared" si="21"/>
        <v>9.8360655737704921</v>
      </c>
      <c r="N23" s="44">
        <f t="shared" si="22"/>
        <v>2.4390243902439024</v>
      </c>
      <c r="O23" s="45">
        <f t="shared" si="23"/>
        <v>4.716981132075472</v>
      </c>
      <c r="P23" s="43">
        <f t="shared" si="24"/>
        <v>7.0175438596491224</v>
      </c>
      <c r="Q23" s="45">
        <f t="shared" si="25"/>
        <v>2.0408163265306123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6.3711911357340725</v>
      </c>
      <c r="D24" s="40">
        <f t="shared" si="12"/>
        <v>6.5217391304347823</v>
      </c>
      <c r="E24" s="41">
        <f t="shared" si="13"/>
        <v>6.2146892655367232</v>
      </c>
      <c r="F24" s="39">
        <f t="shared" si="14"/>
        <v>9.8039215686274517</v>
      </c>
      <c r="G24" s="40">
        <f t="shared" si="15"/>
        <v>9.0909090909090917</v>
      </c>
      <c r="H24" s="42">
        <f t="shared" si="16"/>
        <v>10.344827586206897</v>
      </c>
      <c r="I24" s="41">
        <f t="shared" si="17"/>
        <v>3.8461538461538463</v>
      </c>
      <c r="J24" s="40">
        <f t="shared" si="18"/>
        <v>5.0847457627118651</v>
      </c>
      <c r="K24" s="41">
        <f t="shared" si="19"/>
        <v>2.2222222222222223</v>
      </c>
      <c r="L24" s="39">
        <f t="shared" si="20"/>
        <v>0.98039215686274506</v>
      </c>
      <c r="M24" s="43">
        <f t="shared" si="21"/>
        <v>1.639344262295082</v>
      </c>
      <c r="N24" s="44">
        <f t="shared" si="22"/>
        <v>0</v>
      </c>
      <c r="O24" s="45">
        <f t="shared" si="23"/>
        <v>6.6037735849056602</v>
      </c>
      <c r="P24" s="43">
        <f t="shared" si="24"/>
        <v>8.7719298245614024</v>
      </c>
      <c r="Q24" s="45">
        <f t="shared" si="25"/>
        <v>4.0816326530612246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19.94459833795014</v>
      </c>
      <c r="D25" s="40">
        <f t="shared" si="12"/>
        <v>19.021739130434785</v>
      </c>
      <c r="E25" s="41">
        <f t="shared" si="13"/>
        <v>20.903954802259886</v>
      </c>
      <c r="F25" s="39">
        <f t="shared" si="14"/>
        <v>11.76470588235294</v>
      </c>
      <c r="G25" s="40">
        <f t="shared" si="15"/>
        <v>12.121212121212121</v>
      </c>
      <c r="H25" s="42">
        <f t="shared" si="16"/>
        <v>11.494252873563218</v>
      </c>
      <c r="I25" s="41">
        <f t="shared" si="17"/>
        <v>25.961538461538463</v>
      </c>
      <c r="J25" s="40">
        <f t="shared" si="18"/>
        <v>22.881355932203391</v>
      </c>
      <c r="K25" s="41">
        <f t="shared" si="19"/>
        <v>30</v>
      </c>
      <c r="L25" s="39">
        <f t="shared" si="20"/>
        <v>32.352941176470587</v>
      </c>
      <c r="M25" s="43">
        <f t="shared" si="21"/>
        <v>24.590163934426229</v>
      </c>
      <c r="N25" s="44">
        <f t="shared" si="22"/>
        <v>43.902439024390247</v>
      </c>
      <c r="O25" s="45">
        <f t="shared" si="23"/>
        <v>19.811320754716981</v>
      </c>
      <c r="P25" s="43">
        <f t="shared" si="24"/>
        <v>21.052631578947366</v>
      </c>
      <c r="Q25" s="45">
        <f t="shared" si="25"/>
        <v>18.367346938775512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11.634349030470915</v>
      </c>
      <c r="D26" s="40">
        <f t="shared" si="12"/>
        <v>13.586956521739129</v>
      </c>
      <c r="E26" s="41">
        <f t="shared" si="13"/>
        <v>9.6045197740112993</v>
      </c>
      <c r="F26" s="39">
        <f t="shared" si="14"/>
        <v>11.111111111111111</v>
      </c>
      <c r="G26" s="40">
        <f t="shared" si="15"/>
        <v>16.666666666666664</v>
      </c>
      <c r="H26" s="42">
        <f t="shared" si="16"/>
        <v>6.8965517241379306</v>
      </c>
      <c r="I26" s="41">
        <f t="shared" si="17"/>
        <v>12.01923076923077</v>
      </c>
      <c r="J26" s="40">
        <f t="shared" si="18"/>
        <v>11.864406779661017</v>
      </c>
      <c r="K26" s="41">
        <f t="shared" si="19"/>
        <v>12.222222222222221</v>
      </c>
      <c r="L26" s="39">
        <f t="shared" si="20"/>
        <v>9.8039215686274517</v>
      </c>
      <c r="M26" s="43">
        <f t="shared" si="21"/>
        <v>9.8360655737704921</v>
      </c>
      <c r="N26" s="44">
        <f t="shared" si="22"/>
        <v>9.7560975609756095</v>
      </c>
      <c r="O26" s="45">
        <f t="shared" si="23"/>
        <v>14.150943396226415</v>
      </c>
      <c r="P26" s="43">
        <f t="shared" si="24"/>
        <v>14.035087719298245</v>
      </c>
      <c r="Q26" s="45">
        <f t="shared" si="25"/>
        <v>14.285714285714285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7.4792243767313016</v>
      </c>
      <c r="D27" s="40">
        <f t="shared" si="12"/>
        <v>7.608695652173914</v>
      </c>
      <c r="E27" s="41">
        <f t="shared" si="13"/>
        <v>7.3446327683615822</v>
      </c>
      <c r="F27" s="39">
        <f t="shared" si="14"/>
        <v>7.8431372549019605</v>
      </c>
      <c r="G27" s="40">
        <f t="shared" si="15"/>
        <v>10.606060606060606</v>
      </c>
      <c r="H27" s="42">
        <f t="shared" si="16"/>
        <v>5.7471264367816088</v>
      </c>
      <c r="I27" s="41">
        <f t="shared" si="17"/>
        <v>7.2115384615384608</v>
      </c>
      <c r="J27" s="40">
        <f t="shared" si="18"/>
        <v>5.9322033898305087</v>
      </c>
      <c r="K27" s="41">
        <f t="shared" si="19"/>
        <v>8.8888888888888893</v>
      </c>
      <c r="L27" s="39">
        <f t="shared" si="20"/>
        <v>3.9215686274509802</v>
      </c>
      <c r="M27" s="43">
        <f t="shared" si="21"/>
        <v>6.557377049180328</v>
      </c>
      <c r="N27" s="44">
        <f t="shared" si="22"/>
        <v>0</v>
      </c>
      <c r="O27" s="45">
        <f t="shared" si="23"/>
        <v>10.377358490566039</v>
      </c>
      <c r="P27" s="43">
        <f t="shared" si="24"/>
        <v>5.2631578947368416</v>
      </c>
      <c r="Q27" s="45">
        <f t="shared" si="25"/>
        <v>16.326530612244898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6.64819944598338</v>
      </c>
      <c r="D28" s="40">
        <f t="shared" si="12"/>
        <v>8.1521739130434785</v>
      </c>
      <c r="E28" s="41">
        <f t="shared" si="13"/>
        <v>5.0847457627118651</v>
      </c>
      <c r="F28" s="39">
        <f t="shared" si="14"/>
        <v>4.5751633986928102</v>
      </c>
      <c r="G28" s="40">
        <f t="shared" si="15"/>
        <v>6.0606060606060606</v>
      </c>
      <c r="H28" s="42">
        <f t="shared" si="16"/>
        <v>3.4482758620689653</v>
      </c>
      <c r="I28" s="41">
        <f t="shared" si="17"/>
        <v>8.1730769230769234</v>
      </c>
      <c r="J28" s="40">
        <f t="shared" si="18"/>
        <v>9.3220338983050848</v>
      </c>
      <c r="K28" s="41">
        <f t="shared" si="19"/>
        <v>6.666666666666667</v>
      </c>
      <c r="L28" s="39">
        <f t="shared" si="20"/>
        <v>8.8235294117647065</v>
      </c>
      <c r="M28" s="43">
        <f t="shared" si="21"/>
        <v>8.1967213114754092</v>
      </c>
      <c r="N28" s="44">
        <f t="shared" si="22"/>
        <v>9.7560975609756095</v>
      </c>
      <c r="O28" s="45">
        <f t="shared" si="23"/>
        <v>7.5471698113207548</v>
      </c>
      <c r="P28" s="43">
        <f t="shared" si="24"/>
        <v>10.526315789473683</v>
      </c>
      <c r="Q28" s="45">
        <f t="shared" si="25"/>
        <v>4.0816326530612246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5.8171745152354575</v>
      </c>
      <c r="D29" s="40">
        <f t="shared" si="12"/>
        <v>4.3478260869565215</v>
      </c>
      <c r="E29" s="41">
        <f t="shared" si="13"/>
        <v>7.3446327683615822</v>
      </c>
      <c r="F29" s="39">
        <f t="shared" si="14"/>
        <v>6.5359477124183014</v>
      </c>
      <c r="G29" s="40">
        <f t="shared" si="15"/>
        <v>6.0606060606060606</v>
      </c>
      <c r="H29" s="42">
        <f t="shared" si="16"/>
        <v>6.8965517241379306</v>
      </c>
      <c r="I29" s="41">
        <f t="shared" si="17"/>
        <v>5.2884615384615383</v>
      </c>
      <c r="J29" s="40">
        <f t="shared" si="18"/>
        <v>3.3898305084745761</v>
      </c>
      <c r="K29" s="41">
        <f t="shared" si="19"/>
        <v>7.7777777777777777</v>
      </c>
      <c r="L29" s="39">
        <f t="shared" si="20"/>
        <v>6.8627450980392162</v>
      </c>
      <c r="M29" s="43">
        <f t="shared" si="21"/>
        <v>4.918032786885246</v>
      </c>
      <c r="N29" s="44">
        <f t="shared" si="22"/>
        <v>9.7560975609756095</v>
      </c>
      <c r="O29" s="45">
        <f t="shared" si="23"/>
        <v>3.7735849056603774</v>
      </c>
      <c r="P29" s="43">
        <f t="shared" si="24"/>
        <v>1.7543859649122806</v>
      </c>
      <c r="Q29" s="45">
        <f t="shared" si="25"/>
        <v>6.1224489795918364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9.1412742382271475</v>
      </c>
      <c r="D30" s="40">
        <f t="shared" si="12"/>
        <v>9.2391304347826075</v>
      </c>
      <c r="E30" s="41">
        <f t="shared" si="13"/>
        <v>9.0395480225988702</v>
      </c>
      <c r="F30" s="39">
        <f t="shared" si="14"/>
        <v>13.725490196078432</v>
      </c>
      <c r="G30" s="40">
        <f t="shared" si="15"/>
        <v>15.151515151515152</v>
      </c>
      <c r="H30" s="42">
        <f t="shared" si="16"/>
        <v>12.643678160919542</v>
      </c>
      <c r="I30" s="41">
        <f t="shared" si="17"/>
        <v>5.7692307692307692</v>
      </c>
      <c r="J30" s="40">
        <f t="shared" si="18"/>
        <v>5.9322033898305087</v>
      </c>
      <c r="K30" s="41">
        <f t="shared" si="19"/>
        <v>5.5555555555555554</v>
      </c>
      <c r="L30" s="39">
        <f t="shared" si="20"/>
        <v>4.9019607843137258</v>
      </c>
      <c r="M30" s="43">
        <f t="shared" si="21"/>
        <v>4.918032786885246</v>
      </c>
      <c r="N30" s="44">
        <f t="shared" si="22"/>
        <v>4.8780487804878048</v>
      </c>
      <c r="O30" s="45">
        <f t="shared" si="23"/>
        <v>6.6037735849056602</v>
      </c>
      <c r="P30" s="43">
        <f t="shared" si="24"/>
        <v>7.0175438596491224</v>
      </c>
      <c r="Q30" s="45">
        <f t="shared" si="25"/>
        <v>6.1224489795918364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6.094182825484765</v>
      </c>
      <c r="D31" s="47">
        <f t="shared" si="12"/>
        <v>6.5217391304347823</v>
      </c>
      <c r="E31" s="48">
        <f t="shared" si="13"/>
        <v>5.6497175141242941</v>
      </c>
      <c r="F31" s="46">
        <f t="shared" si="14"/>
        <v>6.5359477124183014</v>
      </c>
      <c r="G31" s="47">
        <f t="shared" si="15"/>
        <v>4.5454545454545459</v>
      </c>
      <c r="H31" s="49">
        <f t="shared" si="16"/>
        <v>8.0459770114942533</v>
      </c>
      <c r="I31" s="48">
        <f t="shared" si="17"/>
        <v>5.7692307692307692</v>
      </c>
      <c r="J31" s="47">
        <f t="shared" si="18"/>
        <v>7.6271186440677967</v>
      </c>
      <c r="K31" s="48">
        <f t="shared" si="19"/>
        <v>3.3333333333333335</v>
      </c>
      <c r="L31" s="46">
        <f t="shared" si="20"/>
        <v>2.9411764705882351</v>
      </c>
      <c r="M31" s="50">
        <f t="shared" si="21"/>
        <v>4.918032786885246</v>
      </c>
      <c r="N31" s="51">
        <f t="shared" si="22"/>
        <v>0</v>
      </c>
      <c r="O31" s="52">
        <f t="shared" si="23"/>
        <v>8.4905660377358494</v>
      </c>
      <c r="P31" s="50">
        <f t="shared" si="24"/>
        <v>10.526315789473683</v>
      </c>
      <c r="Q31" s="52">
        <f t="shared" si="25"/>
        <v>6.1224489795918364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scale="7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="75"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45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151</v>
      </c>
      <c r="D6" s="25">
        <f>SUM(D7:D18)</f>
        <v>84</v>
      </c>
      <c r="E6" s="19">
        <f>SUM(E7:E18)</f>
        <v>67</v>
      </c>
      <c r="F6" s="18">
        <f>G6+H6</f>
        <v>50</v>
      </c>
      <c r="G6" s="25">
        <f>SUM(G7:G18)</f>
        <v>31</v>
      </c>
      <c r="H6" s="20">
        <f>SUM(H7:H18)</f>
        <v>19</v>
      </c>
      <c r="I6" s="19">
        <f>J6+K6</f>
        <v>101</v>
      </c>
      <c r="J6" s="25">
        <f>SUM(J7:J18)</f>
        <v>53</v>
      </c>
      <c r="K6" s="19">
        <f>SUM(K7:K18)</f>
        <v>48</v>
      </c>
      <c r="L6" s="18">
        <f>M6+N6</f>
        <v>49</v>
      </c>
      <c r="M6" s="25">
        <f>SUM(M7:M18)</f>
        <v>31</v>
      </c>
      <c r="N6" s="20">
        <f>SUM(N7:N18)</f>
        <v>18</v>
      </c>
      <c r="O6" s="19">
        <f>P6+Q6</f>
        <v>52</v>
      </c>
      <c r="P6" s="25">
        <f>SUM(P7:P18)</f>
        <v>22</v>
      </c>
      <c r="Q6" s="19">
        <f>SUM(Q7:Q18)</f>
        <v>30</v>
      </c>
      <c r="R6" s="27">
        <f>S6+T6</f>
        <v>-3</v>
      </c>
      <c r="S6" s="25">
        <f>SUM(S7:S18)</f>
        <v>9</v>
      </c>
      <c r="T6" s="29">
        <f>SUM(T7:T18)</f>
        <v>-12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13</v>
      </c>
      <c r="D7" s="26">
        <f t="shared" ref="D7:E18" si="1">G7+J7</f>
        <v>10</v>
      </c>
      <c r="E7" s="17">
        <f t="shared" si="1"/>
        <v>3</v>
      </c>
      <c r="F7" s="16">
        <f>G7+H7</f>
        <v>5</v>
      </c>
      <c r="G7" s="60">
        <v>4</v>
      </c>
      <c r="H7" s="61">
        <v>1</v>
      </c>
      <c r="I7" s="17">
        <f t="shared" ref="I7:I18" si="2">J7+K7</f>
        <v>8</v>
      </c>
      <c r="J7" s="26">
        <f>M7+P7</f>
        <v>6</v>
      </c>
      <c r="K7" s="17">
        <f t="shared" ref="K7:K18" si="3">N7+Q7</f>
        <v>2</v>
      </c>
      <c r="L7" s="16">
        <f>M7+N7</f>
        <v>5</v>
      </c>
      <c r="M7" s="60">
        <v>5</v>
      </c>
      <c r="N7" s="61">
        <v>0</v>
      </c>
      <c r="O7" s="15">
        <f>P7+Q7</f>
        <v>3</v>
      </c>
      <c r="P7" s="60">
        <v>1</v>
      </c>
      <c r="Q7" s="15">
        <v>2</v>
      </c>
      <c r="R7" s="16">
        <f t="shared" ref="R7:R18" si="4">S7+T7</f>
        <v>2</v>
      </c>
      <c r="S7" s="26">
        <f t="shared" ref="S7:T18" si="5">M7-P7</f>
        <v>4</v>
      </c>
      <c r="T7" s="30">
        <f t="shared" si="5"/>
        <v>-2</v>
      </c>
    </row>
    <row r="8" spans="1:20" s="2" customFormat="1" ht="36" customHeight="1" x14ac:dyDescent="0.15">
      <c r="A8" s="67"/>
      <c r="B8" s="8" t="s">
        <v>50</v>
      </c>
      <c r="C8" s="16">
        <f t="shared" si="0"/>
        <v>20</v>
      </c>
      <c r="D8" s="26">
        <f t="shared" si="1"/>
        <v>12</v>
      </c>
      <c r="E8" s="17">
        <f t="shared" si="1"/>
        <v>8</v>
      </c>
      <c r="F8" s="16">
        <f t="shared" ref="F8:F18" si="6">G8+H8</f>
        <v>4</v>
      </c>
      <c r="G8" s="60">
        <v>3</v>
      </c>
      <c r="H8" s="61">
        <v>1</v>
      </c>
      <c r="I8" s="17">
        <f t="shared" si="2"/>
        <v>16</v>
      </c>
      <c r="J8" s="26">
        <f t="shared" ref="J8:J18" si="7">M8+P8</f>
        <v>9</v>
      </c>
      <c r="K8" s="17">
        <f t="shared" si="3"/>
        <v>7</v>
      </c>
      <c r="L8" s="16">
        <f t="shared" ref="L8:L18" si="8">M8+N8</f>
        <v>9</v>
      </c>
      <c r="M8" s="60">
        <v>8</v>
      </c>
      <c r="N8" s="61">
        <v>1</v>
      </c>
      <c r="O8" s="15">
        <f t="shared" ref="O8:O18" si="9">P8+Q8</f>
        <v>7</v>
      </c>
      <c r="P8" s="60">
        <v>1</v>
      </c>
      <c r="Q8" s="15">
        <v>6</v>
      </c>
      <c r="R8" s="16">
        <f t="shared" si="4"/>
        <v>2</v>
      </c>
      <c r="S8" s="26">
        <f t="shared" si="5"/>
        <v>7</v>
      </c>
      <c r="T8" s="30">
        <f t="shared" si="5"/>
        <v>-5</v>
      </c>
    </row>
    <row r="9" spans="1:20" s="2" customFormat="1" ht="36" customHeight="1" x14ac:dyDescent="0.15">
      <c r="A9" s="67"/>
      <c r="B9" s="8" t="s">
        <v>51</v>
      </c>
      <c r="C9" s="16">
        <f t="shared" si="0"/>
        <v>6</v>
      </c>
      <c r="D9" s="26">
        <f t="shared" si="1"/>
        <v>5</v>
      </c>
      <c r="E9" s="17">
        <f t="shared" si="1"/>
        <v>1</v>
      </c>
      <c r="F9" s="16">
        <f t="shared" si="6"/>
        <v>1</v>
      </c>
      <c r="G9" s="60">
        <v>1</v>
      </c>
      <c r="H9" s="61">
        <v>0</v>
      </c>
      <c r="I9" s="17">
        <f t="shared" si="2"/>
        <v>5</v>
      </c>
      <c r="J9" s="26">
        <f t="shared" si="7"/>
        <v>4</v>
      </c>
      <c r="K9" s="17">
        <f t="shared" si="3"/>
        <v>1</v>
      </c>
      <c r="L9" s="16">
        <f t="shared" si="8"/>
        <v>2</v>
      </c>
      <c r="M9" s="60">
        <v>1</v>
      </c>
      <c r="N9" s="61">
        <v>1</v>
      </c>
      <c r="O9" s="15">
        <f t="shared" si="9"/>
        <v>3</v>
      </c>
      <c r="P9" s="60">
        <v>3</v>
      </c>
      <c r="Q9" s="15">
        <v>0</v>
      </c>
      <c r="R9" s="16">
        <f t="shared" si="4"/>
        <v>-1</v>
      </c>
      <c r="S9" s="26">
        <f t="shared" si="5"/>
        <v>-2</v>
      </c>
      <c r="T9" s="30">
        <f t="shared" si="5"/>
        <v>1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5</v>
      </c>
      <c r="D10" s="26">
        <f t="shared" si="1"/>
        <v>3</v>
      </c>
      <c r="E10" s="17">
        <f t="shared" si="1"/>
        <v>2</v>
      </c>
      <c r="F10" s="16">
        <f t="shared" si="6"/>
        <v>0</v>
      </c>
      <c r="G10" s="60">
        <v>0</v>
      </c>
      <c r="H10" s="61">
        <v>0</v>
      </c>
      <c r="I10" s="17">
        <f t="shared" si="2"/>
        <v>5</v>
      </c>
      <c r="J10" s="26">
        <f t="shared" si="7"/>
        <v>3</v>
      </c>
      <c r="K10" s="17">
        <f t="shared" si="3"/>
        <v>2</v>
      </c>
      <c r="L10" s="16">
        <f t="shared" si="8"/>
        <v>1</v>
      </c>
      <c r="M10" s="60">
        <v>0</v>
      </c>
      <c r="N10" s="61">
        <v>1</v>
      </c>
      <c r="O10" s="15">
        <f t="shared" si="9"/>
        <v>4</v>
      </c>
      <c r="P10" s="60">
        <v>3</v>
      </c>
      <c r="Q10" s="15">
        <v>1</v>
      </c>
      <c r="R10" s="16">
        <f t="shared" si="4"/>
        <v>-3</v>
      </c>
      <c r="S10" s="26">
        <f t="shared" si="5"/>
        <v>-3</v>
      </c>
      <c r="T10" s="30">
        <f t="shared" si="5"/>
        <v>0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5</v>
      </c>
      <c r="D11" s="26">
        <f t="shared" si="1"/>
        <v>2</v>
      </c>
      <c r="E11" s="17">
        <f t="shared" si="1"/>
        <v>3</v>
      </c>
      <c r="F11" s="16">
        <f t="shared" si="6"/>
        <v>1</v>
      </c>
      <c r="G11" s="60">
        <v>1</v>
      </c>
      <c r="H11" s="61">
        <v>0</v>
      </c>
      <c r="I11" s="17">
        <f t="shared" si="2"/>
        <v>4</v>
      </c>
      <c r="J11" s="26">
        <f t="shared" si="7"/>
        <v>1</v>
      </c>
      <c r="K11" s="17">
        <f t="shared" si="3"/>
        <v>3</v>
      </c>
      <c r="L11" s="16">
        <f t="shared" si="8"/>
        <v>1</v>
      </c>
      <c r="M11" s="60">
        <v>0</v>
      </c>
      <c r="N11" s="61">
        <v>1</v>
      </c>
      <c r="O11" s="15">
        <f t="shared" si="9"/>
        <v>3</v>
      </c>
      <c r="P11" s="60">
        <v>1</v>
      </c>
      <c r="Q11" s="15">
        <v>2</v>
      </c>
      <c r="R11" s="16">
        <f t="shared" si="4"/>
        <v>-2</v>
      </c>
      <c r="S11" s="26">
        <f t="shared" si="5"/>
        <v>-1</v>
      </c>
      <c r="T11" s="30">
        <f t="shared" si="5"/>
        <v>-1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35</v>
      </c>
      <c r="D12" s="26">
        <f t="shared" si="1"/>
        <v>14</v>
      </c>
      <c r="E12" s="17">
        <f t="shared" si="1"/>
        <v>21</v>
      </c>
      <c r="F12" s="16">
        <f t="shared" si="6"/>
        <v>14</v>
      </c>
      <c r="G12" s="60">
        <v>6</v>
      </c>
      <c r="H12" s="61">
        <v>8</v>
      </c>
      <c r="I12" s="17">
        <f t="shared" si="2"/>
        <v>21</v>
      </c>
      <c r="J12" s="26">
        <f t="shared" si="7"/>
        <v>8</v>
      </c>
      <c r="K12" s="17">
        <f t="shared" si="3"/>
        <v>13</v>
      </c>
      <c r="L12" s="16">
        <f t="shared" si="8"/>
        <v>7</v>
      </c>
      <c r="M12" s="60">
        <v>4</v>
      </c>
      <c r="N12" s="61">
        <v>3</v>
      </c>
      <c r="O12" s="15">
        <f t="shared" si="9"/>
        <v>14</v>
      </c>
      <c r="P12" s="60">
        <v>4</v>
      </c>
      <c r="Q12" s="15">
        <v>10</v>
      </c>
      <c r="R12" s="16">
        <f t="shared" si="4"/>
        <v>-7</v>
      </c>
      <c r="S12" s="26">
        <f t="shared" si="5"/>
        <v>0</v>
      </c>
      <c r="T12" s="30">
        <f t="shared" si="5"/>
        <v>-7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31</v>
      </c>
      <c r="D13" s="26">
        <f t="shared" si="1"/>
        <v>23</v>
      </c>
      <c r="E13" s="17">
        <f t="shared" si="1"/>
        <v>8</v>
      </c>
      <c r="F13" s="16">
        <f t="shared" si="6"/>
        <v>16</v>
      </c>
      <c r="G13" s="60">
        <v>13</v>
      </c>
      <c r="H13" s="61">
        <v>3</v>
      </c>
      <c r="I13" s="17">
        <f t="shared" si="2"/>
        <v>15</v>
      </c>
      <c r="J13" s="26">
        <f t="shared" si="7"/>
        <v>10</v>
      </c>
      <c r="K13" s="17">
        <f t="shared" si="3"/>
        <v>5</v>
      </c>
      <c r="L13" s="16">
        <f t="shared" si="8"/>
        <v>10</v>
      </c>
      <c r="M13" s="60">
        <v>7</v>
      </c>
      <c r="N13" s="61">
        <v>3</v>
      </c>
      <c r="O13" s="15">
        <f t="shared" si="9"/>
        <v>5</v>
      </c>
      <c r="P13" s="60">
        <v>3</v>
      </c>
      <c r="Q13" s="15">
        <v>2</v>
      </c>
      <c r="R13" s="16">
        <f t="shared" si="4"/>
        <v>5</v>
      </c>
      <c r="S13" s="26">
        <f t="shared" si="5"/>
        <v>4</v>
      </c>
      <c r="T13" s="30">
        <f t="shared" si="5"/>
        <v>1</v>
      </c>
    </row>
    <row r="14" spans="1:20" s="4" customFormat="1" ht="36" customHeight="1" x14ac:dyDescent="0.2">
      <c r="A14" s="67"/>
      <c r="B14" s="8" t="s">
        <v>56</v>
      </c>
      <c r="C14" s="16">
        <f t="shared" si="0"/>
        <v>7</v>
      </c>
      <c r="D14" s="26">
        <f t="shared" si="1"/>
        <v>2</v>
      </c>
      <c r="E14" s="17">
        <f t="shared" si="1"/>
        <v>5</v>
      </c>
      <c r="F14" s="16">
        <f t="shared" si="6"/>
        <v>2</v>
      </c>
      <c r="G14" s="60">
        <v>1</v>
      </c>
      <c r="H14" s="61">
        <v>1</v>
      </c>
      <c r="I14" s="17">
        <f t="shared" si="2"/>
        <v>5</v>
      </c>
      <c r="J14" s="26">
        <f t="shared" si="7"/>
        <v>1</v>
      </c>
      <c r="K14" s="17">
        <f t="shared" si="3"/>
        <v>4</v>
      </c>
      <c r="L14" s="16">
        <f t="shared" si="8"/>
        <v>5</v>
      </c>
      <c r="M14" s="60">
        <v>1</v>
      </c>
      <c r="N14" s="61">
        <v>4</v>
      </c>
      <c r="O14" s="15">
        <f t="shared" si="9"/>
        <v>0</v>
      </c>
      <c r="P14" s="60">
        <v>0</v>
      </c>
      <c r="Q14" s="15">
        <v>0</v>
      </c>
      <c r="R14" s="16">
        <f t="shared" si="4"/>
        <v>5</v>
      </c>
      <c r="S14" s="26">
        <f t="shared" si="5"/>
        <v>1</v>
      </c>
      <c r="T14" s="30">
        <f t="shared" si="5"/>
        <v>4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7</v>
      </c>
      <c r="D15" s="26">
        <f t="shared" si="1"/>
        <v>2</v>
      </c>
      <c r="E15" s="17">
        <f t="shared" si="1"/>
        <v>5</v>
      </c>
      <c r="F15" s="16">
        <f t="shared" si="6"/>
        <v>1</v>
      </c>
      <c r="G15" s="60">
        <v>0</v>
      </c>
      <c r="H15" s="61">
        <v>1</v>
      </c>
      <c r="I15" s="17">
        <f t="shared" si="2"/>
        <v>6</v>
      </c>
      <c r="J15" s="26">
        <f t="shared" si="7"/>
        <v>2</v>
      </c>
      <c r="K15" s="17">
        <f t="shared" si="3"/>
        <v>4</v>
      </c>
      <c r="L15" s="16">
        <f t="shared" si="8"/>
        <v>2</v>
      </c>
      <c r="M15" s="60">
        <v>1</v>
      </c>
      <c r="N15" s="61">
        <v>1</v>
      </c>
      <c r="O15" s="15">
        <f t="shared" si="9"/>
        <v>4</v>
      </c>
      <c r="P15" s="60">
        <v>1</v>
      </c>
      <c r="Q15" s="15">
        <v>3</v>
      </c>
      <c r="R15" s="16">
        <f t="shared" si="4"/>
        <v>-2</v>
      </c>
      <c r="S15" s="26">
        <f t="shared" si="5"/>
        <v>0</v>
      </c>
      <c r="T15" s="30">
        <f t="shared" si="5"/>
        <v>-2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8</v>
      </c>
      <c r="D16" s="26">
        <f t="shared" si="1"/>
        <v>4</v>
      </c>
      <c r="E16" s="17">
        <f t="shared" si="1"/>
        <v>4</v>
      </c>
      <c r="F16" s="16">
        <f t="shared" si="6"/>
        <v>4</v>
      </c>
      <c r="G16" s="60">
        <v>0</v>
      </c>
      <c r="H16" s="61">
        <v>4</v>
      </c>
      <c r="I16" s="17">
        <f t="shared" si="2"/>
        <v>4</v>
      </c>
      <c r="J16" s="26">
        <f t="shared" si="7"/>
        <v>4</v>
      </c>
      <c r="K16" s="17">
        <f t="shared" si="3"/>
        <v>0</v>
      </c>
      <c r="L16" s="16">
        <f t="shared" si="8"/>
        <v>2</v>
      </c>
      <c r="M16" s="60">
        <v>2</v>
      </c>
      <c r="N16" s="61">
        <v>0</v>
      </c>
      <c r="O16" s="15">
        <f t="shared" si="9"/>
        <v>2</v>
      </c>
      <c r="P16" s="60">
        <v>2</v>
      </c>
      <c r="Q16" s="15">
        <v>0</v>
      </c>
      <c r="R16" s="16">
        <f t="shared" si="4"/>
        <v>0</v>
      </c>
      <c r="S16" s="26">
        <f t="shared" si="5"/>
        <v>0</v>
      </c>
      <c r="T16" s="30">
        <f t="shared" si="5"/>
        <v>0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8</v>
      </c>
      <c r="D17" s="26">
        <f t="shared" si="1"/>
        <v>4</v>
      </c>
      <c r="E17" s="17">
        <f t="shared" si="1"/>
        <v>4</v>
      </c>
      <c r="F17" s="16">
        <f t="shared" si="6"/>
        <v>1</v>
      </c>
      <c r="G17" s="60">
        <v>1</v>
      </c>
      <c r="H17" s="61">
        <v>0</v>
      </c>
      <c r="I17" s="17">
        <f t="shared" si="2"/>
        <v>7</v>
      </c>
      <c r="J17" s="26">
        <f t="shared" si="7"/>
        <v>3</v>
      </c>
      <c r="K17" s="17">
        <f t="shared" si="3"/>
        <v>4</v>
      </c>
      <c r="L17" s="16">
        <f t="shared" si="8"/>
        <v>4</v>
      </c>
      <c r="M17" s="60">
        <v>2</v>
      </c>
      <c r="N17" s="61">
        <v>2</v>
      </c>
      <c r="O17" s="15">
        <f t="shared" si="9"/>
        <v>3</v>
      </c>
      <c r="P17" s="60">
        <v>1</v>
      </c>
      <c r="Q17" s="15">
        <v>2</v>
      </c>
      <c r="R17" s="16">
        <f t="shared" si="4"/>
        <v>1</v>
      </c>
      <c r="S17" s="26">
        <f t="shared" si="5"/>
        <v>1</v>
      </c>
      <c r="T17" s="30">
        <f t="shared" si="5"/>
        <v>0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6</v>
      </c>
      <c r="D18" s="26">
        <f t="shared" si="1"/>
        <v>3</v>
      </c>
      <c r="E18" s="17">
        <f t="shared" si="1"/>
        <v>3</v>
      </c>
      <c r="F18" s="16">
        <f t="shared" si="6"/>
        <v>1</v>
      </c>
      <c r="G18" s="60">
        <v>1</v>
      </c>
      <c r="H18" s="61">
        <v>0</v>
      </c>
      <c r="I18" s="17">
        <f t="shared" si="2"/>
        <v>5</v>
      </c>
      <c r="J18" s="26">
        <f t="shared" si="7"/>
        <v>2</v>
      </c>
      <c r="K18" s="17">
        <f t="shared" si="3"/>
        <v>3</v>
      </c>
      <c r="L18" s="16">
        <f t="shared" si="8"/>
        <v>1</v>
      </c>
      <c r="M18" s="60">
        <v>0</v>
      </c>
      <c r="N18" s="61">
        <v>1</v>
      </c>
      <c r="O18" s="15">
        <f t="shared" si="9"/>
        <v>4</v>
      </c>
      <c r="P18" s="60">
        <v>2</v>
      </c>
      <c r="Q18" s="15">
        <v>2</v>
      </c>
      <c r="R18" s="16">
        <f t="shared" si="4"/>
        <v>-3</v>
      </c>
      <c r="S18" s="26">
        <f t="shared" si="5"/>
        <v>-2</v>
      </c>
      <c r="T18" s="30">
        <f t="shared" si="5"/>
        <v>-1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99.999999999999986</v>
      </c>
      <c r="E19" s="35">
        <f t="shared" si="10"/>
        <v>99.999999999999986</v>
      </c>
      <c r="F19" s="36">
        <f t="shared" si="10"/>
        <v>100</v>
      </c>
      <c r="G19" s="34">
        <f t="shared" si="10"/>
        <v>99.999999999999986</v>
      </c>
      <c r="H19" s="37">
        <f t="shared" si="10"/>
        <v>99.999999999999986</v>
      </c>
      <c r="I19" s="34">
        <f t="shared" si="10"/>
        <v>100</v>
      </c>
      <c r="J19" s="34">
        <f t="shared" si="10"/>
        <v>99.999999999999986</v>
      </c>
      <c r="K19" s="37">
        <f t="shared" si="10"/>
        <v>99.999999999999986</v>
      </c>
      <c r="L19" s="38">
        <f t="shared" si="10"/>
        <v>99.999999999999986</v>
      </c>
      <c r="M19" s="34">
        <f t="shared" si="10"/>
        <v>99.999999999999986</v>
      </c>
      <c r="N19" s="37">
        <f t="shared" si="10"/>
        <v>100</v>
      </c>
      <c r="O19" s="34">
        <f t="shared" si="10"/>
        <v>100</v>
      </c>
      <c r="P19" s="34">
        <f t="shared" si="10"/>
        <v>100.00000000000001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8.6092715231788084</v>
      </c>
      <c r="D20" s="40">
        <f>D7/$D$6*100</f>
        <v>11.904761904761903</v>
      </c>
      <c r="E20" s="41">
        <f>E7/$E$6*100</f>
        <v>4.4776119402985071</v>
      </c>
      <c r="F20" s="39">
        <f>F7/$F$6*100</f>
        <v>10</v>
      </c>
      <c r="G20" s="40">
        <f>G7/$G$6*100</f>
        <v>12.903225806451612</v>
      </c>
      <c r="H20" s="42">
        <f>H7/$H$6*100</f>
        <v>5.2631578947368416</v>
      </c>
      <c r="I20" s="41">
        <f>I7/$I$6*100</f>
        <v>7.9207920792079207</v>
      </c>
      <c r="J20" s="40">
        <f>J7/$J$6*100</f>
        <v>11.320754716981133</v>
      </c>
      <c r="K20" s="41">
        <f>K7/$K$6*100</f>
        <v>4.1666666666666661</v>
      </c>
      <c r="L20" s="39">
        <f>L7/$L$6*100</f>
        <v>10.204081632653061</v>
      </c>
      <c r="M20" s="43">
        <f>M7/$M$6*100</f>
        <v>16.129032258064516</v>
      </c>
      <c r="N20" s="44">
        <f>N7/$N$6*100</f>
        <v>0</v>
      </c>
      <c r="O20" s="45">
        <f>O7/$O$6*100</f>
        <v>5.7692307692307692</v>
      </c>
      <c r="P20" s="43">
        <f>P7/$P$6*100</f>
        <v>4.5454545454545459</v>
      </c>
      <c r="Q20" s="45">
        <f>Q7/$Q$6*100</f>
        <v>6.666666666666667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13.245033112582782</v>
      </c>
      <c r="D21" s="40">
        <f t="shared" ref="D21:D31" si="12">D8/$D$6*100</f>
        <v>14.285714285714285</v>
      </c>
      <c r="E21" s="41">
        <f t="shared" ref="E21:E31" si="13">E8/$E$6*100</f>
        <v>11.940298507462686</v>
      </c>
      <c r="F21" s="39">
        <f t="shared" ref="F21:F31" si="14">F8/$F$6*100</f>
        <v>8</v>
      </c>
      <c r="G21" s="40">
        <f t="shared" ref="G21:G31" si="15">G8/$G$6*100</f>
        <v>9.67741935483871</v>
      </c>
      <c r="H21" s="42">
        <f t="shared" ref="H21:H31" si="16">H8/$H$6*100</f>
        <v>5.2631578947368416</v>
      </c>
      <c r="I21" s="41">
        <f t="shared" ref="I21:I31" si="17">I8/$I$6*100</f>
        <v>15.841584158415841</v>
      </c>
      <c r="J21" s="40">
        <f t="shared" ref="J21:J31" si="18">J8/$J$6*100</f>
        <v>16.981132075471699</v>
      </c>
      <c r="K21" s="41">
        <f t="shared" ref="K21:K31" si="19">K8/$K$6*100</f>
        <v>14.583333333333334</v>
      </c>
      <c r="L21" s="39">
        <f t="shared" ref="L21:L31" si="20">L8/$L$6*100</f>
        <v>18.367346938775512</v>
      </c>
      <c r="M21" s="43">
        <f t="shared" ref="M21:M31" si="21">M8/$M$6*100</f>
        <v>25.806451612903224</v>
      </c>
      <c r="N21" s="44">
        <f t="shared" ref="N21:N31" si="22">N8/$N$6*100</f>
        <v>5.5555555555555554</v>
      </c>
      <c r="O21" s="45">
        <f t="shared" ref="O21:O31" si="23">O8/$O$6*100</f>
        <v>13.461538461538462</v>
      </c>
      <c r="P21" s="43">
        <f t="shared" ref="P21:P31" si="24">P8/$P$6*100</f>
        <v>4.5454545454545459</v>
      </c>
      <c r="Q21" s="45">
        <f t="shared" ref="Q21:Q31" si="25">Q8/$Q$6*100</f>
        <v>20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3.9735099337748347</v>
      </c>
      <c r="D22" s="40">
        <f t="shared" si="12"/>
        <v>5.9523809523809517</v>
      </c>
      <c r="E22" s="41">
        <f t="shared" si="13"/>
        <v>1.4925373134328357</v>
      </c>
      <c r="F22" s="39">
        <f t="shared" si="14"/>
        <v>2</v>
      </c>
      <c r="G22" s="40">
        <f t="shared" si="15"/>
        <v>3.225806451612903</v>
      </c>
      <c r="H22" s="42">
        <f t="shared" si="16"/>
        <v>0</v>
      </c>
      <c r="I22" s="41">
        <f t="shared" si="17"/>
        <v>4.9504950495049505</v>
      </c>
      <c r="J22" s="40">
        <f t="shared" si="18"/>
        <v>7.5471698113207548</v>
      </c>
      <c r="K22" s="41">
        <f t="shared" si="19"/>
        <v>2.083333333333333</v>
      </c>
      <c r="L22" s="39">
        <f t="shared" si="20"/>
        <v>4.0816326530612246</v>
      </c>
      <c r="M22" s="43">
        <f t="shared" si="21"/>
        <v>3.225806451612903</v>
      </c>
      <c r="N22" s="44">
        <f t="shared" si="22"/>
        <v>5.5555555555555554</v>
      </c>
      <c r="O22" s="45">
        <f t="shared" si="23"/>
        <v>5.7692307692307692</v>
      </c>
      <c r="P22" s="43">
        <f t="shared" si="24"/>
        <v>13.636363636363635</v>
      </c>
      <c r="Q22" s="45">
        <f t="shared" si="25"/>
        <v>0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3.3112582781456954</v>
      </c>
      <c r="D23" s="40">
        <f t="shared" si="12"/>
        <v>3.5714285714285712</v>
      </c>
      <c r="E23" s="41">
        <f t="shared" si="13"/>
        <v>2.9850746268656714</v>
      </c>
      <c r="F23" s="39">
        <f t="shared" si="14"/>
        <v>0</v>
      </c>
      <c r="G23" s="40">
        <f t="shared" si="15"/>
        <v>0</v>
      </c>
      <c r="H23" s="42">
        <f t="shared" si="16"/>
        <v>0</v>
      </c>
      <c r="I23" s="41">
        <f t="shared" si="17"/>
        <v>4.9504950495049505</v>
      </c>
      <c r="J23" s="40">
        <f t="shared" si="18"/>
        <v>5.6603773584905666</v>
      </c>
      <c r="K23" s="41">
        <f t="shared" si="19"/>
        <v>4.1666666666666661</v>
      </c>
      <c r="L23" s="39">
        <f t="shared" si="20"/>
        <v>2.0408163265306123</v>
      </c>
      <c r="M23" s="43">
        <f t="shared" si="21"/>
        <v>0</v>
      </c>
      <c r="N23" s="44">
        <f t="shared" si="22"/>
        <v>5.5555555555555554</v>
      </c>
      <c r="O23" s="45">
        <f t="shared" si="23"/>
        <v>7.6923076923076925</v>
      </c>
      <c r="P23" s="43">
        <f t="shared" si="24"/>
        <v>13.636363636363635</v>
      </c>
      <c r="Q23" s="45">
        <f t="shared" si="25"/>
        <v>3.3333333333333335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3.3112582781456954</v>
      </c>
      <c r="D24" s="40">
        <f t="shared" si="12"/>
        <v>2.3809523809523809</v>
      </c>
      <c r="E24" s="41">
        <f t="shared" si="13"/>
        <v>4.4776119402985071</v>
      </c>
      <c r="F24" s="39">
        <f t="shared" si="14"/>
        <v>2</v>
      </c>
      <c r="G24" s="40">
        <f t="shared" si="15"/>
        <v>3.225806451612903</v>
      </c>
      <c r="H24" s="42">
        <f t="shared" si="16"/>
        <v>0</v>
      </c>
      <c r="I24" s="41">
        <f t="shared" si="17"/>
        <v>3.9603960396039604</v>
      </c>
      <c r="J24" s="40">
        <f t="shared" si="18"/>
        <v>1.8867924528301887</v>
      </c>
      <c r="K24" s="41">
        <f t="shared" si="19"/>
        <v>6.25</v>
      </c>
      <c r="L24" s="39">
        <f t="shared" si="20"/>
        <v>2.0408163265306123</v>
      </c>
      <c r="M24" s="43">
        <f t="shared" si="21"/>
        <v>0</v>
      </c>
      <c r="N24" s="44">
        <f t="shared" si="22"/>
        <v>5.5555555555555554</v>
      </c>
      <c r="O24" s="45">
        <f t="shared" si="23"/>
        <v>5.7692307692307692</v>
      </c>
      <c r="P24" s="43">
        <f t="shared" si="24"/>
        <v>4.5454545454545459</v>
      </c>
      <c r="Q24" s="45">
        <f t="shared" si="25"/>
        <v>6.666666666666667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23.178807947019866</v>
      </c>
      <c r="D25" s="40">
        <f t="shared" si="12"/>
        <v>16.666666666666664</v>
      </c>
      <c r="E25" s="41">
        <f t="shared" si="13"/>
        <v>31.343283582089555</v>
      </c>
      <c r="F25" s="39">
        <f t="shared" si="14"/>
        <v>28.000000000000004</v>
      </c>
      <c r="G25" s="40">
        <f t="shared" si="15"/>
        <v>19.35483870967742</v>
      </c>
      <c r="H25" s="42">
        <f t="shared" si="16"/>
        <v>42.105263157894733</v>
      </c>
      <c r="I25" s="41">
        <f t="shared" si="17"/>
        <v>20.792079207920793</v>
      </c>
      <c r="J25" s="40">
        <f t="shared" si="18"/>
        <v>15.09433962264151</v>
      </c>
      <c r="K25" s="41">
        <f t="shared" si="19"/>
        <v>27.083333333333332</v>
      </c>
      <c r="L25" s="39">
        <f t="shared" si="20"/>
        <v>14.285714285714285</v>
      </c>
      <c r="M25" s="43">
        <f t="shared" si="21"/>
        <v>12.903225806451612</v>
      </c>
      <c r="N25" s="44">
        <f t="shared" si="22"/>
        <v>16.666666666666664</v>
      </c>
      <c r="O25" s="45">
        <f t="shared" si="23"/>
        <v>26.923076923076923</v>
      </c>
      <c r="P25" s="43">
        <f t="shared" si="24"/>
        <v>18.181818181818183</v>
      </c>
      <c r="Q25" s="45">
        <f t="shared" si="25"/>
        <v>33.333333333333329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20.52980132450331</v>
      </c>
      <c r="D26" s="40">
        <f t="shared" si="12"/>
        <v>27.380952380952383</v>
      </c>
      <c r="E26" s="41">
        <f t="shared" si="13"/>
        <v>11.940298507462686</v>
      </c>
      <c r="F26" s="39">
        <f t="shared" si="14"/>
        <v>32</v>
      </c>
      <c r="G26" s="40">
        <f t="shared" si="15"/>
        <v>41.935483870967744</v>
      </c>
      <c r="H26" s="42">
        <f t="shared" si="16"/>
        <v>15.789473684210526</v>
      </c>
      <c r="I26" s="41">
        <f t="shared" si="17"/>
        <v>14.85148514851485</v>
      </c>
      <c r="J26" s="40">
        <f t="shared" si="18"/>
        <v>18.867924528301888</v>
      </c>
      <c r="K26" s="41">
        <f t="shared" si="19"/>
        <v>10.416666666666668</v>
      </c>
      <c r="L26" s="39">
        <f t="shared" si="20"/>
        <v>20.408163265306122</v>
      </c>
      <c r="M26" s="43">
        <f t="shared" si="21"/>
        <v>22.58064516129032</v>
      </c>
      <c r="N26" s="44">
        <f t="shared" si="22"/>
        <v>16.666666666666664</v>
      </c>
      <c r="O26" s="45">
        <f t="shared" si="23"/>
        <v>9.6153846153846168</v>
      </c>
      <c r="P26" s="43">
        <f t="shared" si="24"/>
        <v>13.636363636363635</v>
      </c>
      <c r="Q26" s="45">
        <f t="shared" si="25"/>
        <v>6.666666666666667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4.6357615894039732</v>
      </c>
      <c r="D27" s="40">
        <f t="shared" si="12"/>
        <v>2.3809523809523809</v>
      </c>
      <c r="E27" s="41">
        <f t="shared" si="13"/>
        <v>7.4626865671641784</v>
      </c>
      <c r="F27" s="39">
        <f t="shared" si="14"/>
        <v>4</v>
      </c>
      <c r="G27" s="40">
        <f t="shared" si="15"/>
        <v>3.225806451612903</v>
      </c>
      <c r="H27" s="42">
        <f t="shared" si="16"/>
        <v>5.2631578947368416</v>
      </c>
      <c r="I27" s="41">
        <f t="shared" si="17"/>
        <v>4.9504950495049505</v>
      </c>
      <c r="J27" s="40">
        <f t="shared" si="18"/>
        <v>1.8867924528301887</v>
      </c>
      <c r="K27" s="41">
        <f t="shared" si="19"/>
        <v>8.3333333333333321</v>
      </c>
      <c r="L27" s="39">
        <f t="shared" si="20"/>
        <v>10.204081632653061</v>
      </c>
      <c r="M27" s="43">
        <f t="shared" si="21"/>
        <v>3.225806451612903</v>
      </c>
      <c r="N27" s="44">
        <f t="shared" si="22"/>
        <v>22.222222222222221</v>
      </c>
      <c r="O27" s="45">
        <f t="shared" si="23"/>
        <v>0</v>
      </c>
      <c r="P27" s="43">
        <f t="shared" si="24"/>
        <v>0</v>
      </c>
      <c r="Q27" s="45">
        <f t="shared" si="25"/>
        <v>0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4.6357615894039732</v>
      </c>
      <c r="D28" s="40">
        <f t="shared" si="12"/>
        <v>2.3809523809523809</v>
      </c>
      <c r="E28" s="41">
        <f t="shared" si="13"/>
        <v>7.4626865671641784</v>
      </c>
      <c r="F28" s="39">
        <f t="shared" si="14"/>
        <v>2</v>
      </c>
      <c r="G28" s="40">
        <f t="shared" si="15"/>
        <v>0</v>
      </c>
      <c r="H28" s="42">
        <f t="shared" si="16"/>
        <v>5.2631578947368416</v>
      </c>
      <c r="I28" s="41">
        <f t="shared" si="17"/>
        <v>5.9405940594059405</v>
      </c>
      <c r="J28" s="40">
        <f t="shared" si="18"/>
        <v>3.7735849056603774</v>
      </c>
      <c r="K28" s="41">
        <f t="shared" si="19"/>
        <v>8.3333333333333321</v>
      </c>
      <c r="L28" s="39">
        <f t="shared" si="20"/>
        <v>4.0816326530612246</v>
      </c>
      <c r="M28" s="43">
        <f t="shared" si="21"/>
        <v>3.225806451612903</v>
      </c>
      <c r="N28" s="44">
        <f t="shared" si="22"/>
        <v>5.5555555555555554</v>
      </c>
      <c r="O28" s="45">
        <f t="shared" si="23"/>
        <v>7.6923076923076925</v>
      </c>
      <c r="P28" s="43">
        <f t="shared" si="24"/>
        <v>4.5454545454545459</v>
      </c>
      <c r="Q28" s="45">
        <f t="shared" si="25"/>
        <v>10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5.298013245033113</v>
      </c>
      <c r="D29" s="40">
        <f t="shared" si="12"/>
        <v>4.7619047619047619</v>
      </c>
      <c r="E29" s="41">
        <f t="shared" si="13"/>
        <v>5.9701492537313428</v>
      </c>
      <c r="F29" s="39">
        <f t="shared" si="14"/>
        <v>8</v>
      </c>
      <c r="G29" s="40">
        <f t="shared" si="15"/>
        <v>0</v>
      </c>
      <c r="H29" s="42">
        <f t="shared" si="16"/>
        <v>21.052631578947366</v>
      </c>
      <c r="I29" s="41">
        <f t="shared" si="17"/>
        <v>3.9603960396039604</v>
      </c>
      <c r="J29" s="40">
        <f t="shared" si="18"/>
        <v>7.5471698113207548</v>
      </c>
      <c r="K29" s="41">
        <f t="shared" si="19"/>
        <v>0</v>
      </c>
      <c r="L29" s="39">
        <f t="shared" si="20"/>
        <v>4.0816326530612246</v>
      </c>
      <c r="M29" s="43">
        <f t="shared" si="21"/>
        <v>6.4516129032258061</v>
      </c>
      <c r="N29" s="44">
        <f t="shared" si="22"/>
        <v>0</v>
      </c>
      <c r="O29" s="45">
        <f t="shared" si="23"/>
        <v>3.8461538461538463</v>
      </c>
      <c r="P29" s="43">
        <f t="shared" si="24"/>
        <v>9.0909090909090917</v>
      </c>
      <c r="Q29" s="45">
        <f t="shared" si="25"/>
        <v>0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5.298013245033113</v>
      </c>
      <c r="D30" s="40">
        <f t="shared" si="12"/>
        <v>4.7619047619047619</v>
      </c>
      <c r="E30" s="41">
        <f t="shared" si="13"/>
        <v>5.9701492537313428</v>
      </c>
      <c r="F30" s="39">
        <f t="shared" si="14"/>
        <v>2</v>
      </c>
      <c r="G30" s="40">
        <f t="shared" si="15"/>
        <v>3.225806451612903</v>
      </c>
      <c r="H30" s="42">
        <f t="shared" si="16"/>
        <v>0</v>
      </c>
      <c r="I30" s="41">
        <f t="shared" si="17"/>
        <v>6.9306930693069315</v>
      </c>
      <c r="J30" s="40">
        <f t="shared" si="18"/>
        <v>5.6603773584905666</v>
      </c>
      <c r="K30" s="41">
        <f t="shared" si="19"/>
        <v>8.3333333333333321</v>
      </c>
      <c r="L30" s="39">
        <f t="shared" si="20"/>
        <v>8.1632653061224492</v>
      </c>
      <c r="M30" s="43">
        <f t="shared" si="21"/>
        <v>6.4516129032258061</v>
      </c>
      <c r="N30" s="44">
        <f t="shared" si="22"/>
        <v>11.111111111111111</v>
      </c>
      <c r="O30" s="45">
        <f t="shared" si="23"/>
        <v>5.7692307692307692</v>
      </c>
      <c r="P30" s="43">
        <f t="shared" si="24"/>
        <v>4.5454545454545459</v>
      </c>
      <c r="Q30" s="45">
        <f t="shared" si="25"/>
        <v>6.666666666666667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3.9735099337748347</v>
      </c>
      <c r="D31" s="47">
        <f t="shared" si="12"/>
        <v>3.5714285714285712</v>
      </c>
      <c r="E31" s="48">
        <f t="shared" si="13"/>
        <v>4.4776119402985071</v>
      </c>
      <c r="F31" s="46">
        <f t="shared" si="14"/>
        <v>2</v>
      </c>
      <c r="G31" s="47">
        <f t="shared" si="15"/>
        <v>3.225806451612903</v>
      </c>
      <c r="H31" s="49">
        <f t="shared" si="16"/>
        <v>0</v>
      </c>
      <c r="I31" s="48">
        <f t="shared" si="17"/>
        <v>4.9504950495049505</v>
      </c>
      <c r="J31" s="47">
        <f t="shared" si="18"/>
        <v>3.7735849056603774</v>
      </c>
      <c r="K31" s="48">
        <f t="shared" si="19"/>
        <v>6.25</v>
      </c>
      <c r="L31" s="46">
        <f t="shared" si="20"/>
        <v>2.0408163265306123</v>
      </c>
      <c r="M31" s="50">
        <f t="shared" si="21"/>
        <v>0</v>
      </c>
      <c r="N31" s="51">
        <f t="shared" si="22"/>
        <v>5.5555555555555554</v>
      </c>
      <c r="O31" s="52">
        <f t="shared" si="23"/>
        <v>7.6923076923076925</v>
      </c>
      <c r="P31" s="50">
        <f t="shared" si="24"/>
        <v>9.0909090909090917</v>
      </c>
      <c r="Q31" s="52">
        <f t="shared" si="25"/>
        <v>6.666666666666667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scale="7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="75"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46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124</v>
      </c>
      <c r="D6" s="25">
        <f>SUM(D7:D18)</f>
        <v>77</v>
      </c>
      <c r="E6" s="19">
        <f>SUM(E7:E18)</f>
        <v>47</v>
      </c>
      <c r="F6" s="18">
        <f>G6+H6</f>
        <v>49</v>
      </c>
      <c r="G6" s="25">
        <f>SUM(G7:G18)</f>
        <v>28</v>
      </c>
      <c r="H6" s="20">
        <f>SUM(H7:H18)</f>
        <v>21</v>
      </c>
      <c r="I6" s="19">
        <f>J6+K6</f>
        <v>75</v>
      </c>
      <c r="J6" s="25">
        <f>SUM(J7:J18)</f>
        <v>49</v>
      </c>
      <c r="K6" s="19">
        <f>SUM(K7:K18)</f>
        <v>26</v>
      </c>
      <c r="L6" s="18">
        <f>M6+N6</f>
        <v>34</v>
      </c>
      <c r="M6" s="25">
        <f>SUM(M7:M18)</f>
        <v>23</v>
      </c>
      <c r="N6" s="20">
        <f>SUM(N7:N18)</f>
        <v>11</v>
      </c>
      <c r="O6" s="19">
        <f>P6+Q6</f>
        <v>41</v>
      </c>
      <c r="P6" s="25">
        <f>SUM(P7:P18)</f>
        <v>26</v>
      </c>
      <c r="Q6" s="19">
        <f>SUM(Q7:Q18)</f>
        <v>15</v>
      </c>
      <c r="R6" s="27">
        <f>S6+T6</f>
        <v>-7</v>
      </c>
      <c r="S6" s="25">
        <f>SUM(S7:S18)</f>
        <v>-3</v>
      </c>
      <c r="T6" s="29">
        <f>SUM(T7:T18)</f>
        <v>-4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5</v>
      </c>
      <c r="D7" s="26">
        <f t="shared" ref="D7:E18" si="1">G7+J7</f>
        <v>2</v>
      </c>
      <c r="E7" s="17">
        <f t="shared" si="1"/>
        <v>3</v>
      </c>
      <c r="F7" s="16">
        <f>G7+H7</f>
        <v>3</v>
      </c>
      <c r="G7" s="60">
        <v>2</v>
      </c>
      <c r="H7" s="61">
        <v>1</v>
      </c>
      <c r="I7" s="17">
        <f t="shared" ref="I7:I18" si="2">J7+K7</f>
        <v>2</v>
      </c>
      <c r="J7" s="26">
        <f>M7+P7</f>
        <v>0</v>
      </c>
      <c r="K7" s="17">
        <f t="shared" ref="K7:K18" si="3">N7+Q7</f>
        <v>2</v>
      </c>
      <c r="L7" s="16">
        <f>M7+N7</f>
        <v>1</v>
      </c>
      <c r="M7" s="60">
        <v>0</v>
      </c>
      <c r="N7" s="61">
        <v>1</v>
      </c>
      <c r="O7" s="15">
        <f>P7+Q7</f>
        <v>1</v>
      </c>
      <c r="P7" s="60">
        <v>0</v>
      </c>
      <c r="Q7" s="15">
        <v>1</v>
      </c>
      <c r="R7" s="16">
        <f t="shared" ref="R7:R18" si="4">S7+T7</f>
        <v>0</v>
      </c>
      <c r="S7" s="26">
        <f t="shared" ref="S7:T18" si="5">M7-P7</f>
        <v>0</v>
      </c>
      <c r="T7" s="30">
        <f t="shared" si="5"/>
        <v>0</v>
      </c>
    </row>
    <row r="8" spans="1:20" s="2" customFormat="1" ht="36" customHeight="1" x14ac:dyDescent="0.15">
      <c r="A8" s="67"/>
      <c r="B8" s="8" t="s">
        <v>50</v>
      </c>
      <c r="C8" s="16">
        <f t="shared" si="0"/>
        <v>2</v>
      </c>
      <c r="D8" s="26">
        <f t="shared" si="1"/>
        <v>2</v>
      </c>
      <c r="E8" s="17">
        <f t="shared" si="1"/>
        <v>0</v>
      </c>
      <c r="F8" s="16">
        <f t="shared" ref="F8:F18" si="6">G8+H8</f>
        <v>0</v>
      </c>
      <c r="G8" s="60">
        <v>0</v>
      </c>
      <c r="H8" s="61">
        <v>0</v>
      </c>
      <c r="I8" s="17">
        <f t="shared" si="2"/>
        <v>2</v>
      </c>
      <c r="J8" s="26">
        <f t="shared" ref="J8:J18" si="7">M8+P8</f>
        <v>2</v>
      </c>
      <c r="K8" s="17">
        <f t="shared" si="3"/>
        <v>0</v>
      </c>
      <c r="L8" s="16">
        <f t="shared" ref="L8:L18" si="8">M8+N8</f>
        <v>1</v>
      </c>
      <c r="M8" s="60">
        <v>1</v>
      </c>
      <c r="N8" s="61">
        <v>0</v>
      </c>
      <c r="O8" s="15">
        <f t="shared" ref="O8:O18" si="9">P8+Q8</f>
        <v>1</v>
      </c>
      <c r="P8" s="60">
        <v>1</v>
      </c>
      <c r="Q8" s="15">
        <v>0</v>
      </c>
      <c r="R8" s="16">
        <f t="shared" si="4"/>
        <v>0</v>
      </c>
      <c r="S8" s="26">
        <f t="shared" si="5"/>
        <v>0</v>
      </c>
      <c r="T8" s="30">
        <f t="shared" si="5"/>
        <v>0</v>
      </c>
    </row>
    <row r="9" spans="1:20" s="2" customFormat="1" ht="36" customHeight="1" x14ac:dyDescent="0.15">
      <c r="A9" s="67"/>
      <c r="B9" s="8" t="s">
        <v>51</v>
      </c>
      <c r="C9" s="16">
        <f t="shared" si="0"/>
        <v>9</v>
      </c>
      <c r="D9" s="26">
        <f t="shared" si="1"/>
        <v>5</v>
      </c>
      <c r="E9" s="17">
        <f t="shared" si="1"/>
        <v>4</v>
      </c>
      <c r="F9" s="16">
        <f t="shared" si="6"/>
        <v>3</v>
      </c>
      <c r="G9" s="60">
        <v>2</v>
      </c>
      <c r="H9" s="61">
        <v>1</v>
      </c>
      <c r="I9" s="17">
        <f t="shared" si="2"/>
        <v>6</v>
      </c>
      <c r="J9" s="26">
        <f t="shared" si="7"/>
        <v>3</v>
      </c>
      <c r="K9" s="17">
        <f t="shared" si="3"/>
        <v>3</v>
      </c>
      <c r="L9" s="16">
        <f t="shared" si="8"/>
        <v>1</v>
      </c>
      <c r="M9" s="60">
        <v>1</v>
      </c>
      <c r="N9" s="61">
        <v>0</v>
      </c>
      <c r="O9" s="15">
        <f t="shared" si="9"/>
        <v>5</v>
      </c>
      <c r="P9" s="60">
        <v>2</v>
      </c>
      <c r="Q9" s="15">
        <v>3</v>
      </c>
      <c r="R9" s="16">
        <f t="shared" si="4"/>
        <v>-4</v>
      </c>
      <c r="S9" s="26">
        <f t="shared" si="5"/>
        <v>-1</v>
      </c>
      <c r="T9" s="30">
        <f t="shared" si="5"/>
        <v>-3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3</v>
      </c>
      <c r="D10" s="26">
        <f t="shared" si="1"/>
        <v>3</v>
      </c>
      <c r="E10" s="17">
        <f t="shared" si="1"/>
        <v>0</v>
      </c>
      <c r="F10" s="16">
        <f t="shared" si="6"/>
        <v>0</v>
      </c>
      <c r="G10" s="60">
        <v>0</v>
      </c>
      <c r="H10" s="61">
        <v>0</v>
      </c>
      <c r="I10" s="17">
        <f t="shared" si="2"/>
        <v>3</v>
      </c>
      <c r="J10" s="26">
        <f t="shared" si="7"/>
        <v>3</v>
      </c>
      <c r="K10" s="17">
        <f t="shared" si="3"/>
        <v>0</v>
      </c>
      <c r="L10" s="16">
        <f t="shared" si="8"/>
        <v>2</v>
      </c>
      <c r="M10" s="60">
        <v>2</v>
      </c>
      <c r="N10" s="61">
        <v>0</v>
      </c>
      <c r="O10" s="15">
        <f t="shared" si="9"/>
        <v>1</v>
      </c>
      <c r="P10" s="60">
        <v>1</v>
      </c>
      <c r="Q10" s="15">
        <v>0</v>
      </c>
      <c r="R10" s="16">
        <f t="shared" si="4"/>
        <v>1</v>
      </c>
      <c r="S10" s="26">
        <f t="shared" si="5"/>
        <v>1</v>
      </c>
      <c r="T10" s="30">
        <f t="shared" si="5"/>
        <v>0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8</v>
      </c>
      <c r="D11" s="26">
        <f t="shared" si="1"/>
        <v>3</v>
      </c>
      <c r="E11" s="17">
        <f t="shared" si="1"/>
        <v>5</v>
      </c>
      <c r="F11" s="16">
        <f t="shared" si="6"/>
        <v>4</v>
      </c>
      <c r="G11" s="60">
        <v>1</v>
      </c>
      <c r="H11" s="61">
        <v>3</v>
      </c>
      <c r="I11" s="17">
        <f t="shared" si="2"/>
        <v>4</v>
      </c>
      <c r="J11" s="26">
        <f t="shared" si="7"/>
        <v>2</v>
      </c>
      <c r="K11" s="17">
        <f t="shared" si="3"/>
        <v>2</v>
      </c>
      <c r="L11" s="16">
        <f t="shared" si="8"/>
        <v>3</v>
      </c>
      <c r="M11" s="60">
        <v>1</v>
      </c>
      <c r="N11" s="61">
        <v>2</v>
      </c>
      <c r="O11" s="15">
        <f t="shared" si="9"/>
        <v>1</v>
      </c>
      <c r="P11" s="60">
        <v>1</v>
      </c>
      <c r="Q11" s="15">
        <v>0</v>
      </c>
      <c r="R11" s="16">
        <f t="shared" si="4"/>
        <v>2</v>
      </c>
      <c r="S11" s="26">
        <f t="shared" si="5"/>
        <v>0</v>
      </c>
      <c r="T11" s="30">
        <f t="shared" si="5"/>
        <v>2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26</v>
      </c>
      <c r="D12" s="26">
        <f t="shared" si="1"/>
        <v>18</v>
      </c>
      <c r="E12" s="17">
        <f t="shared" si="1"/>
        <v>8</v>
      </c>
      <c r="F12" s="16">
        <f t="shared" si="6"/>
        <v>13</v>
      </c>
      <c r="G12" s="60">
        <v>9</v>
      </c>
      <c r="H12" s="61">
        <v>4</v>
      </c>
      <c r="I12" s="17">
        <f t="shared" si="2"/>
        <v>13</v>
      </c>
      <c r="J12" s="26">
        <f t="shared" si="7"/>
        <v>9</v>
      </c>
      <c r="K12" s="17">
        <f t="shared" si="3"/>
        <v>4</v>
      </c>
      <c r="L12" s="16">
        <f t="shared" si="8"/>
        <v>3</v>
      </c>
      <c r="M12" s="60">
        <v>3</v>
      </c>
      <c r="N12" s="61">
        <v>0</v>
      </c>
      <c r="O12" s="15">
        <f t="shared" si="9"/>
        <v>10</v>
      </c>
      <c r="P12" s="60">
        <v>6</v>
      </c>
      <c r="Q12" s="15">
        <v>4</v>
      </c>
      <c r="R12" s="16">
        <f t="shared" si="4"/>
        <v>-7</v>
      </c>
      <c r="S12" s="26">
        <f t="shared" si="5"/>
        <v>-3</v>
      </c>
      <c r="T12" s="30">
        <f t="shared" si="5"/>
        <v>-4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35</v>
      </c>
      <c r="D13" s="26">
        <f t="shared" si="1"/>
        <v>21</v>
      </c>
      <c r="E13" s="17">
        <f t="shared" si="1"/>
        <v>14</v>
      </c>
      <c r="F13" s="16">
        <f t="shared" si="6"/>
        <v>16</v>
      </c>
      <c r="G13" s="60">
        <v>10</v>
      </c>
      <c r="H13" s="61">
        <v>6</v>
      </c>
      <c r="I13" s="17">
        <f t="shared" si="2"/>
        <v>19</v>
      </c>
      <c r="J13" s="26">
        <f t="shared" si="7"/>
        <v>11</v>
      </c>
      <c r="K13" s="17">
        <f t="shared" si="3"/>
        <v>8</v>
      </c>
      <c r="L13" s="16">
        <f t="shared" si="8"/>
        <v>14</v>
      </c>
      <c r="M13" s="60">
        <v>8</v>
      </c>
      <c r="N13" s="61">
        <v>6</v>
      </c>
      <c r="O13" s="15">
        <f t="shared" si="9"/>
        <v>5</v>
      </c>
      <c r="P13" s="60">
        <v>3</v>
      </c>
      <c r="Q13" s="15">
        <v>2</v>
      </c>
      <c r="R13" s="16">
        <f t="shared" si="4"/>
        <v>9</v>
      </c>
      <c r="S13" s="26">
        <f t="shared" si="5"/>
        <v>5</v>
      </c>
      <c r="T13" s="30">
        <f t="shared" si="5"/>
        <v>4</v>
      </c>
    </row>
    <row r="14" spans="1:20" s="4" customFormat="1" ht="36" customHeight="1" x14ac:dyDescent="0.2">
      <c r="A14" s="67"/>
      <c r="B14" s="8" t="s">
        <v>56</v>
      </c>
      <c r="C14" s="16">
        <f t="shared" si="0"/>
        <v>10</v>
      </c>
      <c r="D14" s="26">
        <f t="shared" si="1"/>
        <v>5</v>
      </c>
      <c r="E14" s="17">
        <f t="shared" si="1"/>
        <v>5</v>
      </c>
      <c r="F14" s="16">
        <f t="shared" si="6"/>
        <v>3</v>
      </c>
      <c r="G14" s="60">
        <v>1</v>
      </c>
      <c r="H14" s="61">
        <v>2</v>
      </c>
      <c r="I14" s="17">
        <f t="shared" si="2"/>
        <v>7</v>
      </c>
      <c r="J14" s="26">
        <f t="shared" si="7"/>
        <v>4</v>
      </c>
      <c r="K14" s="17">
        <f t="shared" si="3"/>
        <v>3</v>
      </c>
      <c r="L14" s="16">
        <f t="shared" si="8"/>
        <v>1</v>
      </c>
      <c r="M14" s="60">
        <v>1</v>
      </c>
      <c r="N14" s="61">
        <v>0</v>
      </c>
      <c r="O14" s="15">
        <f t="shared" si="9"/>
        <v>6</v>
      </c>
      <c r="P14" s="60">
        <v>3</v>
      </c>
      <c r="Q14" s="15">
        <v>3</v>
      </c>
      <c r="R14" s="16">
        <f t="shared" si="4"/>
        <v>-5</v>
      </c>
      <c r="S14" s="26">
        <f t="shared" si="5"/>
        <v>-2</v>
      </c>
      <c r="T14" s="30">
        <f t="shared" si="5"/>
        <v>-3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3</v>
      </c>
      <c r="D15" s="26">
        <f t="shared" si="1"/>
        <v>2</v>
      </c>
      <c r="E15" s="17">
        <f t="shared" si="1"/>
        <v>1</v>
      </c>
      <c r="F15" s="16">
        <f t="shared" si="6"/>
        <v>0</v>
      </c>
      <c r="G15" s="60">
        <v>0</v>
      </c>
      <c r="H15" s="61">
        <v>0</v>
      </c>
      <c r="I15" s="17">
        <f t="shared" si="2"/>
        <v>3</v>
      </c>
      <c r="J15" s="26">
        <f t="shared" si="7"/>
        <v>2</v>
      </c>
      <c r="K15" s="17">
        <f t="shared" si="3"/>
        <v>1</v>
      </c>
      <c r="L15" s="16">
        <f t="shared" si="8"/>
        <v>2</v>
      </c>
      <c r="M15" s="60">
        <v>1</v>
      </c>
      <c r="N15" s="61">
        <v>1</v>
      </c>
      <c r="O15" s="15">
        <f t="shared" si="9"/>
        <v>1</v>
      </c>
      <c r="P15" s="60">
        <v>1</v>
      </c>
      <c r="Q15" s="15">
        <v>0</v>
      </c>
      <c r="R15" s="16">
        <f t="shared" si="4"/>
        <v>1</v>
      </c>
      <c r="S15" s="26">
        <f t="shared" si="5"/>
        <v>0</v>
      </c>
      <c r="T15" s="30">
        <f t="shared" si="5"/>
        <v>1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8</v>
      </c>
      <c r="D16" s="26">
        <f t="shared" si="1"/>
        <v>5</v>
      </c>
      <c r="E16" s="17">
        <f t="shared" si="1"/>
        <v>3</v>
      </c>
      <c r="F16" s="16">
        <f t="shared" si="6"/>
        <v>3</v>
      </c>
      <c r="G16" s="60">
        <v>1</v>
      </c>
      <c r="H16" s="61">
        <v>2</v>
      </c>
      <c r="I16" s="17">
        <f t="shared" si="2"/>
        <v>5</v>
      </c>
      <c r="J16" s="26">
        <f t="shared" si="7"/>
        <v>4</v>
      </c>
      <c r="K16" s="17">
        <f t="shared" si="3"/>
        <v>1</v>
      </c>
      <c r="L16" s="16">
        <f t="shared" si="8"/>
        <v>2</v>
      </c>
      <c r="M16" s="60">
        <v>2</v>
      </c>
      <c r="N16" s="61">
        <v>0</v>
      </c>
      <c r="O16" s="15">
        <f t="shared" si="9"/>
        <v>3</v>
      </c>
      <c r="P16" s="60">
        <v>2</v>
      </c>
      <c r="Q16" s="15">
        <v>1</v>
      </c>
      <c r="R16" s="16">
        <f t="shared" si="4"/>
        <v>-1</v>
      </c>
      <c r="S16" s="26">
        <f t="shared" si="5"/>
        <v>0</v>
      </c>
      <c r="T16" s="30">
        <f t="shared" si="5"/>
        <v>-1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9</v>
      </c>
      <c r="D17" s="26">
        <f t="shared" si="1"/>
        <v>6</v>
      </c>
      <c r="E17" s="17">
        <f t="shared" si="1"/>
        <v>3</v>
      </c>
      <c r="F17" s="16">
        <f t="shared" si="6"/>
        <v>3</v>
      </c>
      <c r="G17" s="60">
        <v>2</v>
      </c>
      <c r="H17" s="61">
        <v>1</v>
      </c>
      <c r="I17" s="17">
        <f t="shared" si="2"/>
        <v>6</v>
      </c>
      <c r="J17" s="26">
        <f t="shared" si="7"/>
        <v>4</v>
      </c>
      <c r="K17" s="17">
        <f t="shared" si="3"/>
        <v>2</v>
      </c>
      <c r="L17" s="16">
        <f t="shared" si="8"/>
        <v>2</v>
      </c>
      <c r="M17" s="60">
        <v>1</v>
      </c>
      <c r="N17" s="61">
        <v>1</v>
      </c>
      <c r="O17" s="15">
        <f t="shared" si="9"/>
        <v>4</v>
      </c>
      <c r="P17" s="60">
        <v>3</v>
      </c>
      <c r="Q17" s="15">
        <v>1</v>
      </c>
      <c r="R17" s="16">
        <f t="shared" si="4"/>
        <v>-2</v>
      </c>
      <c r="S17" s="26">
        <f t="shared" si="5"/>
        <v>-2</v>
      </c>
      <c r="T17" s="30">
        <f t="shared" si="5"/>
        <v>0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6</v>
      </c>
      <c r="D18" s="26">
        <f t="shared" si="1"/>
        <v>5</v>
      </c>
      <c r="E18" s="17">
        <f t="shared" si="1"/>
        <v>1</v>
      </c>
      <c r="F18" s="16">
        <f t="shared" si="6"/>
        <v>1</v>
      </c>
      <c r="G18" s="60">
        <v>0</v>
      </c>
      <c r="H18" s="61">
        <v>1</v>
      </c>
      <c r="I18" s="17">
        <f t="shared" si="2"/>
        <v>5</v>
      </c>
      <c r="J18" s="26">
        <f t="shared" si="7"/>
        <v>5</v>
      </c>
      <c r="K18" s="17">
        <f t="shared" si="3"/>
        <v>0</v>
      </c>
      <c r="L18" s="16">
        <f t="shared" si="8"/>
        <v>2</v>
      </c>
      <c r="M18" s="60">
        <v>2</v>
      </c>
      <c r="N18" s="61">
        <v>0</v>
      </c>
      <c r="O18" s="15">
        <f t="shared" si="9"/>
        <v>3</v>
      </c>
      <c r="P18" s="60">
        <v>3</v>
      </c>
      <c r="Q18" s="15">
        <v>0</v>
      </c>
      <c r="R18" s="16">
        <f t="shared" si="4"/>
        <v>-1</v>
      </c>
      <c r="S18" s="26">
        <f t="shared" si="5"/>
        <v>-1</v>
      </c>
      <c r="T18" s="30">
        <f t="shared" si="5"/>
        <v>0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100.00000000000001</v>
      </c>
      <c r="D19" s="34">
        <f t="shared" si="10"/>
        <v>99.999999999999972</v>
      </c>
      <c r="E19" s="35">
        <f t="shared" si="10"/>
        <v>99.999999999999986</v>
      </c>
      <c r="F19" s="36">
        <f t="shared" si="10"/>
        <v>100.00000000000001</v>
      </c>
      <c r="G19" s="34">
        <f t="shared" si="10"/>
        <v>100</v>
      </c>
      <c r="H19" s="37">
        <f t="shared" si="10"/>
        <v>99.999999999999986</v>
      </c>
      <c r="I19" s="34">
        <f t="shared" si="10"/>
        <v>100.00000000000001</v>
      </c>
      <c r="J19" s="34">
        <f t="shared" si="10"/>
        <v>100.00000000000001</v>
      </c>
      <c r="K19" s="37">
        <f t="shared" si="10"/>
        <v>99.999999999999986</v>
      </c>
      <c r="L19" s="38">
        <f t="shared" si="10"/>
        <v>99.999999999999972</v>
      </c>
      <c r="M19" s="34">
        <f t="shared" si="10"/>
        <v>99.999999999999986</v>
      </c>
      <c r="N19" s="37">
        <f t="shared" si="10"/>
        <v>100</v>
      </c>
      <c r="O19" s="34">
        <f t="shared" si="10"/>
        <v>99.999999999999986</v>
      </c>
      <c r="P19" s="34">
        <f t="shared" si="10"/>
        <v>99.999999999999986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4.032258064516129</v>
      </c>
      <c r="D20" s="40">
        <f>D7/$D$6*100</f>
        <v>2.5974025974025974</v>
      </c>
      <c r="E20" s="41">
        <f>E7/$E$6*100</f>
        <v>6.3829787234042552</v>
      </c>
      <c r="F20" s="39">
        <f>F7/$F$6*100</f>
        <v>6.1224489795918364</v>
      </c>
      <c r="G20" s="40">
        <f>G7/$G$6*100</f>
        <v>7.1428571428571423</v>
      </c>
      <c r="H20" s="42">
        <f>H7/$H$6*100</f>
        <v>4.7619047619047619</v>
      </c>
      <c r="I20" s="41">
        <f>I7/$I$6*100</f>
        <v>2.666666666666667</v>
      </c>
      <c r="J20" s="40">
        <f>J7/$J$6*100</f>
        <v>0</v>
      </c>
      <c r="K20" s="41">
        <f>K7/$K$6*100</f>
        <v>7.6923076923076925</v>
      </c>
      <c r="L20" s="39">
        <f>L7/$L$6*100</f>
        <v>2.9411764705882351</v>
      </c>
      <c r="M20" s="43">
        <f>M7/$M$6*100</f>
        <v>0</v>
      </c>
      <c r="N20" s="44">
        <f>N7/$N$6*100</f>
        <v>9.0909090909090917</v>
      </c>
      <c r="O20" s="45">
        <f>O7/$O$6*100</f>
        <v>2.4390243902439024</v>
      </c>
      <c r="P20" s="43">
        <f>P7/$P$6*100</f>
        <v>0</v>
      </c>
      <c r="Q20" s="45">
        <f>Q7/$Q$6*100</f>
        <v>6.666666666666667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1.6129032258064515</v>
      </c>
      <c r="D21" s="40">
        <f t="shared" ref="D21:D31" si="12">D8/$D$6*100</f>
        <v>2.5974025974025974</v>
      </c>
      <c r="E21" s="41">
        <f t="shared" ref="E21:E31" si="13">E8/$E$6*100</f>
        <v>0</v>
      </c>
      <c r="F21" s="39">
        <f t="shared" ref="F21:F31" si="14">F8/$F$6*100</f>
        <v>0</v>
      </c>
      <c r="G21" s="40">
        <f t="shared" ref="G21:G31" si="15">G8/$G$6*100</f>
        <v>0</v>
      </c>
      <c r="H21" s="42">
        <f t="shared" ref="H21:H31" si="16">H8/$H$6*100</f>
        <v>0</v>
      </c>
      <c r="I21" s="41">
        <f t="shared" ref="I21:I31" si="17">I8/$I$6*100</f>
        <v>2.666666666666667</v>
      </c>
      <c r="J21" s="40">
        <f t="shared" ref="J21:J31" si="18">J8/$J$6*100</f>
        <v>4.0816326530612246</v>
      </c>
      <c r="K21" s="41">
        <f t="shared" ref="K21:K31" si="19">K8/$K$6*100</f>
        <v>0</v>
      </c>
      <c r="L21" s="39">
        <f t="shared" ref="L21:L31" si="20">L8/$L$6*100</f>
        <v>2.9411764705882351</v>
      </c>
      <c r="M21" s="43">
        <f t="shared" ref="M21:M31" si="21">M8/$M$6*100</f>
        <v>4.3478260869565215</v>
      </c>
      <c r="N21" s="44">
        <f t="shared" ref="N21:N31" si="22">N8/$N$6*100</f>
        <v>0</v>
      </c>
      <c r="O21" s="45">
        <f t="shared" ref="O21:O31" si="23">O8/$O$6*100</f>
        <v>2.4390243902439024</v>
      </c>
      <c r="P21" s="43">
        <f t="shared" ref="P21:P31" si="24">P8/$P$6*100</f>
        <v>3.8461538461538463</v>
      </c>
      <c r="Q21" s="45">
        <f t="shared" ref="Q21:Q31" si="25">Q8/$Q$6*100</f>
        <v>0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7.2580645161290329</v>
      </c>
      <c r="D22" s="40">
        <f t="shared" si="12"/>
        <v>6.4935064935064926</v>
      </c>
      <c r="E22" s="41">
        <f t="shared" si="13"/>
        <v>8.5106382978723403</v>
      </c>
      <c r="F22" s="39">
        <f t="shared" si="14"/>
        <v>6.1224489795918364</v>
      </c>
      <c r="G22" s="40">
        <f t="shared" si="15"/>
        <v>7.1428571428571423</v>
      </c>
      <c r="H22" s="42">
        <f t="shared" si="16"/>
        <v>4.7619047619047619</v>
      </c>
      <c r="I22" s="41">
        <f t="shared" si="17"/>
        <v>8</v>
      </c>
      <c r="J22" s="40">
        <f t="shared" si="18"/>
        <v>6.1224489795918364</v>
      </c>
      <c r="K22" s="41">
        <f t="shared" si="19"/>
        <v>11.538461538461538</v>
      </c>
      <c r="L22" s="39">
        <f t="shared" si="20"/>
        <v>2.9411764705882351</v>
      </c>
      <c r="M22" s="43">
        <f t="shared" si="21"/>
        <v>4.3478260869565215</v>
      </c>
      <c r="N22" s="44">
        <f t="shared" si="22"/>
        <v>0</v>
      </c>
      <c r="O22" s="45">
        <f t="shared" si="23"/>
        <v>12.195121951219512</v>
      </c>
      <c r="P22" s="43">
        <f t="shared" si="24"/>
        <v>7.6923076923076925</v>
      </c>
      <c r="Q22" s="45">
        <f t="shared" si="25"/>
        <v>20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2.4193548387096775</v>
      </c>
      <c r="D23" s="40">
        <f t="shared" si="12"/>
        <v>3.8961038961038961</v>
      </c>
      <c r="E23" s="41">
        <f t="shared" si="13"/>
        <v>0</v>
      </c>
      <c r="F23" s="39">
        <f t="shared" si="14"/>
        <v>0</v>
      </c>
      <c r="G23" s="40">
        <f t="shared" si="15"/>
        <v>0</v>
      </c>
      <c r="H23" s="42">
        <f t="shared" si="16"/>
        <v>0</v>
      </c>
      <c r="I23" s="41">
        <f t="shared" si="17"/>
        <v>4</v>
      </c>
      <c r="J23" s="40">
        <f t="shared" si="18"/>
        <v>6.1224489795918364</v>
      </c>
      <c r="K23" s="41">
        <f t="shared" si="19"/>
        <v>0</v>
      </c>
      <c r="L23" s="39">
        <f t="shared" si="20"/>
        <v>5.8823529411764701</v>
      </c>
      <c r="M23" s="43">
        <f t="shared" si="21"/>
        <v>8.695652173913043</v>
      </c>
      <c r="N23" s="44">
        <f t="shared" si="22"/>
        <v>0</v>
      </c>
      <c r="O23" s="45">
        <f t="shared" si="23"/>
        <v>2.4390243902439024</v>
      </c>
      <c r="P23" s="43">
        <f t="shared" si="24"/>
        <v>3.8461538461538463</v>
      </c>
      <c r="Q23" s="45">
        <f t="shared" si="25"/>
        <v>0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6.4516129032258061</v>
      </c>
      <c r="D24" s="40">
        <f t="shared" si="12"/>
        <v>3.8961038961038961</v>
      </c>
      <c r="E24" s="41">
        <f t="shared" si="13"/>
        <v>10.638297872340425</v>
      </c>
      <c r="F24" s="39">
        <f t="shared" si="14"/>
        <v>8.1632653061224492</v>
      </c>
      <c r="G24" s="40">
        <f t="shared" si="15"/>
        <v>3.5714285714285712</v>
      </c>
      <c r="H24" s="42">
        <f t="shared" si="16"/>
        <v>14.285714285714285</v>
      </c>
      <c r="I24" s="41">
        <f t="shared" si="17"/>
        <v>5.3333333333333339</v>
      </c>
      <c r="J24" s="40">
        <f t="shared" si="18"/>
        <v>4.0816326530612246</v>
      </c>
      <c r="K24" s="41">
        <f t="shared" si="19"/>
        <v>7.6923076923076925</v>
      </c>
      <c r="L24" s="39">
        <f t="shared" si="20"/>
        <v>8.8235294117647065</v>
      </c>
      <c r="M24" s="43">
        <f t="shared" si="21"/>
        <v>4.3478260869565215</v>
      </c>
      <c r="N24" s="44">
        <f t="shared" si="22"/>
        <v>18.181818181818183</v>
      </c>
      <c r="O24" s="45">
        <f t="shared" si="23"/>
        <v>2.4390243902439024</v>
      </c>
      <c r="P24" s="43">
        <f t="shared" si="24"/>
        <v>3.8461538461538463</v>
      </c>
      <c r="Q24" s="45">
        <f t="shared" si="25"/>
        <v>0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20.967741935483872</v>
      </c>
      <c r="D25" s="40">
        <f t="shared" si="12"/>
        <v>23.376623376623375</v>
      </c>
      <c r="E25" s="41">
        <f t="shared" si="13"/>
        <v>17.021276595744681</v>
      </c>
      <c r="F25" s="39">
        <f t="shared" si="14"/>
        <v>26.530612244897959</v>
      </c>
      <c r="G25" s="40">
        <f t="shared" si="15"/>
        <v>32.142857142857146</v>
      </c>
      <c r="H25" s="42">
        <f t="shared" si="16"/>
        <v>19.047619047619047</v>
      </c>
      <c r="I25" s="41">
        <f t="shared" si="17"/>
        <v>17.333333333333336</v>
      </c>
      <c r="J25" s="40">
        <f t="shared" si="18"/>
        <v>18.367346938775512</v>
      </c>
      <c r="K25" s="41">
        <f t="shared" si="19"/>
        <v>15.384615384615385</v>
      </c>
      <c r="L25" s="39">
        <f t="shared" si="20"/>
        <v>8.8235294117647065</v>
      </c>
      <c r="M25" s="43">
        <f t="shared" si="21"/>
        <v>13.043478260869565</v>
      </c>
      <c r="N25" s="44">
        <f t="shared" si="22"/>
        <v>0</v>
      </c>
      <c r="O25" s="45">
        <f t="shared" si="23"/>
        <v>24.390243902439025</v>
      </c>
      <c r="P25" s="43">
        <f t="shared" si="24"/>
        <v>23.076923076923077</v>
      </c>
      <c r="Q25" s="45">
        <f t="shared" si="25"/>
        <v>26.666666666666668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28.225806451612907</v>
      </c>
      <c r="D26" s="40">
        <f t="shared" si="12"/>
        <v>27.27272727272727</v>
      </c>
      <c r="E26" s="41">
        <f t="shared" si="13"/>
        <v>29.787234042553191</v>
      </c>
      <c r="F26" s="39">
        <f t="shared" si="14"/>
        <v>32.653061224489797</v>
      </c>
      <c r="G26" s="40">
        <f t="shared" si="15"/>
        <v>35.714285714285715</v>
      </c>
      <c r="H26" s="42">
        <f t="shared" si="16"/>
        <v>28.571428571428569</v>
      </c>
      <c r="I26" s="41">
        <f t="shared" si="17"/>
        <v>25.333333333333336</v>
      </c>
      <c r="J26" s="40">
        <f t="shared" si="18"/>
        <v>22.448979591836736</v>
      </c>
      <c r="K26" s="41">
        <f t="shared" si="19"/>
        <v>30.76923076923077</v>
      </c>
      <c r="L26" s="39">
        <f t="shared" si="20"/>
        <v>41.17647058823529</v>
      </c>
      <c r="M26" s="43">
        <f t="shared" si="21"/>
        <v>34.782608695652172</v>
      </c>
      <c r="N26" s="44">
        <f t="shared" si="22"/>
        <v>54.54545454545454</v>
      </c>
      <c r="O26" s="45">
        <f t="shared" si="23"/>
        <v>12.195121951219512</v>
      </c>
      <c r="P26" s="43">
        <f t="shared" si="24"/>
        <v>11.538461538461538</v>
      </c>
      <c r="Q26" s="45">
        <f t="shared" si="25"/>
        <v>13.333333333333334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8.064516129032258</v>
      </c>
      <c r="D27" s="40">
        <f t="shared" si="12"/>
        <v>6.4935064935064926</v>
      </c>
      <c r="E27" s="41">
        <f t="shared" si="13"/>
        <v>10.638297872340425</v>
      </c>
      <c r="F27" s="39">
        <f t="shared" si="14"/>
        <v>6.1224489795918364</v>
      </c>
      <c r="G27" s="40">
        <f t="shared" si="15"/>
        <v>3.5714285714285712</v>
      </c>
      <c r="H27" s="42">
        <f t="shared" si="16"/>
        <v>9.5238095238095237</v>
      </c>
      <c r="I27" s="41">
        <f t="shared" si="17"/>
        <v>9.3333333333333339</v>
      </c>
      <c r="J27" s="40">
        <f t="shared" si="18"/>
        <v>8.1632653061224492</v>
      </c>
      <c r="K27" s="41">
        <f t="shared" si="19"/>
        <v>11.538461538461538</v>
      </c>
      <c r="L27" s="39">
        <f t="shared" si="20"/>
        <v>2.9411764705882351</v>
      </c>
      <c r="M27" s="43">
        <f t="shared" si="21"/>
        <v>4.3478260869565215</v>
      </c>
      <c r="N27" s="44">
        <f t="shared" si="22"/>
        <v>0</v>
      </c>
      <c r="O27" s="45">
        <f t="shared" si="23"/>
        <v>14.634146341463413</v>
      </c>
      <c r="P27" s="43">
        <f t="shared" si="24"/>
        <v>11.538461538461538</v>
      </c>
      <c r="Q27" s="45">
        <f t="shared" si="25"/>
        <v>20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2.4193548387096775</v>
      </c>
      <c r="D28" s="40">
        <f t="shared" si="12"/>
        <v>2.5974025974025974</v>
      </c>
      <c r="E28" s="41">
        <f t="shared" si="13"/>
        <v>2.1276595744680851</v>
      </c>
      <c r="F28" s="39">
        <f t="shared" si="14"/>
        <v>0</v>
      </c>
      <c r="G28" s="40">
        <f t="shared" si="15"/>
        <v>0</v>
      </c>
      <c r="H28" s="42">
        <f t="shared" si="16"/>
        <v>0</v>
      </c>
      <c r="I28" s="41">
        <f t="shared" si="17"/>
        <v>4</v>
      </c>
      <c r="J28" s="40">
        <f t="shared" si="18"/>
        <v>4.0816326530612246</v>
      </c>
      <c r="K28" s="41">
        <f t="shared" si="19"/>
        <v>3.8461538461538463</v>
      </c>
      <c r="L28" s="39">
        <f t="shared" si="20"/>
        <v>5.8823529411764701</v>
      </c>
      <c r="M28" s="43">
        <f t="shared" si="21"/>
        <v>4.3478260869565215</v>
      </c>
      <c r="N28" s="44">
        <f t="shared" si="22"/>
        <v>9.0909090909090917</v>
      </c>
      <c r="O28" s="45">
        <f t="shared" si="23"/>
        <v>2.4390243902439024</v>
      </c>
      <c r="P28" s="43">
        <f t="shared" si="24"/>
        <v>3.8461538461538463</v>
      </c>
      <c r="Q28" s="45">
        <f t="shared" si="25"/>
        <v>0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6.4516129032258061</v>
      </c>
      <c r="D29" s="40">
        <f t="shared" si="12"/>
        <v>6.4935064935064926</v>
      </c>
      <c r="E29" s="41">
        <f t="shared" si="13"/>
        <v>6.3829787234042552</v>
      </c>
      <c r="F29" s="39">
        <f t="shared" si="14"/>
        <v>6.1224489795918364</v>
      </c>
      <c r="G29" s="40">
        <f t="shared" si="15"/>
        <v>3.5714285714285712</v>
      </c>
      <c r="H29" s="42">
        <f t="shared" si="16"/>
        <v>9.5238095238095237</v>
      </c>
      <c r="I29" s="41">
        <f t="shared" si="17"/>
        <v>6.666666666666667</v>
      </c>
      <c r="J29" s="40">
        <f t="shared" si="18"/>
        <v>8.1632653061224492</v>
      </c>
      <c r="K29" s="41">
        <f t="shared" si="19"/>
        <v>3.8461538461538463</v>
      </c>
      <c r="L29" s="39">
        <f t="shared" si="20"/>
        <v>5.8823529411764701</v>
      </c>
      <c r="M29" s="43">
        <f t="shared" si="21"/>
        <v>8.695652173913043</v>
      </c>
      <c r="N29" s="44">
        <f t="shared" si="22"/>
        <v>0</v>
      </c>
      <c r="O29" s="45">
        <f t="shared" si="23"/>
        <v>7.3170731707317067</v>
      </c>
      <c r="P29" s="43">
        <f t="shared" si="24"/>
        <v>7.6923076923076925</v>
      </c>
      <c r="Q29" s="45">
        <f t="shared" si="25"/>
        <v>6.666666666666667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7.2580645161290329</v>
      </c>
      <c r="D30" s="40">
        <f t="shared" si="12"/>
        <v>7.7922077922077921</v>
      </c>
      <c r="E30" s="41">
        <f t="shared" si="13"/>
        <v>6.3829787234042552</v>
      </c>
      <c r="F30" s="39">
        <f t="shared" si="14"/>
        <v>6.1224489795918364</v>
      </c>
      <c r="G30" s="40">
        <f t="shared" si="15"/>
        <v>7.1428571428571423</v>
      </c>
      <c r="H30" s="42">
        <f t="shared" si="16"/>
        <v>4.7619047619047619</v>
      </c>
      <c r="I30" s="41">
        <f t="shared" si="17"/>
        <v>8</v>
      </c>
      <c r="J30" s="40">
        <f t="shared" si="18"/>
        <v>8.1632653061224492</v>
      </c>
      <c r="K30" s="41">
        <f t="shared" si="19"/>
        <v>7.6923076923076925</v>
      </c>
      <c r="L30" s="39">
        <f t="shared" si="20"/>
        <v>5.8823529411764701</v>
      </c>
      <c r="M30" s="43">
        <f t="shared" si="21"/>
        <v>4.3478260869565215</v>
      </c>
      <c r="N30" s="44">
        <f t="shared" si="22"/>
        <v>9.0909090909090917</v>
      </c>
      <c r="O30" s="45">
        <f t="shared" si="23"/>
        <v>9.7560975609756095</v>
      </c>
      <c r="P30" s="43">
        <f t="shared" si="24"/>
        <v>11.538461538461538</v>
      </c>
      <c r="Q30" s="45">
        <f t="shared" si="25"/>
        <v>6.666666666666667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4.838709677419355</v>
      </c>
      <c r="D31" s="47">
        <f t="shared" si="12"/>
        <v>6.4935064935064926</v>
      </c>
      <c r="E31" s="48">
        <f t="shared" si="13"/>
        <v>2.1276595744680851</v>
      </c>
      <c r="F31" s="46">
        <f t="shared" si="14"/>
        <v>2.0408163265306123</v>
      </c>
      <c r="G31" s="47">
        <f t="shared" si="15"/>
        <v>0</v>
      </c>
      <c r="H31" s="49">
        <f t="shared" si="16"/>
        <v>4.7619047619047619</v>
      </c>
      <c r="I31" s="48">
        <f t="shared" si="17"/>
        <v>6.666666666666667</v>
      </c>
      <c r="J31" s="47">
        <f t="shared" si="18"/>
        <v>10.204081632653061</v>
      </c>
      <c r="K31" s="48">
        <f t="shared" si="19"/>
        <v>0</v>
      </c>
      <c r="L31" s="46">
        <f t="shared" si="20"/>
        <v>5.8823529411764701</v>
      </c>
      <c r="M31" s="50">
        <f t="shared" si="21"/>
        <v>8.695652173913043</v>
      </c>
      <c r="N31" s="51">
        <f t="shared" si="22"/>
        <v>0</v>
      </c>
      <c r="O31" s="52">
        <f t="shared" si="23"/>
        <v>7.3170731707317067</v>
      </c>
      <c r="P31" s="50">
        <f t="shared" si="24"/>
        <v>11.538461538461538</v>
      </c>
      <c r="Q31" s="52">
        <f t="shared" si="25"/>
        <v>0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33"/>
  <sheetViews>
    <sheetView view="pageBreakPreview" zoomScale="75" zoomScaleNormal="9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29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7834</v>
      </c>
      <c r="D6" s="25">
        <f>SUM(D7:D18)</f>
        <v>4357</v>
      </c>
      <c r="E6" s="19">
        <f>SUM(E7:E18)</f>
        <v>3477</v>
      </c>
      <c r="F6" s="18">
        <f>G6+H6</f>
        <v>1254</v>
      </c>
      <c r="G6" s="25">
        <f>SUM(G7:G18)</f>
        <v>641</v>
      </c>
      <c r="H6" s="20">
        <f>SUM(H7:H18)</f>
        <v>613</v>
      </c>
      <c r="I6" s="19">
        <f>J6+K6</f>
        <v>6580</v>
      </c>
      <c r="J6" s="25">
        <f>SUM(J7:J18)</f>
        <v>3716</v>
      </c>
      <c r="K6" s="19">
        <f>SUM(K7:K18)</f>
        <v>2864</v>
      </c>
      <c r="L6" s="18">
        <f>M6+N6</f>
        <v>3072</v>
      </c>
      <c r="M6" s="25">
        <f>SUM(M7:M18)</f>
        <v>1751</v>
      </c>
      <c r="N6" s="20">
        <f>SUM(N7:N18)</f>
        <v>1321</v>
      </c>
      <c r="O6" s="19">
        <f>P6+Q6</f>
        <v>3508</v>
      </c>
      <c r="P6" s="25">
        <f>SUM(P7:P18)</f>
        <v>1965</v>
      </c>
      <c r="Q6" s="19">
        <f>SUM(Q7:Q18)</f>
        <v>1543</v>
      </c>
      <c r="R6" s="27">
        <f>S6+T6</f>
        <v>-436</v>
      </c>
      <c r="S6" s="25">
        <f>SUM(S7:S18)</f>
        <v>-214</v>
      </c>
      <c r="T6" s="29">
        <f>SUM(T7:T18)</f>
        <v>-222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430</v>
      </c>
      <c r="D7" s="26">
        <f t="shared" ref="D7:E18" si="1">G7+J7</f>
        <v>223</v>
      </c>
      <c r="E7" s="17">
        <f t="shared" si="1"/>
        <v>207</v>
      </c>
      <c r="F7" s="16">
        <f>G7+H7</f>
        <v>76</v>
      </c>
      <c r="G7" s="60">
        <v>37</v>
      </c>
      <c r="H7" s="61">
        <v>39</v>
      </c>
      <c r="I7" s="17">
        <f t="shared" ref="I7:I18" si="2">J7+K7</f>
        <v>354</v>
      </c>
      <c r="J7" s="26">
        <f>M7+P7</f>
        <v>186</v>
      </c>
      <c r="K7" s="17">
        <f t="shared" ref="K7:K18" si="3">N7+Q7</f>
        <v>168</v>
      </c>
      <c r="L7" s="16">
        <f>M7+N7</f>
        <v>175</v>
      </c>
      <c r="M7" s="60">
        <v>97</v>
      </c>
      <c r="N7" s="61">
        <v>78</v>
      </c>
      <c r="O7" s="15">
        <f>P7+Q7</f>
        <v>179</v>
      </c>
      <c r="P7" s="60">
        <v>89</v>
      </c>
      <c r="Q7" s="15">
        <v>90</v>
      </c>
      <c r="R7" s="16">
        <f t="shared" ref="R7:R18" si="4">S7+T7</f>
        <v>-4</v>
      </c>
      <c r="S7" s="26">
        <f t="shared" ref="S7:T18" si="5">M7-P7</f>
        <v>8</v>
      </c>
      <c r="T7" s="30">
        <f t="shared" si="5"/>
        <v>-12</v>
      </c>
    </row>
    <row r="8" spans="1:20" s="2" customFormat="1" ht="36" customHeight="1" x14ac:dyDescent="0.15">
      <c r="A8" s="67"/>
      <c r="B8" s="8" t="s">
        <v>50</v>
      </c>
      <c r="C8" s="16">
        <f t="shared" si="0"/>
        <v>392</v>
      </c>
      <c r="D8" s="26">
        <f t="shared" si="1"/>
        <v>216</v>
      </c>
      <c r="E8" s="17">
        <f t="shared" si="1"/>
        <v>176</v>
      </c>
      <c r="F8" s="16">
        <f t="shared" ref="F8:F18" si="6">G8+H8</f>
        <v>77</v>
      </c>
      <c r="G8" s="60">
        <v>36</v>
      </c>
      <c r="H8" s="61">
        <v>41</v>
      </c>
      <c r="I8" s="17">
        <f t="shared" si="2"/>
        <v>315</v>
      </c>
      <c r="J8" s="26">
        <f t="shared" ref="J8:J18" si="7">M8+P8</f>
        <v>180</v>
      </c>
      <c r="K8" s="17">
        <f t="shared" si="3"/>
        <v>135</v>
      </c>
      <c r="L8" s="16">
        <f t="shared" ref="L8:L18" si="8">M8+N8</f>
        <v>175</v>
      </c>
      <c r="M8" s="60">
        <v>103</v>
      </c>
      <c r="N8" s="61">
        <v>72</v>
      </c>
      <c r="O8" s="15">
        <f t="shared" ref="O8:O18" si="9">P8+Q8</f>
        <v>140</v>
      </c>
      <c r="P8" s="60">
        <v>77</v>
      </c>
      <c r="Q8" s="15">
        <v>63</v>
      </c>
      <c r="R8" s="16">
        <f t="shared" si="4"/>
        <v>35</v>
      </c>
      <c r="S8" s="26">
        <f t="shared" si="5"/>
        <v>26</v>
      </c>
      <c r="T8" s="30">
        <f t="shared" si="5"/>
        <v>9</v>
      </c>
    </row>
    <row r="9" spans="1:20" s="2" customFormat="1" ht="36" customHeight="1" x14ac:dyDescent="0.15">
      <c r="A9" s="67"/>
      <c r="B9" s="8" t="s">
        <v>51</v>
      </c>
      <c r="C9" s="16">
        <f t="shared" si="0"/>
        <v>408</v>
      </c>
      <c r="D9" s="26">
        <f t="shared" si="1"/>
        <v>212</v>
      </c>
      <c r="E9" s="17">
        <f t="shared" si="1"/>
        <v>196</v>
      </c>
      <c r="F9" s="16">
        <f t="shared" si="6"/>
        <v>67</v>
      </c>
      <c r="G9" s="60">
        <v>36</v>
      </c>
      <c r="H9" s="61">
        <v>31</v>
      </c>
      <c r="I9" s="17">
        <f t="shared" si="2"/>
        <v>341</v>
      </c>
      <c r="J9" s="26">
        <f t="shared" si="7"/>
        <v>176</v>
      </c>
      <c r="K9" s="17">
        <f t="shared" si="3"/>
        <v>165</v>
      </c>
      <c r="L9" s="16">
        <f t="shared" si="8"/>
        <v>179</v>
      </c>
      <c r="M9" s="60">
        <v>90</v>
      </c>
      <c r="N9" s="61">
        <v>89</v>
      </c>
      <c r="O9" s="15">
        <f t="shared" si="9"/>
        <v>162</v>
      </c>
      <c r="P9" s="60">
        <v>86</v>
      </c>
      <c r="Q9" s="15">
        <v>76</v>
      </c>
      <c r="R9" s="16">
        <f t="shared" si="4"/>
        <v>17</v>
      </c>
      <c r="S9" s="26">
        <f t="shared" si="5"/>
        <v>4</v>
      </c>
      <c r="T9" s="30">
        <f t="shared" si="5"/>
        <v>13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385</v>
      </c>
      <c r="D10" s="26">
        <f t="shared" si="1"/>
        <v>202</v>
      </c>
      <c r="E10" s="17">
        <f t="shared" si="1"/>
        <v>183</v>
      </c>
      <c r="F10" s="16">
        <f t="shared" si="6"/>
        <v>65</v>
      </c>
      <c r="G10" s="60">
        <v>30</v>
      </c>
      <c r="H10" s="61">
        <v>35</v>
      </c>
      <c r="I10" s="17">
        <f t="shared" si="2"/>
        <v>320</v>
      </c>
      <c r="J10" s="26">
        <f t="shared" si="7"/>
        <v>172</v>
      </c>
      <c r="K10" s="17">
        <f t="shared" si="3"/>
        <v>148</v>
      </c>
      <c r="L10" s="16">
        <f t="shared" si="8"/>
        <v>183</v>
      </c>
      <c r="M10" s="60">
        <v>93</v>
      </c>
      <c r="N10" s="61">
        <v>90</v>
      </c>
      <c r="O10" s="15">
        <f t="shared" si="9"/>
        <v>137</v>
      </c>
      <c r="P10" s="60">
        <v>79</v>
      </c>
      <c r="Q10" s="15">
        <v>58</v>
      </c>
      <c r="R10" s="16">
        <f t="shared" si="4"/>
        <v>46</v>
      </c>
      <c r="S10" s="26">
        <f t="shared" si="5"/>
        <v>14</v>
      </c>
      <c r="T10" s="30">
        <f t="shared" si="5"/>
        <v>32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432</v>
      </c>
      <c r="D11" s="26">
        <f t="shared" si="1"/>
        <v>223</v>
      </c>
      <c r="E11" s="17">
        <f t="shared" si="1"/>
        <v>209</v>
      </c>
      <c r="F11" s="16">
        <f t="shared" si="6"/>
        <v>77</v>
      </c>
      <c r="G11" s="60">
        <v>33</v>
      </c>
      <c r="H11" s="61">
        <v>44</v>
      </c>
      <c r="I11" s="17">
        <f t="shared" si="2"/>
        <v>355</v>
      </c>
      <c r="J11" s="26">
        <f t="shared" si="7"/>
        <v>190</v>
      </c>
      <c r="K11" s="17">
        <f t="shared" si="3"/>
        <v>165</v>
      </c>
      <c r="L11" s="16">
        <f t="shared" si="8"/>
        <v>157</v>
      </c>
      <c r="M11" s="60">
        <v>90</v>
      </c>
      <c r="N11" s="61">
        <v>67</v>
      </c>
      <c r="O11" s="15">
        <f t="shared" si="9"/>
        <v>198</v>
      </c>
      <c r="P11" s="60">
        <v>100</v>
      </c>
      <c r="Q11" s="15">
        <v>98</v>
      </c>
      <c r="R11" s="16">
        <f t="shared" si="4"/>
        <v>-41</v>
      </c>
      <c r="S11" s="26">
        <f t="shared" si="5"/>
        <v>-10</v>
      </c>
      <c r="T11" s="30">
        <f t="shared" si="5"/>
        <v>-31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2159</v>
      </c>
      <c r="D12" s="26">
        <f t="shared" si="1"/>
        <v>1190</v>
      </c>
      <c r="E12" s="17">
        <f t="shared" si="1"/>
        <v>969</v>
      </c>
      <c r="F12" s="16">
        <f t="shared" si="6"/>
        <v>291</v>
      </c>
      <c r="G12" s="60">
        <v>154</v>
      </c>
      <c r="H12" s="61">
        <v>137</v>
      </c>
      <c r="I12" s="17">
        <f t="shared" si="2"/>
        <v>1868</v>
      </c>
      <c r="J12" s="26">
        <f t="shared" si="7"/>
        <v>1036</v>
      </c>
      <c r="K12" s="17">
        <f t="shared" si="3"/>
        <v>832</v>
      </c>
      <c r="L12" s="16">
        <f t="shared" si="8"/>
        <v>701</v>
      </c>
      <c r="M12" s="60">
        <v>404</v>
      </c>
      <c r="N12" s="61">
        <v>297</v>
      </c>
      <c r="O12" s="15">
        <f t="shared" si="9"/>
        <v>1167</v>
      </c>
      <c r="P12" s="60">
        <v>632</v>
      </c>
      <c r="Q12" s="15">
        <v>535</v>
      </c>
      <c r="R12" s="16">
        <f t="shared" si="4"/>
        <v>-466</v>
      </c>
      <c r="S12" s="26">
        <f t="shared" si="5"/>
        <v>-228</v>
      </c>
      <c r="T12" s="30">
        <f t="shared" si="5"/>
        <v>-238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1502</v>
      </c>
      <c r="D13" s="26">
        <f t="shared" si="1"/>
        <v>891</v>
      </c>
      <c r="E13" s="17">
        <f t="shared" si="1"/>
        <v>611</v>
      </c>
      <c r="F13" s="16">
        <f t="shared" si="6"/>
        <v>283</v>
      </c>
      <c r="G13" s="60">
        <v>159</v>
      </c>
      <c r="H13" s="61">
        <v>124</v>
      </c>
      <c r="I13" s="17">
        <f t="shared" si="2"/>
        <v>1219</v>
      </c>
      <c r="J13" s="26">
        <f t="shared" si="7"/>
        <v>732</v>
      </c>
      <c r="K13" s="17">
        <f t="shared" si="3"/>
        <v>487</v>
      </c>
      <c r="L13" s="16">
        <f t="shared" si="8"/>
        <v>666</v>
      </c>
      <c r="M13" s="60">
        <v>393</v>
      </c>
      <c r="N13" s="61">
        <v>273</v>
      </c>
      <c r="O13" s="15">
        <f t="shared" si="9"/>
        <v>553</v>
      </c>
      <c r="P13" s="60">
        <v>339</v>
      </c>
      <c r="Q13" s="15">
        <v>214</v>
      </c>
      <c r="R13" s="16">
        <f t="shared" si="4"/>
        <v>113</v>
      </c>
      <c r="S13" s="26">
        <f t="shared" si="5"/>
        <v>54</v>
      </c>
      <c r="T13" s="30">
        <f t="shared" si="5"/>
        <v>59</v>
      </c>
    </row>
    <row r="14" spans="1:20" s="4" customFormat="1" ht="36" customHeight="1" x14ac:dyDescent="0.2">
      <c r="A14" s="67"/>
      <c r="B14" s="8" t="s">
        <v>56</v>
      </c>
      <c r="C14" s="16">
        <f t="shared" si="0"/>
        <v>422</v>
      </c>
      <c r="D14" s="26">
        <f t="shared" si="1"/>
        <v>241</v>
      </c>
      <c r="E14" s="17">
        <f t="shared" si="1"/>
        <v>181</v>
      </c>
      <c r="F14" s="16">
        <f t="shared" si="6"/>
        <v>69</v>
      </c>
      <c r="G14" s="60">
        <v>38</v>
      </c>
      <c r="H14" s="61">
        <v>31</v>
      </c>
      <c r="I14" s="17">
        <f t="shared" si="2"/>
        <v>353</v>
      </c>
      <c r="J14" s="26">
        <f t="shared" si="7"/>
        <v>203</v>
      </c>
      <c r="K14" s="17">
        <f t="shared" si="3"/>
        <v>150</v>
      </c>
      <c r="L14" s="16">
        <f t="shared" si="8"/>
        <v>171</v>
      </c>
      <c r="M14" s="60">
        <v>101</v>
      </c>
      <c r="N14" s="61">
        <v>70</v>
      </c>
      <c r="O14" s="15">
        <f t="shared" si="9"/>
        <v>182</v>
      </c>
      <c r="P14" s="60">
        <v>102</v>
      </c>
      <c r="Q14" s="15">
        <v>80</v>
      </c>
      <c r="R14" s="16">
        <f t="shared" si="4"/>
        <v>-11</v>
      </c>
      <c r="S14" s="26">
        <f t="shared" si="5"/>
        <v>-1</v>
      </c>
      <c r="T14" s="30">
        <f t="shared" si="5"/>
        <v>-10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441</v>
      </c>
      <c r="D15" s="26">
        <f t="shared" si="1"/>
        <v>253</v>
      </c>
      <c r="E15" s="17">
        <f t="shared" si="1"/>
        <v>188</v>
      </c>
      <c r="F15" s="16">
        <f t="shared" si="6"/>
        <v>78</v>
      </c>
      <c r="G15" s="60">
        <v>44</v>
      </c>
      <c r="H15" s="61">
        <v>34</v>
      </c>
      <c r="I15" s="17">
        <f t="shared" si="2"/>
        <v>363</v>
      </c>
      <c r="J15" s="26">
        <f t="shared" si="7"/>
        <v>209</v>
      </c>
      <c r="K15" s="17">
        <f t="shared" si="3"/>
        <v>154</v>
      </c>
      <c r="L15" s="16">
        <f t="shared" si="8"/>
        <v>152</v>
      </c>
      <c r="M15" s="60">
        <v>89</v>
      </c>
      <c r="N15" s="61">
        <v>63</v>
      </c>
      <c r="O15" s="15">
        <f t="shared" si="9"/>
        <v>211</v>
      </c>
      <c r="P15" s="60">
        <v>120</v>
      </c>
      <c r="Q15" s="15">
        <v>91</v>
      </c>
      <c r="R15" s="16">
        <f t="shared" si="4"/>
        <v>-59</v>
      </c>
      <c r="S15" s="26">
        <f t="shared" si="5"/>
        <v>-31</v>
      </c>
      <c r="T15" s="30">
        <f t="shared" si="5"/>
        <v>-28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434</v>
      </c>
      <c r="D16" s="26">
        <f t="shared" si="1"/>
        <v>264</v>
      </c>
      <c r="E16" s="17">
        <f t="shared" si="1"/>
        <v>170</v>
      </c>
      <c r="F16" s="16">
        <f t="shared" si="6"/>
        <v>52</v>
      </c>
      <c r="G16" s="60">
        <v>28</v>
      </c>
      <c r="H16" s="61">
        <v>24</v>
      </c>
      <c r="I16" s="17">
        <f t="shared" si="2"/>
        <v>382</v>
      </c>
      <c r="J16" s="26">
        <f t="shared" si="7"/>
        <v>236</v>
      </c>
      <c r="K16" s="17">
        <f t="shared" si="3"/>
        <v>146</v>
      </c>
      <c r="L16" s="16">
        <f t="shared" si="8"/>
        <v>176</v>
      </c>
      <c r="M16" s="60">
        <v>110</v>
      </c>
      <c r="N16" s="61">
        <v>66</v>
      </c>
      <c r="O16" s="15">
        <f t="shared" si="9"/>
        <v>206</v>
      </c>
      <c r="P16" s="60">
        <v>126</v>
      </c>
      <c r="Q16" s="15">
        <v>80</v>
      </c>
      <c r="R16" s="16">
        <f t="shared" si="4"/>
        <v>-30</v>
      </c>
      <c r="S16" s="26">
        <f t="shared" si="5"/>
        <v>-16</v>
      </c>
      <c r="T16" s="30">
        <f t="shared" si="5"/>
        <v>-14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408</v>
      </c>
      <c r="D17" s="26">
        <f t="shared" si="1"/>
        <v>214</v>
      </c>
      <c r="E17" s="17">
        <f t="shared" si="1"/>
        <v>194</v>
      </c>
      <c r="F17" s="16">
        <f t="shared" si="6"/>
        <v>65</v>
      </c>
      <c r="G17" s="60">
        <v>28</v>
      </c>
      <c r="H17" s="61">
        <v>37</v>
      </c>
      <c r="I17" s="17">
        <f t="shared" si="2"/>
        <v>343</v>
      </c>
      <c r="J17" s="26">
        <f t="shared" si="7"/>
        <v>186</v>
      </c>
      <c r="K17" s="17">
        <f t="shared" si="3"/>
        <v>157</v>
      </c>
      <c r="L17" s="16">
        <f t="shared" si="8"/>
        <v>181</v>
      </c>
      <c r="M17" s="60">
        <v>92</v>
      </c>
      <c r="N17" s="61">
        <v>89</v>
      </c>
      <c r="O17" s="15">
        <f t="shared" si="9"/>
        <v>162</v>
      </c>
      <c r="P17" s="60">
        <v>94</v>
      </c>
      <c r="Q17" s="15">
        <v>68</v>
      </c>
      <c r="R17" s="16">
        <f t="shared" si="4"/>
        <v>19</v>
      </c>
      <c r="S17" s="26">
        <f t="shared" si="5"/>
        <v>-2</v>
      </c>
      <c r="T17" s="30">
        <f t="shared" si="5"/>
        <v>21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421</v>
      </c>
      <c r="D18" s="26">
        <f t="shared" si="1"/>
        <v>228</v>
      </c>
      <c r="E18" s="17">
        <f t="shared" si="1"/>
        <v>193</v>
      </c>
      <c r="F18" s="16">
        <f t="shared" si="6"/>
        <v>54</v>
      </c>
      <c r="G18" s="60">
        <v>18</v>
      </c>
      <c r="H18" s="61">
        <v>36</v>
      </c>
      <c r="I18" s="17">
        <f t="shared" si="2"/>
        <v>367</v>
      </c>
      <c r="J18" s="26">
        <f t="shared" si="7"/>
        <v>210</v>
      </c>
      <c r="K18" s="17">
        <f t="shared" si="3"/>
        <v>157</v>
      </c>
      <c r="L18" s="16">
        <f t="shared" si="8"/>
        <v>156</v>
      </c>
      <c r="M18" s="60">
        <v>89</v>
      </c>
      <c r="N18" s="61">
        <v>67</v>
      </c>
      <c r="O18" s="15">
        <f t="shared" si="9"/>
        <v>211</v>
      </c>
      <c r="P18" s="60">
        <v>121</v>
      </c>
      <c r="Q18" s="15">
        <v>90</v>
      </c>
      <c r="R18" s="16">
        <f t="shared" si="4"/>
        <v>-55</v>
      </c>
      <c r="S18" s="26">
        <f t="shared" si="5"/>
        <v>-32</v>
      </c>
      <c r="T18" s="30">
        <f t="shared" si="5"/>
        <v>-23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100.00000000000001</v>
      </c>
      <c r="E19" s="35">
        <f t="shared" si="10"/>
        <v>100</v>
      </c>
      <c r="F19" s="36">
        <f t="shared" si="10"/>
        <v>100.00000000000001</v>
      </c>
      <c r="G19" s="34">
        <f t="shared" si="10"/>
        <v>100.00000000000001</v>
      </c>
      <c r="H19" s="37">
        <f t="shared" si="10"/>
        <v>99.999999999999986</v>
      </c>
      <c r="I19" s="34">
        <f t="shared" si="10"/>
        <v>99.999999999999986</v>
      </c>
      <c r="J19" s="34">
        <f t="shared" si="10"/>
        <v>100</v>
      </c>
      <c r="K19" s="37">
        <f t="shared" si="10"/>
        <v>100</v>
      </c>
      <c r="L19" s="38">
        <f t="shared" si="10"/>
        <v>100.00000000000001</v>
      </c>
      <c r="M19" s="34">
        <f t="shared" si="10"/>
        <v>100</v>
      </c>
      <c r="N19" s="37">
        <f t="shared" si="10"/>
        <v>100.00000000000001</v>
      </c>
      <c r="O19" s="34">
        <f t="shared" si="10"/>
        <v>100</v>
      </c>
      <c r="P19" s="34">
        <f t="shared" si="10"/>
        <v>100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5.4888945621649219</v>
      </c>
      <c r="D20" s="40">
        <f>D7/$D$6*100</f>
        <v>5.118200596740877</v>
      </c>
      <c r="E20" s="41">
        <f>E7/$E$6*100</f>
        <v>5.9534081104400345</v>
      </c>
      <c r="F20" s="39">
        <f>F7/$F$6*100</f>
        <v>6.0606060606060606</v>
      </c>
      <c r="G20" s="40">
        <f>G7/$G$6*100</f>
        <v>5.77223088923557</v>
      </c>
      <c r="H20" s="42">
        <f>H7/$H$6*100</f>
        <v>6.3621533442088101</v>
      </c>
      <c r="I20" s="41">
        <f>I7/$I$6*100</f>
        <v>5.3799392097264445</v>
      </c>
      <c r="J20" s="40">
        <f>J7/$J$6*100</f>
        <v>5.0053821313240041</v>
      </c>
      <c r="K20" s="41">
        <f>K7/$K$6*100</f>
        <v>5.8659217877094969</v>
      </c>
      <c r="L20" s="39">
        <f>L7/$L$6*100</f>
        <v>5.6966145833333339</v>
      </c>
      <c r="M20" s="43">
        <f>M7/$M$6*100</f>
        <v>5.5396916047972589</v>
      </c>
      <c r="N20" s="44">
        <f>N7/$N$6*100</f>
        <v>5.904617713853141</v>
      </c>
      <c r="O20" s="45">
        <f>O7/$O$6*100</f>
        <v>5.1026225769669331</v>
      </c>
      <c r="P20" s="43">
        <f>P7/$P$6*100</f>
        <v>4.5292620865139952</v>
      </c>
      <c r="Q20" s="45">
        <f>Q7/$Q$6*100</f>
        <v>5.8327932598833439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5.0038294613224403</v>
      </c>
      <c r="D21" s="40">
        <f t="shared" ref="D21:D31" si="12">D8/$D$6*100</f>
        <v>4.9575395914620151</v>
      </c>
      <c r="E21" s="41">
        <f t="shared" ref="E21:E31" si="13">E8/$E$6*100</f>
        <v>5.0618349151567443</v>
      </c>
      <c r="F21" s="39">
        <f t="shared" ref="F21:F31" si="14">F8/$F$6*100</f>
        <v>6.140350877192982</v>
      </c>
      <c r="G21" s="40">
        <f t="shared" ref="G21:G31" si="15">G8/$G$6*100</f>
        <v>5.61622464898596</v>
      </c>
      <c r="H21" s="42">
        <f t="shared" ref="H21:H31" si="16">H8/$H$6*100</f>
        <v>6.6884176182707993</v>
      </c>
      <c r="I21" s="41">
        <f t="shared" ref="I21:I31" si="17">I8/$I$6*100</f>
        <v>4.7872340425531918</v>
      </c>
      <c r="J21" s="40">
        <f t="shared" ref="J21:J31" si="18">J8/$J$6*100</f>
        <v>4.8439181916038754</v>
      </c>
      <c r="K21" s="41">
        <f t="shared" ref="K21:K31" si="19">K8/$K$6*100</f>
        <v>4.7136871508379894</v>
      </c>
      <c r="L21" s="39">
        <f t="shared" ref="L21:L31" si="20">L8/$L$6*100</f>
        <v>5.6966145833333339</v>
      </c>
      <c r="M21" s="43">
        <f t="shared" ref="M21:M31" si="21">M8/$M$6*100</f>
        <v>5.8823529411764701</v>
      </c>
      <c r="N21" s="44">
        <f t="shared" ref="N21:N31" si="22">N8/$N$6*100</f>
        <v>5.4504163512490535</v>
      </c>
      <c r="O21" s="45">
        <f t="shared" ref="O21:O31" si="23">O8/$O$6*100</f>
        <v>3.9908779931584948</v>
      </c>
      <c r="P21" s="43">
        <f t="shared" ref="P21:P31" si="24">P8/$P$6*100</f>
        <v>3.9185750636132317</v>
      </c>
      <c r="Q21" s="45">
        <f t="shared" ref="Q21:Q31" si="25">Q8/$Q$6*100</f>
        <v>4.0829552819183403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5.2080673985192751</v>
      </c>
      <c r="D22" s="40">
        <f t="shared" si="12"/>
        <v>4.8657333027312371</v>
      </c>
      <c r="E22" s="41">
        <f t="shared" si="13"/>
        <v>5.6370434282427375</v>
      </c>
      <c r="F22" s="39">
        <f t="shared" si="14"/>
        <v>5.3429027113237639</v>
      </c>
      <c r="G22" s="40">
        <f t="shared" si="15"/>
        <v>5.61622464898596</v>
      </c>
      <c r="H22" s="42">
        <f t="shared" si="16"/>
        <v>5.0570962479608479</v>
      </c>
      <c r="I22" s="41">
        <f t="shared" si="17"/>
        <v>5.1823708206686927</v>
      </c>
      <c r="J22" s="40">
        <f t="shared" si="18"/>
        <v>4.7362755651237887</v>
      </c>
      <c r="K22" s="41">
        <f t="shared" si="19"/>
        <v>5.761173184357542</v>
      </c>
      <c r="L22" s="39">
        <f t="shared" si="20"/>
        <v>5.8268229166666661</v>
      </c>
      <c r="M22" s="43">
        <f t="shared" si="21"/>
        <v>5.1399200456881777</v>
      </c>
      <c r="N22" s="44">
        <f t="shared" si="22"/>
        <v>6.7373202119606361</v>
      </c>
      <c r="O22" s="45">
        <f t="shared" si="23"/>
        <v>4.6180159635119722</v>
      </c>
      <c r="P22" s="43">
        <f t="shared" si="24"/>
        <v>4.3765903307888046</v>
      </c>
      <c r="Q22" s="45">
        <f t="shared" si="25"/>
        <v>4.9254698639014904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4.9144753637988261</v>
      </c>
      <c r="D23" s="40">
        <f t="shared" si="12"/>
        <v>4.636217580904292</v>
      </c>
      <c r="E23" s="41">
        <f t="shared" si="13"/>
        <v>5.2631578947368416</v>
      </c>
      <c r="F23" s="39">
        <f t="shared" si="14"/>
        <v>5.1834130781499201</v>
      </c>
      <c r="G23" s="40">
        <f t="shared" si="15"/>
        <v>4.6801872074882995</v>
      </c>
      <c r="H23" s="42">
        <f t="shared" si="16"/>
        <v>5.709624796084829</v>
      </c>
      <c r="I23" s="41">
        <f t="shared" si="17"/>
        <v>4.86322188449848</v>
      </c>
      <c r="J23" s="40">
        <f t="shared" si="18"/>
        <v>4.6286329386437028</v>
      </c>
      <c r="K23" s="41">
        <f t="shared" si="19"/>
        <v>5.1675977653631282</v>
      </c>
      <c r="L23" s="39">
        <f t="shared" si="20"/>
        <v>5.95703125</v>
      </c>
      <c r="M23" s="43">
        <f t="shared" si="21"/>
        <v>5.3112507138777838</v>
      </c>
      <c r="N23" s="44">
        <f t="shared" si="22"/>
        <v>6.8130204390613169</v>
      </c>
      <c r="O23" s="45">
        <f t="shared" si="23"/>
        <v>3.905359179019384</v>
      </c>
      <c r="P23" s="43">
        <f t="shared" si="24"/>
        <v>4.0203562340966918</v>
      </c>
      <c r="Q23" s="45">
        <f t="shared" si="25"/>
        <v>3.7589112119248216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5.5144243043145265</v>
      </c>
      <c r="D24" s="40">
        <f t="shared" si="12"/>
        <v>5.118200596740877</v>
      </c>
      <c r="E24" s="41">
        <f t="shared" si="13"/>
        <v>6.0109289617486334</v>
      </c>
      <c r="F24" s="39">
        <f t="shared" si="14"/>
        <v>6.140350877192982</v>
      </c>
      <c r="G24" s="40">
        <f t="shared" si="15"/>
        <v>5.1482059282371297</v>
      </c>
      <c r="H24" s="42">
        <f t="shared" si="16"/>
        <v>7.177814029363784</v>
      </c>
      <c r="I24" s="41">
        <f t="shared" si="17"/>
        <v>5.3951367781155017</v>
      </c>
      <c r="J24" s="40">
        <f t="shared" si="18"/>
        <v>5.1130247578040899</v>
      </c>
      <c r="K24" s="41">
        <f t="shared" si="19"/>
        <v>5.761173184357542</v>
      </c>
      <c r="L24" s="39">
        <f t="shared" si="20"/>
        <v>5.1106770833333339</v>
      </c>
      <c r="M24" s="43">
        <f t="shared" si="21"/>
        <v>5.1399200456881777</v>
      </c>
      <c r="N24" s="44">
        <f t="shared" si="22"/>
        <v>5.0719152157456477</v>
      </c>
      <c r="O24" s="45">
        <f t="shared" si="23"/>
        <v>5.6442417331812997</v>
      </c>
      <c r="P24" s="43">
        <f t="shared" si="24"/>
        <v>5.0890585241730273</v>
      </c>
      <c r="Q24" s="45">
        <f t="shared" si="25"/>
        <v>6.3512637718729756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27.559356650497829</v>
      </c>
      <c r="D25" s="40">
        <f t="shared" si="12"/>
        <v>27.312370897406474</v>
      </c>
      <c r="E25" s="41">
        <f t="shared" si="13"/>
        <v>27.868852459016392</v>
      </c>
      <c r="F25" s="39">
        <f t="shared" si="14"/>
        <v>23.205741626794257</v>
      </c>
      <c r="G25" s="40">
        <f t="shared" si="15"/>
        <v>24.024960998439937</v>
      </c>
      <c r="H25" s="42">
        <f t="shared" si="16"/>
        <v>22.349102773246329</v>
      </c>
      <c r="I25" s="41">
        <f t="shared" si="17"/>
        <v>28.389057750759878</v>
      </c>
      <c r="J25" s="40">
        <f t="shared" si="18"/>
        <v>27.879440258342303</v>
      </c>
      <c r="K25" s="41">
        <f t="shared" si="19"/>
        <v>29.050279329608941</v>
      </c>
      <c r="L25" s="39">
        <f t="shared" si="20"/>
        <v>22.819010416666664</v>
      </c>
      <c r="M25" s="43">
        <f t="shared" si="21"/>
        <v>23.072529982866932</v>
      </c>
      <c r="N25" s="44">
        <f t="shared" si="22"/>
        <v>22.482967448902347</v>
      </c>
      <c r="O25" s="45">
        <f t="shared" si="23"/>
        <v>33.266818700114023</v>
      </c>
      <c r="P25" s="43">
        <f t="shared" si="24"/>
        <v>32.162849872773535</v>
      </c>
      <c r="Q25" s="45">
        <f t="shared" si="25"/>
        <v>34.67271548930654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19.172836354352821</v>
      </c>
      <c r="D26" s="40">
        <f t="shared" si="12"/>
        <v>20.449850814780813</v>
      </c>
      <c r="E26" s="41">
        <f t="shared" si="13"/>
        <v>17.572620074777106</v>
      </c>
      <c r="F26" s="39">
        <f t="shared" si="14"/>
        <v>22.567783094098885</v>
      </c>
      <c r="G26" s="40">
        <f t="shared" si="15"/>
        <v>24.804992199687987</v>
      </c>
      <c r="H26" s="42">
        <f t="shared" si="16"/>
        <v>20.228384991843392</v>
      </c>
      <c r="I26" s="41">
        <f t="shared" si="17"/>
        <v>18.525835866261396</v>
      </c>
      <c r="J26" s="40">
        <f t="shared" si="18"/>
        <v>19.698600645855759</v>
      </c>
      <c r="K26" s="41">
        <f t="shared" si="19"/>
        <v>17.00418994413408</v>
      </c>
      <c r="L26" s="39">
        <f t="shared" si="20"/>
        <v>21.6796875</v>
      </c>
      <c r="M26" s="43">
        <f t="shared" si="21"/>
        <v>22.444317532838379</v>
      </c>
      <c r="N26" s="44">
        <f t="shared" si="22"/>
        <v>20.666161998485997</v>
      </c>
      <c r="O26" s="45">
        <f t="shared" si="23"/>
        <v>15.763968072976054</v>
      </c>
      <c r="P26" s="43">
        <f t="shared" si="24"/>
        <v>17.251908396946565</v>
      </c>
      <c r="Q26" s="45">
        <f t="shared" si="25"/>
        <v>13.869086195722618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5.3867755935665045</v>
      </c>
      <c r="D27" s="40">
        <f t="shared" si="12"/>
        <v>5.5313288960293781</v>
      </c>
      <c r="E27" s="41">
        <f t="shared" si="13"/>
        <v>5.2056370434282426</v>
      </c>
      <c r="F27" s="39">
        <f t="shared" si="14"/>
        <v>5.5023923444976077</v>
      </c>
      <c r="G27" s="40">
        <f t="shared" si="15"/>
        <v>5.9282371294851792</v>
      </c>
      <c r="H27" s="42">
        <f t="shared" si="16"/>
        <v>5.0570962479608479</v>
      </c>
      <c r="I27" s="41">
        <f t="shared" si="17"/>
        <v>5.3647416413373863</v>
      </c>
      <c r="J27" s="40">
        <f t="shared" si="18"/>
        <v>5.4628632938643698</v>
      </c>
      <c r="K27" s="41">
        <f t="shared" si="19"/>
        <v>5.2374301675977657</v>
      </c>
      <c r="L27" s="39">
        <f t="shared" si="20"/>
        <v>5.56640625</v>
      </c>
      <c r="M27" s="43">
        <f t="shared" si="21"/>
        <v>5.768132495716733</v>
      </c>
      <c r="N27" s="44">
        <f t="shared" si="22"/>
        <v>5.299015897047691</v>
      </c>
      <c r="O27" s="45">
        <f t="shared" si="23"/>
        <v>5.1881413911060434</v>
      </c>
      <c r="P27" s="43">
        <f t="shared" si="24"/>
        <v>5.1908396946564883</v>
      </c>
      <c r="Q27" s="45">
        <f t="shared" si="25"/>
        <v>5.1847051198963063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5.6293081439877453</v>
      </c>
      <c r="D28" s="40">
        <f t="shared" si="12"/>
        <v>5.8067477622217121</v>
      </c>
      <c r="E28" s="41">
        <f t="shared" si="13"/>
        <v>5.4069600230083408</v>
      </c>
      <c r="F28" s="39">
        <f t="shared" si="14"/>
        <v>6.2200956937799043</v>
      </c>
      <c r="G28" s="40">
        <f t="shared" si="15"/>
        <v>6.8642745709828397</v>
      </c>
      <c r="H28" s="42">
        <f t="shared" si="16"/>
        <v>5.5464926590538335</v>
      </c>
      <c r="I28" s="41">
        <f t="shared" si="17"/>
        <v>5.5167173252279635</v>
      </c>
      <c r="J28" s="40">
        <f t="shared" si="18"/>
        <v>5.6243272335844994</v>
      </c>
      <c r="K28" s="41">
        <f t="shared" si="19"/>
        <v>5.3770949720670389</v>
      </c>
      <c r="L28" s="39">
        <f t="shared" si="20"/>
        <v>4.9479166666666661</v>
      </c>
      <c r="M28" s="43">
        <f t="shared" si="21"/>
        <v>5.0828098229583096</v>
      </c>
      <c r="N28" s="44">
        <f t="shared" si="22"/>
        <v>4.7691143073429219</v>
      </c>
      <c r="O28" s="45">
        <f t="shared" si="23"/>
        <v>6.0148232611174457</v>
      </c>
      <c r="P28" s="43">
        <f t="shared" si="24"/>
        <v>6.1068702290076331</v>
      </c>
      <c r="Q28" s="45">
        <f t="shared" si="25"/>
        <v>5.897602073882048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5.539954046464131</v>
      </c>
      <c r="D29" s="40">
        <f t="shared" si="12"/>
        <v>6.059215056231352</v>
      </c>
      <c r="E29" s="41">
        <f t="shared" si="13"/>
        <v>4.8892723612309457</v>
      </c>
      <c r="F29" s="39">
        <f t="shared" si="14"/>
        <v>4.1467304625199359</v>
      </c>
      <c r="G29" s="40">
        <f t="shared" si="15"/>
        <v>4.3681747269890794</v>
      </c>
      <c r="H29" s="42">
        <f t="shared" si="16"/>
        <v>3.9151712887438821</v>
      </c>
      <c r="I29" s="41">
        <f t="shared" si="17"/>
        <v>5.8054711246200608</v>
      </c>
      <c r="J29" s="40">
        <f t="shared" si="18"/>
        <v>6.3509149623250813</v>
      </c>
      <c r="K29" s="41">
        <f t="shared" si="19"/>
        <v>5.0977653631284916</v>
      </c>
      <c r="L29" s="39">
        <f t="shared" si="20"/>
        <v>5.7291666666666661</v>
      </c>
      <c r="M29" s="43">
        <f t="shared" si="21"/>
        <v>6.2821245002855504</v>
      </c>
      <c r="N29" s="44">
        <f t="shared" si="22"/>
        <v>4.996214988644966</v>
      </c>
      <c r="O29" s="45">
        <f t="shared" si="23"/>
        <v>5.8722919042189279</v>
      </c>
      <c r="P29" s="43">
        <f t="shared" si="24"/>
        <v>6.4122137404580153</v>
      </c>
      <c r="Q29" s="45">
        <f t="shared" si="25"/>
        <v>5.1847051198963063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5.2080673985192751</v>
      </c>
      <c r="D30" s="40">
        <f t="shared" si="12"/>
        <v>4.9116364470966261</v>
      </c>
      <c r="E30" s="41">
        <f t="shared" si="13"/>
        <v>5.5795225769341386</v>
      </c>
      <c r="F30" s="39">
        <f t="shared" si="14"/>
        <v>5.1834130781499201</v>
      </c>
      <c r="G30" s="40">
        <f t="shared" si="15"/>
        <v>4.3681747269890794</v>
      </c>
      <c r="H30" s="42">
        <f t="shared" si="16"/>
        <v>6.0358890701468191</v>
      </c>
      <c r="I30" s="41">
        <f t="shared" si="17"/>
        <v>5.2127659574468082</v>
      </c>
      <c r="J30" s="40">
        <f t="shared" si="18"/>
        <v>5.0053821313240041</v>
      </c>
      <c r="K30" s="41">
        <f t="shared" si="19"/>
        <v>5.4818435754189947</v>
      </c>
      <c r="L30" s="39">
        <f t="shared" si="20"/>
        <v>5.8919270833333339</v>
      </c>
      <c r="M30" s="43">
        <f t="shared" si="21"/>
        <v>5.2541404911479157</v>
      </c>
      <c r="N30" s="44">
        <f t="shared" si="22"/>
        <v>6.7373202119606361</v>
      </c>
      <c r="O30" s="45">
        <f t="shared" si="23"/>
        <v>4.6180159635119722</v>
      </c>
      <c r="P30" s="43">
        <f t="shared" si="24"/>
        <v>4.783715012722646</v>
      </c>
      <c r="Q30" s="45">
        <f t="shared" si="25"/>
        <v>4.4069993519118595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5.3740107224917031</v>
      </c>
      <c r="D31" s="47">
        <f t="shared" si="12"/>
        <v>5.2329584576543491</v>
      </c>
      <c r="E31" s="48">
        <f t="shared" si="13"/>
        <v>5.5507621512798391</v>
      </c>
      <c r="F31" s="46">
        <f t="shared" si="14"/>
        <v>4.3062200956937797</v>
      </c>
      <c r="G31" s="47">
        <f t="shared" si="15"/>
        <v>2.80811232449298</v>
      </c>
      <c r="H31" s="49">
        <f t="shared" si="16"/>
        <v>5.8727569331158236</v>
      </c>
      <c r="I31" s="48">
        <f t="shared" si="17"/>
        <v>5.5775075987841944</v>
      </c>
      <c r="J31" s="47">
        <f t="shared" si="18"/>
        <v>5.6512378902045208</v>
      </c>
      <c r="K31" s="48">
        <f t="shared" si="19"/>
        <v>5.4818435754189947</v>
      </c>
      <c r="L31" s="46">
        <f t="shared" si="20"/>
        <v>5.078125</v>
      </c>
      <c r="M31" s="50">
        <f t="shared" si="21"/>
        <v>5.0828098229583096</v>
      </c>
      <c r="N31" s="51">
        <f t="shared" si="22"/>
        <v>5.0719152157456477</v>
      </c>
      <c r="O31" s="52">
        <f t="shared" si="23"/>
        <v>6.0148232611174457</v>
      </c>
      <c r="P31" s="50">
        <f t="shared" si="24"/>
        <v>6.1577608142493645</v>
      </c>
      <c r="Q31" s="52">
        <f t="shared" si="25"/>
        <v>5.8327932598833439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19:A31"/>
    <mergeCell ref="A3:B5"/>
    <mergeCell ref="C3:E4"/>
    <mergeCell ref="F3:H4"/>
    <mergeCell ref="A6:A18"/>
    <mergeCell ref="P2:T2"/>
    <mergeCell ref="A2:D2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scale="7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="75"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47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91</v>
      </c>
      <c r="D6" s="25">
        <f>SUM(D7:D18)</f>
        <v>49</v>
      </c>
      <c r="E6" s="19">
        <f>SUM(E7:E18)</f>
        <v>42</v>
      </c>
      <c r="F6" s="18">
        <f>G6+H6</f>
        <v>29</v>
      </c>
      <c r="G6" s="25">
        <f>SUM(G7:G18)</f>
        <v>13</v>
      </c>
      <c r="H6" s="20">
        <f>SUM(H7:H18)</f>
        <v>16</v>
      </c>
      <c r="I6" s="19">
        <f>J6+K6</f>
        <v>62</v>
      </c>
      <c r="J6" s="25">
        <f>SUM(J7:J18)</f>
        <v>36</v>
      </c>
      <c r="K6" s="19">
        <f>SUM(K7:K18)</f>
        <v>26</v>
      </c>
      <c r="L6" s="18">
        <f>M6+N6</f>
        <v>31</v>
      </c>
      <c r="M6" s="25">
        <f>SUM(M7:M18)</f>
        <v>17</v>
      </c>
      <c r="N6" s="20">
        <f>SUM(N7:N18)</f>
        <v>14</v>
      </c>
      <c r="O6" s="19">
        <f>P6+Q6</f>
        <v>31</v>
      </c>
      <c r="P6" s="25">
        <f>SUM(P7:P18)</f>
        <v>19</v>
      </c>
      <c r="Q6" s="19">
        <f>SUM(Q7:Q18)</f>
        <v>12</v>
      </c>
      <c r="R6" s="27">
        <f>S6+T6</f>
        <v>0</v>
      </c>
      <c r="S6" s="25">
        <f>SUM(S7:S18)</f>
        <v>-2</v>
      </c>
      <c r="T6" s="29">
        <f>SUM(T7:T18)</f>
        <v>2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11</v>
      </c>
      <c r="D7" s="26">
        <f t="shared" ref="D7:E18" si="1">G7+J7</f>
        <v>8</v>
      </c>
      <c r="E7" s="17">
        <f t="shared" si="1"/>
        <v>3</v>
      </c>
      <c r="F7" s="16">
        <f>G7+H7</f>
        <v>3</v>
      </c>
      <c r="G7" s="60">
        <v>2</v>
      </c>
      <c r="H7" s="61">
        <v>1</v>
      </c>
      <c r="I7" s="17">
        <f t="shared" ref="I7:I18" si="2">J7+K7</f>
        <v>8</v>
      </c>
      <c r="J7" s="26">
        <f>M7+P7</f>
        <v>6</v>
      </c>
      <c r="K7" s="17">
        <f t="shared" ref="K7:K18" si="3">N7+Q7</f>
        <v>2</v>
      </c>
      <c r="L7" s="16">
        <f>M7+N7</f>
        <v>4</v>
      </c>
      <c r="M7" s="60">
        <v>3</v>
      </c>
      <c r="N7" s="61">
        <v>1</v>
      </c>
      <c r="O7" s="15">
        <f>P7+Q7</f>
        <v>4</v>
      </c>
      <c r="P7" s="60">
        <v>3</v>
      </c>
      <c r="Q7" s="15">
        <v>1</v>
      </c>
      <c r="R7" s="16">
        <f t="shared" ref="R7:R18" si="4">S7+T7</f>
        <v>0</v>
      </c>
      <c r="S7" s="26">
        <f t="shared" ref="S7:T18" si="5">M7-P7</f>
        <v>0</v>
      </c>
      <c r="T7" s="30">
        <f t="shared" si="5"/>
        <v>0</v>
      </c>
    </row>
    <row r="8" spans="1:20" s="2" customFormat="1" ht="36" customHeight="1" x14ac:dyDescent="0.15">
      <c r="A8" s="67"/>
      <c r="B8" s="8" t="s">
        <v>50</v>
      </c>
      <c r="C8" s="16">
        <f t="shared" si="0"/>
        <v>5</v>
      </c>
      <c r="D8" s="26">
        <f t="shared" si="1"/>
        <v>2</v>
      </c>
      <c r="E8" s="17">
        <f t="shared" si="1"/>
        <v>3</v>
      </c>
      <c r="F8" s="16">
        <f t="shared" ref="F8:F18" si="6">G8+H8</f>
        <v>4</v>
      </c>
      <c r="G8" s="60">
        <v>1</v>
      </c>
      <c r="H8" s="61">
        <v>3</v>
      </c>
      <c r="I8" s="17">
        <f t="shared" si="2"/>
        <v>1</v>
      </c>
      <c r="J8" s="26">
        <f t="shared" ref="J8:J18" si="7">M8+P8</f>
        <v>1</v>
      </c>
      <c r="K8" s="17">
        <f t="shared" si="3"/>
        <v>0</v>
      </c>
      <c r="L8" s="16">
        <f t="shared" ref="L8:L18" si="8">M8+N8</f>
        <v>0</v>
      </c>
      <c r="M8" s="60">
        <v>0</v>
      </c>
      <c r="N8" s="61">
        <v>0</v>
      </c>
      <c r="O8" s="15">
        <f t="shared" ref="O8:O18" si="9">P8+Q8</f>
        <v>1</v>
      </c>
      <c r="P8" s="60">
        <v>1</v>
      </c>
      <c r="Q8" s="15">
        <v>0</v>
      </c>
      <c r="R8" s="16">
        <f t="shared" si="4"/>
        <v>-1</v>
      </c>
      <c r="S8" s="26">
        <f t="shared" si="5"/>
        <v>-1</v>
      </c>
      <c r="T8" s="30">
        <f t="shared" si="5"/>
        <v>0</v>
      </c>
    </row>
    <row r="9" spans="1:20" s="2" customFormat="1" ht="36" customHeight="1" x14ac:dyDescent="0.15">
      <c r="A9" s="67"/>
      <c r="B9" s="8" t="s">
        <v>51</v>
      </c>
      <c r="C9" s="16">
        <f t="shared" si="0"/>
        <v>5</v>
      </c>
      <c r="D9" s="26">
        <f t="shared" si="1"/>
        <v>3</v>
      </c>
      <c r="E9" s="17">
        <f t="shared" si="1"/>
        <v>2</v>
      </c>
      <c r="F9" s="16">
        <f t="shared" si="6"/>
        <v>3</v>
      </c>
      <c r="G9" s="60">
        <v>1</v>
      </c>
      <c r="H9" s="61">
        <v>2</v>
      </c>
      <c r="I9" s="17">
        <f t="shared" si="2"/>
        <v>2</v>
      </c>
      <c r="J9" s="26">
        <f t="shared" si="7"/>
        <v>2</v>
      </c>
      <c r="K9" s="17">
        <f t="shared" si="3"/>
        <v>0</v>
      </c>
      <c r="L9" s="16">
        <f t="shared" si="8"/>
        <v>1</v>
      </c>
      <c r="M9" s="60">
        <v>1</v>
      </c>
      <c r="N9" s="61">
        <v>0</v>
      </c>
      <c r="O9" s="15">
        <f t="shared" si="9"/>
        <v>1</v>
      </c>
      <c r="P9" s="60">
        <v>1</v>
      </c>
      <c r="Q9" s="15">
        <v>0</v>
      </c>
      <c r="R9" s="16">
        <f t="shared" si="4"/>
        <v>0</v>
      </c>
      <c r="S9" s="26">
        <f t="shared" si="5"/>
        <v>0</v>
      </c>
      <c r="T9" s="30">
        <f t="shared" si="5"/>
        <v>0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3</v>
      </c>
      <c r="D10" s="26">
        <f t="shared" si="1"/>
        <v>0</v>
      </c>
      <c r="E10" s="17">
        <f t="shared" si="1"/>
        <v>3</v>
      </c>
      <c r="F10" s="16">
        <f t="shared" si="6"/>
        <v>2</v>
      </c>
      <c r="G10" s="60">
        <v>0</v>
      </c>
      <c r="H10" s="61">
        <v>2</v>
      </c>
      <c r="I10" s="17">
        <f t="shared" si="2"/>
        <v>1</v>
      </c>
      <c r="J10" s="26">
        <f t="shared" si="7"/>
        <v>0</v>
      </c>
      <c r="K10" s="17">
        <f t="shared" si="3"/>
        <v>1</v>
      </c>
      <c r="L10" s="16">
        <f t="shared" si="8"/>
        <v>0</v>
      </c>
      <c r="M10" s="60">
        <v>0</v>
      </c>
      <c r="N10" s="61">
        <v>0</v>
      </c>
      <c r="O10" s="15">
        <f t="shared" si="9"/>
        <v>1</v>
      </c>
      <c r="P10" s="60">
        <v>0</v>
      </c>
      <c r="Q10" s="15">
        <v>1</v>
      </c>
      <c r="R10" s="16">
        <f t="shared" si="4"/>
        <v>-1</v>
      </c>
      <c r="S10" s="26">
        <f t="shared" si="5"/>
        <v>0</v>
      </c>
      <c r="T10" s="30">
        <f t="shared" si="5"/>
        <v>-1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5</v>
      </c>
      <c r="D11" s="26">
        <f t="shared" si="1"/>
        <v>2</v>
      </c>
      <c r="E11" s="17">
        <f t="shared" si="1"/>
        <v>3</v>
      </c>
      <c r="F11" s="16">
        <f t="shared" si="6"/>
        <v>0</v>
      </c>
      <c r="G11" s="60">
        <v>0</v>
      </c>
      <c r="H11" s="61">
        <v>0</v>
      </c>
      <c r="I11" s="17">
        <f t="shared" si="2"/>
        <v>5</v>
      </c>
      <c r="J11" s="26">
        <f t="shared" si="7"/>
        <v>2</v>
      </c>
      <c r="K11" s="17">
        <f t="shared" si="3"/>
        <v>3</v>
      </c>
      <c r="L11" s="16">
        <f t="shared" si="8"/>
        <v>3</v>
      </c>
      <c r="M11" s="60">
        <v>1</v>
      </c>
      <c r="N11" s="61">
        <v>2</v>
      </c>
      <c r="O11" s="15">
        <f t="shared" si="9"/>
        <v>2</v>
      </c>
      <c r="P11" s="60">
        <v>1</v>
      </c>
      <c r="Q11" s="15">
        <v>1</v>
      </c>
      <c r="R11" s="16">
        <f t="shared" si="4"/>
        <v>1</v>
      </c>
      <c r="S11" s="26">
        <f t="shared" si="5"/>
        <v>0</v>
      </c>
      <c r="T11" s="30">
        <f t="shared" si="5"/>
        <v>1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24</v>
      </c>
      <c r="D12" s="26">
        <f t="shared" si="1"/>
        <v>13</v>
      </c>
      <c r="E12" s="17">
        <f t="shared" si="1"/>
        <v>11</v>
      </c>
      <c r="F12" s="16">
        <f t="shared" si="6"/>
        <v>4</v>
      </c>
      <c r="G12" s="60">
        <v>1</v>
      </c>
      <c r="H12" s="61">
        <v>3</v>
      </c>
      <c r="I12" s="17">
        <f t="shared" si="2"/>
        <v>20</v>
      </c>
      <c r="J12" s="26">
        <f t="shared" si="7"/>
        <v>12</v>
      </c>
      <c r="K12" s="17">
        <f t="shared" si="3"/>
        <v>8</v>
      </c>
      <c r="L12" s="16">
        <f t="shared" si="8"/>
        <v>9</v>
      </c>
      <c r="M12" s="60">
        <v>3</v>
      </c>
      <c r="N12" s="61">
        <v>6</v>
      </c>
      <c r="O12" s="15">
        <f t="shared" si="9"/>
        <v>11</v>
      </c>
      <c r="P12" s="60">
        <v>9</v>
      </c>
      <c r="Q12" s="15">
        <v>2</v>
      </c>
      <c r="R12" s="16">
        <f t="shared" si="4"/>
        <v>-2</v>
      </c>
      <c r="S12" s="26">
        <f t="shared" si="5"/>
        <v>-6</v>
      </c>
      <c r="T12" s="30">
        <f t="shared" si="5"/>
        <v>4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7</v>
      </c>
      <c r="D13" s="26">
        <f t="shared" si="1"/>
        <v>4</v>
      </c>
      <c r="E13" s="17">
        <f t="shared" si="1"/>
        <v>3</v>
      </c>
      <c r="F13" s="16">
        <f t="shared" si="6"/>
        <v>5</v>
      </c>
      <c r="G13" s="60">
        <v>3</v>
      </c>
      <c r="H13" s="61">
        <v>2</v>
      </c>
      <c r="I13" s="17">
        <f t="shared" si="2"/>
        <v>2</v>
      </c>
      <c r="J13" s="26">
        <f t="shared" si="7"/>
        <v>1</v>
      </c>
      <c r="K13" s="17">
        <f t="shared" si="3"/>
        <v>1</v>
      </c>
      <c r="L13" s="16">
        <f t="shared" si="8"/>
        <v>0</v>
      </c>
      <c r="M13" s="60">
        <v>0</v>
      </c>
      <c r="N13" s="61">
        <v>0</v>
      </c>
      <c r="O13" s="15">
        <f t="shared" si="9"/>
        <v>2</v>
      </c>
      <c r="P13" s="60">
        <v>1</v>
      </c>
      <c r="Q13" s="15">
        <v>1</v>
      </c>
      <c r="R13" s="16">
        <f t="shared" si="4"/>
        <v>-2</v>
      </c>
      <c r="S13" s="26">
        <f t="shared" si="5"/>
        <v>-1</v>
      </c>
      <c r="T13" s="30">
        <f t="shared" si="5"/>
        <v>-1</v>
      </c>
    </row>
    <row r="14" spans="1:20" s="4" customFormat="1" ht="36" customHeight="1" x14ac:dyDescent="0.2">
      <c r="A14" s="67"/>
      <c r="B14" s="8" t="s">
        <v>56</v>
      </c>
      <c r="C14" s="16">
        <f t="shared" si="0"/>
        <v>2</v>
      </c>
      <c r="D14" s="26">
        <f t="shared" si="1"/>
        <v>1</v>
      </c>
      <c r="E14" s="17">
        <f t="shared" si="1"/>
        <v>1</v>
      </c>
      <c r="F14" s="16">
        <f t="shared" si="6"/>
        <v>1</v>
      </c>
      <c r="G14" s="60">
        <v>0</v>
      </c>
      <c r="H14" s="61">
        <v>1</v>
      </c>
      <c r="I14" s="17">
        <f t="shared" si="2"/>
        <v>1</v>
      </c>
      <c r="J14" s="26">
        <f t="shared" si="7"/>
        <v>1</v>
      </c>
      <c r="K14" s="17">
        <f t="shared" si="3"/>
        <v>0</v>
      </c>
      <c r="L14" s="16">
        <f t="shared" si="8"/>
        <v>1</v>
      </c>
      <c r="M14" s="60">
        <v>1</v>
      </c>
      <c r="N14" s="61">
        <v>0</v>
      </c>
      <c r="O14" s="15">
        <f t="shared" si="9"/>
        <v>0</v>
      </c>
      <c r="P14" s="60">
        <v>0</v>
      </c>
      <c r="Q14" s="15">
        <v>0</v>
      </c>
      <c r="R14" s="16">
        <f t="shared" si="4"/>
        <v>1</v>
      </c>
      <c r="S14" s="26">
        <f t="shared" si="5"/>
        <v>1</v>
      </c>
      <c r="T14" s="30">
        <f t="shared" si="5"/>
        <v>0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10</v>
      </c>
      <c r="D15" s="26">
        <f t="shared" si="1"/>
        <v>5</v>
      </c>
      <c r="E15" s="17">
        <f t="shared" si="1"/>
        <v>5</v>
      </c>
      <c r="F15" s="16">
        <f t="shared" si="6"/>
        <v>3</v>
      </c>
      <c r="G15" s="60">
        <v>2</v>
      </c>
      <c r="H15" s="61">
        <v>1</v>
      </c>
      <c r="I15" s="17">
        <f t="shared" si="2"/>
        <v>7</v>
      </c>
      <c r="J15" s="26">
        <f t="shared" si="7"/>
        <v>3</v>
      </c>
      <c r="K15" s="17">
        <f t="shared" si="3"/>
        <v>4</v>
      </c>
      <c r="L15" s="16">
        <f t="shared" si="8"/>
        <v>3</v>
      </c>
      <c r="M15" s="60">
        <v>2</v>
      </c>
      <c r="N15" s="61">
        <v>1</v>
      </c>
      <c r="O15" s="15">
        <f t="shared" si="9"/>
        <v>4</v>
      </c>
      <c r="P15" s="60">
        <v>1</v>
      </c>
      <c r="Q15" s="15">
        <v>3</v>
      </c>
      <c r="R15" s="16">
        <f t="shared" si="4"/>
        <v>-1</v>
      </c>
      <c r="S15" s="26">
        <f t="shared" si="5"/>
        <v>1</v>
      </c>
      <c r="T15" s="30">
        <f t="shared" si="5"/>
        <v>-2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8</v>
      </c>
      <c r="D16" s="26">
        <f t="shared" si="1"/>
        <v>6</v>
      </c>
      <c r="E16" s="17">
        <f t="shared" si="1"/>
        <v>2</v>
      </c>
      <c r="F16" s="16">
        <f t="shared" si="6"/>
        <v>1</v>
      </c>
      <c r="G16" s="60">
        <v>1</v>
      </c>
      <c r="H16" s="61">
        <v>0</v>
      </c>
      <c r="I16" s="17">
        <f t="shared" si="2"/>
        <v>7</v>
      </c>
      <c r="J16" s="26">
        <f t="shared" si="7"/>
        <v>5</v>
      </c>
      <c r="K16" s="17">
        <f t="shared" si="3"/>
        <v>2</v>
      </c>
      <c r="L16" s="16">
        <f t="shared" si="8"/>
        <v>6</v>
      </c>
      <c r="M16" s="60">
        <v>4</v>
      </c>
      <c r="N16" s="61">
        <v>2</v>
      </c>
      <c r="O16" s="15">
        <f t="shared" si="9"/>
        <v>1</v>
      </c>
      <c r="P16" s="60">
        <v>1</v>
      </c>
      <c r="Q16" s="15">
        <v>0</v>
      </c>
      <c r="R16" s="16">
        <f t="shared" si="4"/>
        <v>5</v>
      </c>
      <c r="S16" s="26">
        <f t="shared" si="5"/>
        <v>3</v>
      </c>
      <c r="T16" s="30">
        <f t="shared" si="5"/>
        <v>2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8</v>
      </c>
      <c r="D17" s="26">
        <f t="shared" si="1"/>
        <v>4</v>
      </c>
      <c r="E17" s="17">
        <f t="shared" si="1"/>
        <v>4</v>
      </c>
      <c r="F17" s="16">
        <f t="shared" si="6"/>
        <v>3</v>
      </c>
      <c r="G17" s="60">
        <v>2</v>
      </c>
      <c r="H17" s="61">
        <v>1</v>
      </c>
      <c r="I17" s="17">
        <f t="shared" si="2"/>
        <v>5</v>
      </c>
      <c r="J17" s="26">
        <f t="shared" si="7"/>
        <v>2</v>
      </c>
      <c r="K17" s="17">
        <f t="shared" si="3"/>
        <v>3</v>
      </c>
      <c r="L17" s="16">
        <f t="shared" si="8"/>
        <v>2</v>
      </c>
      <c r="M17" s="60">
        <v>1</v>
      </c>
      <c r="N17" s="61">
        <v>1</v>
      </c>
      <c r="O17" s="15">
        <f t="shared" si="9"/>
        <v>3</v>
      </c>
      <c r="P17" s="60">
        <v>1</v>
      </c>
      <c r="Q17" s="15">
        <v>2</v>
      </c>
      <c r="R17" s="16">
        <f t="shared" si="4"/>
        <v>-1</v>
      </c>
      <c r="S17" s="26">
        <f t="shared" si="5"/>
        <v>0</v>
      </c>
      <c r="T17" s="30">
        <f t="shared" si="5"/>
        <v>-1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3</v>
      </c>
      <c r="D18" s="26">
        <f t="shared" si="1"/>
        <v>1</v>
      </c>
      <c r="E18" s="17">
        <f t="shared" si="1"/>
        <v>2</v>
      </c>
      <c r="F18" s="16">
        <f t="shared" si="6"/>
        <v>0</v>
      </c>
      <c r="G18" s="60">
        <v>0</v>
      </c>
      <c r="H18" s="61">
        <v>0</v>
      </c>
      <c r="I18" s="17">
        <f t="shared" si="2"/>
        <v>3</v>
      </c>
      <c r="J18" s="26">
        <f t="shared" si="7"/>
        <v>1</v>
      </c>
      <c r="K18" s="17">
        <f t="shared" si="3"/>
        <v>2</v>
      </c>
      <c r="L18" s="16">
        <f t="shared" si="8"/>
        <v>2</v>
      </c>
      <c r="M18" s="60">
        <v>1</v>
      </c>
      <c r="N18" s="61">
        <v>1</v>
      </c>
      <c r="O18" s="15">
        <f t="shared" si="9"/>
        <v>1</v>
      </c>
      <c r="P18" s="60">
        <v>0</v>
      </c>
      <c r="Q18" s="15">
        <v>1</v>
      </c>
      <c r="R18" s="16">
        <f t="shared" si="4"/>
        <v>1</v>
      </c>
      <c r="S18" s="26">
        <f t="shared" si="5"/>
        <v>1</v>
      </c>
      <c r="T18" s="30">
        <f t="shared" si="5"/>
        <v>0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100.00000000000001</v>
      </c>
      <c r="D19" s="34">
        <f t="shared" si="10"/>
        <v>100.00000000000001</v>
      </c>
      <c r="E19" s="35">
        <f t="shared" si="10"/>
        <v>99.999999999999972</v>
      </c>
      <c r="F19" s="36">
        <f t="shared" si="10"/>
        <v>100</v>
      </c>
      <c r="G19" s="34">
        <f t="shared" si="10"/>
        <v>100</v>
      </c>
      <c r="H19" s="37">
        <f t="shared" si="10"/>
        <v>100</v>
      </c>
      <c r="I19" s="34">
        <f t="shared" si="10"/>
        <v>100</v>
      </c>
      <c r="J19" s="34">
        <f t="shared" si="10"/>
        <v>99.999999999999972</v>
      </c>
      <c r="K19" s="37">
        <f t="shared" si="10"/>
        <v>100</v>
      </c>
      <c r="L19" s="38">
        <f t="shared" si="10"/>
        <v>100.00000000000001</v>
      </c>
      <c r="M19" s="34">
        <f t="shared" si="10"/>
        <v>99.999999999999986</v>
      </c>
      <c r="N19" s="37">
        <f t="shared" si="10"/>
        <v>99.999999999999972</v>
      </c>
      <c r="O19" s="34">
        <f t="shared" si="10"/>
        <v>99.999999999999986</v>
      </c>
      <c r="P19" s="34">
        <f t="shared" si="10"/>
        <v>99.999999999999972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12.087912087912088</v>
      </c>
      <c r="D20" s="40">
        <f>D7/$D$6*100</f>
        <v>16.326530612244898</v>
      </c>
      <c r="E20" s="41">
        <f>E7/$E$6*100</f>
        <v>7.1428571428571423</v>
      </c>
      <c r="F20" s="39">
        <f>F7/$F$6*100</f>
        <v>10.344827586206897</v>
      </c>
      <c r="G20" s="40">
        <f>G7/$G$6*100</f>
        <v>15.384615384615385</v>
      </c>
      <c r="H20" s="42">
        <f>H7/$H$6*100</f>
        <v>6.25</v>
      </c>
      <c r="I20" s="41">
        <f>I7/$I$6*100</f>
        <v>12.903225806451612</v>
      </c>
      <c r="J20" s="40">
        <f>J7/$J$6*100</f>
        <v>16.666666666666664</v>
      </c>
      <c r="K20" s="41">
        <f>K7/$K$6*100</f>
        <v>7.6923076923076925</v>
      </c>
      <c r="L20" s="39">
        <f>L7/$L$6*100</f>
        <v>12.903225806451612</v>
      </c>
      <c r="M20" s="43">
        <f>M7/$M$6*100</f>
        <v>17.647058823529413</v>
      </c>
      <c r="N20" s="44">
        <f>N7/$N$6*100</f>
        <v>7.1428571428571423</v>
      </c>
      <c r="O20" s="45">
        <f>O7/$O$6*100</f>
        <v>12.903225806451612</v>
      </c>
      <c r="P20" s="43">
        <f>P7/$P$6*100</f>
        <v>15.789473684210526</v>
      </c>
      <c r="Q20" s="45">
        <f>Q7/$Q$6*100</f>
        <v>8.3333333333333321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5.4945054945054945</v>
      </c>
      <c r="D21" s="40">
        <f t="shared" ref="D21:D31" si="12">D8/$D$6*100</f>
        <v>4.0816326530612246</v>
      </c>
      <c r="E21" s="41">
        <f t="shared" ref="E21:E31" si="13">E8/$E$6*100</f>
        <v>7.1428571428571423</v>
      </c>
      <c r="F21" s="39">
        <f t="shared" ref="F21:F31" si="14">F8/$F$6*100</f>
        <v>13.793103448275861</v>
      </c>
      <c r="G21" s="40">
        <f t="shared" ref="G21:G31" si="15">G8/$G$6*100</f>
        <v>7.6923076923076925</v>
      </c>
      <c r="H21" s="42">
        <f t="shared" ref="H21:H31" si="16">H8/$H$6*100</f>
        <v>18.75</v>
      </c>
      <c r="I21" s="41">
        <f t="shared" ref="I21:I31" si="17">I8/$I$6*100</f>
        <v>1.6129032258064515</v>
      </c>
      <c r="J21" s="40">
        <f t="shared" ref="J21:J31" si="18">J8/$J$6*100</f>
        <v>2.7777777777777777</v>
      </c>
      <c r="K21" s="41">
        <f t="shared" ref="K21:K31" si="19">K8/$K$6*100</f>
        <v>0</v>
      </c>
      <c r="L21" s="39">
        <f t="shared" ref="L21:L31" si="20">L8/$L$6*100</f>
        <v>0</v>
      </c>
      <c r="M21" s="43">
        <f t="shared" ref="M21:M31" si="21">M8/$M$6*100</f>
        <v>0</v>
      </c>
      <c r="N21" s="44">
        <f t="shared" ref="N21:N31" si="22">N8/$N$6*100</f>
        <v>0</v>
      </c>
      <c r="O21" s="45">
        <f t="shared" ref="O21:O31" si="23">O8/$O$6*100</f>
        <v>3.225806451612903</v>
      </c>
      <c r="P21" s="43">
        <f t="shared" ref="P21:P31" si="24">P8/$P$6*100</f>
        <v>5.2631578947368416</v>
      </c>
      <c r="Q21" s="45">
        <f t="shared" ref="Q21:Q31" si="25">Q8/$Q$6*100</f>
        <v>0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5.4945054945054945</v>
      </c>
      <c r="D22" s="40">
        <f t="shared" si="12"/>
        <v>6.1224489795918364</v>
      </c>
      <c r="E22" s="41">
        <f t="shared" si="13"/>
        <v>4.7619047619047619</v>
      </c>
      <c r="F22" s="39">
        <f t="shared" si="14"/>
        <v>10.344827586206897</v>
      </c>
      <c r="G22" s="40">
        <f t="shared" si="15"/>
        <v>7.6923076923076925</v>
      </c>
      <c r="H22" s="42">
        <f t="shared" si="16"/>
        <v>12.5</v>
      </c>
      <c r="I22" s="41">
        <f t="shared" si="17"/>
        <v>3.225806451612903</v>
      </c>
      <c r="J22" s="40">
        <f t="shared" si="18"/>
        <v>5.5555555555555554</v>
      </c>
      <c r="K22" s="41">
        <f t="shared" si="19"/>
        <v>0</v>
      </c>
      <c r="L22" s="39">
        <f t="shared" si="20"/>
        <v>3.225806451612903</v>
      </c>
      <c r="M22" s="43">
        <f t="shared" si="21"/>
        <v>5.8823529411764701</v>
      </c>
      <c r="N22" s="44">
        <f t="shared" si="22"/>
        <v>0</v>
      </c>
      <c r="O22" s="45">
        <f t="shared" si="23"/>
        <v>3.225806451612903</v>
      </c>
      <c r="P22" s="43">
        <f t="shared" si="24"/>
        <v>5.2631578947368416</v>
      </c>
      <c r="Q22" s="45">
        <f t="shared" si="25"/>
        <v>0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3.296703296703297</v>
      </c>
      <c r="D23" s="40">
        <f t="shared" si="12"/>
        <v>0</v>
      </c>
      <c r="E23" s="41">
        <f t="shared" si="13"/>
        <v>7.1428571428571423</v>
      </c>
      <c r="F23" s="39">
        <f t="shared" si="14"/>
        <v>6.8965517241379306</v>
      </c>
      <c r="G23" s="40">
        <f t="shared" si="15"/>
        <v>0</v>
      </c>
      <c r="H23" s="42">
        <f t="shared" si="16"/>
        <v>12.5</v>
      </c>
      <c r="I23" s="41">
        <f t="shared" si="17"/>
        <v>1.6129032258064515</v>
      </c>
      <c r="J23" s="40">
        <f t="shared" si="18"/>
        <v>0</v>
      </c>
      <c r="K23" s="41">
        <f t="shared" si="19"/>
        <v>3.8461538461538463</v>
      </c>
      <c r="L23" s="39">
        <f t="shared" si="20"/>
        <v>0</v>
      </c>
      <c r="M23" s="43">
        <f t="shared" si="21"/>
        <v>0</v>
      </c>
      <c r="N23" s="44">
        <f t="shared" si="22"/>
        <v>0</v>
      </c>
      <c r="O23" s="45">
        <f t="shared" si="23"/>
        <v>3.225806451612903</v>
      </c>
      <c r="P23" s="43">
        <f t="shared" si="24"/>
        <v>0</v>
      </c>
      <c r="Q23" s="45">
        <f t="shared" si="25"/>
        <v>8.3333333333333321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5.4945054945054945</v>
      </c>
      <c r="D24" s="40">
        <f t="shared" si="12"/>
        <v>4.0816326530612246</v>
      </c>
      <c r="E24" s="41">
        <f t="shared" si="13"/>
        <v>7.1428571428571423</v>
      </c>
      <c r="F24" s="39">
        <f t="shared" si="14"/>
        <v>0</v>
      </c>
      <c r="G24" s="40">
        <f t="shared" si="15"/>
        <v>0</v>
      </c>
      <c r="H24" s="42">
        <f t="shared" si="16"/>
        <v>0</v>
      </c>
      <c r="I24" s="41">
        <f t="shared" si="17"/>
        <v>8.064516129032258</v>
      </c>
      <c r="J24" s="40">
        <f t="shared" si="18"/>
        <v>5.5555555555555554</v>
      </c>
      <c r="K24" s="41">
        <f t="shared" si="19"/>
        <v>11.538461538461538</v>
      </c>
      <c r="L24" s="39">
        <f t="shared" si="20"/>
        <v>9.67741935483871</v>
      </c>
      <c r="M24" s="43">
        <f t="shared" si="21"/>
        <v>5.8823529411764701</v>
      </c>
      <c r="N24" s="44">
        <f t="shared" si="22"/>
        <v>14.285714285714285</v>
      </c>
      <c r="O24" s="45">
        <f t="shared" si="23"/>
        <v>6.4516129032258061</v>
      </c>
      <c r="P24" s="43">
        <f t="shared" si="24"/>
        <v>5.2631578947368416</v>
      </c>
      <c r="Q24" s="45">
        <f t="shared" si="25"/>
        <v>8.3333333333333321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26.373626373626376</v>
      </c>
      <c r="D25" s="40">
        <f t="shared" si="12"/>
        <v>26.530612244897959</v>
      </c>
      <c r="E25" s="41">
        <f t="shared" si="13"/>
        <v>26.190476190476193</v>
      </c>
      <c r="F25" s="39">
        <f t="shared" si="14"/>
        <v>13.793103448275861</v>
      </c>
      <c r="G25" s="40">
        <f t="shared" si="15"/>
        <v>7.6923076923076925</v>
      </c>
      <c r="H25" s="42">
        <f t="shared" si="16"/>
        <v>18.75</v>
      </c>
      <c r="I25" s="41">
        <f t="shared" si="17"/>
        <v>32.258064516129032</v>
      </c>
      <c r="J25" s="40">
        <f t="shared" si="18"/>
        <v>33.333333333333329</v>
      </c>
      <c r="K25" s="41">
        <f t="shared" si="19"/>
        <v>30.76923076923077</v>
      </c>
      <c r="L25" s="39">
        <f t="shared" si="20"/>
        <v>29.032258064516132</v>
      </c>
      <c r="M25" s="43">
        <f t="shared" si="21"/>
        <v>17.647058823529413</v>
      </c>
      <c r="N25" s="44">
        <f t="shared" si="22"/>
        <v>42.857142857142854</v>
      </c>
      <c r="O25" s="45">
        <f t="shared" si="23"/>
        <v>35.483870967741936</v>
      </c>
      <c r="P25" s="43">
        <f t="shared" si="24"/>
        <v>47.368421052631575</v>
      </c>
      <c r="Q25" s="45">
        <f t="shared" si="25"/>
        <v>16.666666666666664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7.6923076923076925</v>
      </c>
      <c r="D26" s="40">
        <f t="shared" si="12"/>
        <v>8.1632653061224492</v>
      </c>
      <c r="E26" s="41">
        <f t="shared" si="13"/>
        <v>7.1428571428571423</v>
      </c>
      <c r="F26" s="39">
        <f t="shared" si="14"/>
        <v>17.241379310344829</v>
      </c>
      <c r="G26" s="40">
        <f t="shared" si="15"/>
        <v>23.076923076923077</v>
      </c>
      <c r="H26" s="42">
        <f t="shared" si="16"/>
        <v>12.5</v>
      </c>
      <c r="I26" s="41">
        <f t="shared" si="17"/>
        <v>3.225806451612903</v>
      </c>
      <c r="J26" s="40">
        <f t="shared" si="18"/>
        <v>2.7777777777777777</v>
      </c>
      <c r="K26" s="41">
        <f t="shared" si="19"/>
        <v>3.8461538461538463</v>
      </c>
      <c r="L26" s="39">
        <f t="shared" si="20"/>
        <v>0</v>
      </c>
      <c r="M26" s="43">
        <f t="shared" si="21"/>
        <v>0</v>
      </c>
      <c r="N26" s="44">
        <f t="shared" si="22"/>
        <v>0</v>
      </c>
      <c r="O26" s="45">
        <f t="shared" si="23"/>
        <v>6.4516129032258061</v>
      </c>
      <c r="P26" s="43">
        <f t="shared" si="24"/>
        <v>5.2631578947368416</v>
      </c>
      <c r="Q26" s="45">
        <f t="shared" si="25"/>
        <v>8.3333333333333321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2.197802197802198</v>
      </c>
      <c r="D27" s="40">
        <f t="shared" si="12"/>
        <v>2.0408163265306123</v>
      </c>
      <c r="E27" s="41">
        <f t="shared" si="13"/>
        <v>2.3809523809523809</v>
      </c>
      <c r="F27" s="39">
        <f t="shared" si="14"/>
        <v>3.4482758620689653</v>
      </c>
      <c r="G27" s="40">
        <f t="shared" si="15"/>
        <v>0</v>
      </c>
      <c r="H27" s="42">
        <f t="shared" si="16"/>
        <v>6.25</v>
      </c>
      <c r="I27" s="41">
        <f t="shared" si="17"/>
        <v>1.6129032258064515</v>
      </c>
      <c r="J27" s="40">
        <f t="shared" si="18"/>
        <v>2.7777777777777777</v>
      </c>
      <c r="K27" s="41">
        <f t="shared" si="19"/>
        <v>0</v>
      </c>
      <c r="L27" s="39">
        <f t="shared" si="20"/>
        <v>3.225806451612903</v>
      </c>
      <c r="M27" s="43">
        <f t="shared" si="21"/>
        <v>5.8823529411764701</v>
      </c>
      <c r="N27" s="44">
        <f t="shared" si="22"/>
        <v>0</v>
      </c>
      <c r="O27" s="45">
        <f t="shared" si="23"/>
        <v>0</v>
      </c>
      <c r="P27" s="43">
        <f t="shared" si="24"/>
        <v>0</v>
      </c>
      <c r="Q27" s="45">
        <f t="shared" si="25"/>
        <v>0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10.989010989010989</v>
      </c>
      <c r="D28" s="40">
        <f t="shared" si="12"/>
        <v>10.204081632653061</v>
      </c>
      <c r="E28" s="41">
        <f t="shared" si="13"/>
        <v>11.904761904761903</v>
      </c>
      <c r="F28" s="39">
        <f t="shared" si="14"/>
        <v>10.344827586206897</v>
      </c>
      <c r="G28" s="40">
        <f t="shared" si="15"/>
        <v>15.384615384615385</v>
      </c>
      <c r="H28" s="42">
        <f t="shared" si="16"/>
        <v>6.25</v>
      </c>
      <c r="I28" s="41">
        <f t="shared" si="17"/>
        <v>11.29032258064516</v>
      </c>
      <c r="J28" s="40">
        <f t="shared" si="18"/>
        <v>8.3333333333333321</v>
      </c>
      <c r="K28" s="41">
        <f t="shared" si="19"/>
        <v>15.384615384615385</v>
      </c>
      <c r="L28" s="39">
        <f t="shared" si="20"/>
        <v>9.67741935483871</v>
      </c>
      <c r="M28" s="43">
        <f t="shared" si="21"/>
        <v>11.76470588235294</v>
      </c>
      <c r="N28" s="44">
        <f t="shared" si="22"/>
        <v>7.1428571428571423</v>
      </c>
      <c r="O28" s="45">
        <f t="shared" si="23"/>
        <v>12.903225806451612</v>
      </c>
      <c r="P28" s="43">
        <f t="shared" si="24"/>
        <v>5.2631578947368416</v>
      </c>
      <c r="Q28" s="45">
        <f t="shared" si="25"/>
        <v>25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8.791208791208792</v>
      </c>
      <c r="D29" s="40">
        <f t="shared" si="12"/>
        <v>12.244897959183673</v>
      </c>
      <c r="E29" s="41">
        <f t="shared" si="13"/>
        <v>4.7619047619047619</v>
      </c>
      <c r="F29" s="39">
        <f t="shared" si="14"/>
        <v>3.4482758620689653</v>
      </c>
      <c r="G29" s="40">
        <f t="shared" si="15"/>
        <v>7.6923076923076925</v>
      </c>
      <c r="H29" s="42">
        <f t="shared" si="16"/>
        <v>0</v>
      </c>
      <c r="I29" s="41">
        <f t="shared" si="17"/>
        <v>11.29032258064516</v>
      </c>
      <c r="J29" s="40">
        <f t="shared" si="18"/>
        <v>13.888888888888889</v>
      </c>
      <c r="K29" s="41">
        <f t="shared" si="19"/>
        <v>7.6923076923076925</v>
      </c>
      <c r="L29" s="39">
        <f t="shared" si="20"/>
        <v>19.35483870967742</v>
      </c>
      <c r="M29" s="43">
        <f t="shared" si="21"/>
        <v>23.52941176470588</v>
      </c>
      <c r="N29" s="44">
        <f t="shared" si="22"/>
        <v>14.285714285714285</v>
      </c>
      <c r="O29" s="45">
        <f t="shared" si="23"/>
        <v>3.225806451612903</v>
      </c>
      <c r="P29" s="43">
        <f t="shared" si="24"/>
        <v>5.2631578947368416</v>
      </c>
      <c r="Q29" s="45">
        <f t="shared" si="25"/>
        <v>0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8.791208791208792</v>
      </c>
      <c r="D30" s="40">
        <f t="shared" si="12"/>
        <v>8.1632653061224492</v>
      </c>
      <c r="E30" s="41">
        <f t="shared" si="13"/>
        <v>9.5238095238095237</v>
      </c>
      <c r="F30" s="39">
        <f t="shared" si="14"/>
        <v>10.344827586206897</v>
      </c>
      <c r="G30" s="40">
        <f t="shared" si="15"/>
        <v>15.384615384615385</v>
      </c>
      <c r="H30" s="42">
        <f t="shared" si="16"/>
        <v>6.25</v>
      </c>
      <c r="I30" s="41">
        <f t="shared" si="17"/>
        <v>8.064516129032258</v>
      </c>
      <c r="J30" s="40">
        <f t="shared" si="18"/>
        <v>5.5555555555555554</v>
      </c>
      <c r="K30" s="41">
        <f t="shared" si="19"/>
        <v>11.538461538461538</v>
      </c>
      <c r="L30" s="39">
        <f t="shared" si="20"/>
        <v>6.4516129032258061</v>
      </c>
      <c r="M30" s="43">
        <f t="shared" si="21"/>
        <v>5.8823529411764701</v>
      </c>
      <c r="N30" s="44">
        <f t="shared" si="22"/>
        <v>7.1428571428571423</v>
      </c>
      <c r="O30" s="45">
        <f t="shared" si="23"/>
        <v>9.67741935483871</v>
      </c>
      <c r="P30" s="43">
        <f t="shared" si="24"/>
        <v>5.2631578947368416</v>
      </c>
      <c r="Q30" s="45">
        <f t="shared" si="25"/>
        <v>16.666666666666664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3.296703296703297</v>
      </c>
      <c r="D31" s="47">
        <f t="shared" si="12"/>
        <v>2.0408163265306123</v>
      </c>
      <c r="E31" s="48">
        <f t="shared" si="13"/>
        <v>4.7619047619047619</v>
      </c>
      <c r="F31" s="46">
        <f t="shared" si="14"/>
        <v>0</v>
      </c>
      <c r="G31" s="47">
        <f t="shared" si="15"/>
        <v>0</v>
      </c>
      <c r="H31" s="49">
        <f t="shared" si="16"/>
        <v>0</v>
      </c>
      <c r="I31" s="48">
        <f t="shared" si="17"/>
        <v>4.838709677419355</v>
      </c>
      <c r="J31" s="47">
        <f t="shared" si="18"/>
        <v>2.7777777777777777</v>
      </c>
      <c r="K31" s="48">
        <f t="shared" si="19"/>
        <v>7.6923076923076925</v>
      </c>
      <c r="L31" s="46">
        <f t="shared" si="20"/>
        <v>6.4516129032258061</v>
      </c>
      <c r="M31" s="50">
        <f t="shared" si="21"/>
        <v>5.8823529411764701</v>
      </c>
      <c r="N31" s="51">
        <f t="shared" si="22"/>
        <v>7.1428571428571423</v>
      </c>
      <c r="O31" s="52">
        <f t="shared" si="23"/>
        <v>3.225806451612903</v>
      </c>
      <c r="P31" s="50">
        <f t="shared" si="24"/>
        <v>0</v>
      </c>
      <c r="Q31" s="52">
        <f t="shared" si="25"/>
        <v>8.3333333333333321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="75"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30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8482</v>
      </c>
      <c r="D6" s="25">
        <f>SUM(D7:D18)</f>
        <v>4643</v>
      </c>
      <c r="E6" s="19">
        <f>SUM(E7:E18)</f>
        <v>3839</v>
      </c>
      <c r="F6" s="18">
        <f>G6+H6</f>
        <v>1543</v>
      </c>
      <c r="G6" s="25">
        <f>SUM(G7:G18)</f>
        <v>790</v>
      </c>
      <c r="H6" s="20">
        <f>SUM(H7:H18)</f>
        <v>753</v>
      </c>
      <c r="I6" s="19">
        <f>J6+K6</f>
        <v>6939</v>
      </c>
      <c r="J6" s="25">
        <f>SUM(J7:J18)</f>
        <v>3853</v>
      </c>
      <c r="K6" s="19">
        <f>SUM(K7:K18)</f>
        <v>3086</v>
      </c>
      <c r="L6" s="18">
        <f>M6+N6</f>
        <v>3418</v>
      </c>
      <c r="M6" s="25">
        <f>SUM(M7:M18)</f>
        <v>1896</v>
      </c>
      <c r="N6" s="20">
        <f>SUM(N7:N18)</f>
        <v>1522</v>
      </c>
      <c r="O6" s="19">
        <f>P6+Q6</f>
        <v>3521</v>
      </c>
      <c r="P6" s="25">
        <f>SUM(P7:P18)</f>
        <v>1957</v>
      </c>
      <c r="Q6" s="19">
        <f>SUM(Q7:Q18)</f>
        <v>1564</v>
      </c>
      <c r="R6" s="27">
        <f>S6+T6</f>
        <v>-103</v>
      </c>
      <c r="S6" s="25">
        <f>SUM(S7:S18)</f>
        <v>-61</v>
      </c>
      <c r="T6" s="29">
        <f>SUM(T7:T18)</f>
        <v>-42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532</v>
      </c>
      <c r="D7" s="26">
        <f t="shared" ref="D7:E18" si="1">G7+J7</f>
        <v>284</v>
      </c>
      <c r="E7" s="17">
        <f t="shared" si="1"/>
        <v>248</v>
      </c>
      <c r="F7" s="16">
        <f>G7+H7</f>
        <v>142</v>
      </c>
      <c r="G7" s="60">
        <v>71</v>
      </c>
      <c r="H7" s="61">
        <v>71</v>
      </c>
      <c r="I7" s="17">
        <f t="shared" ref="I7:I18" si="2">J7+K7</f>
        <v>390</v>
      </c>
      <c r="J7" s="26">
        <f>M7+P7</f>
        <v>213</v>
      </c>
      <c r="K7" s="17">
        <f t="shared" ref="K7:K18" si="3">N7+Q7</f>
        <v>177</v>
      </c>
      <c r="L7" s="16">
        <f>M7+N7</f>
        <v>198</v>
      </c>
      <c r="M7" s="60">
        <v>103</v>
      </c>
      <c r="N7" s="61">
        <v>95</v>
      </c>
      <c r="O7" s="15">
        <f>P7+Q7</f>
        <v>192</v>
      </c>
      <c r="P7" s="60">
        <v>110</v>
      </c>
      <c r="Q7" s="15">
        <v>82</v>
      </c>
      <c r="R7" s="16">
        <f t="shared" ref="R7:R18" si="4">S7+T7</f>
        <v>6</v>
      </c>
      <c r="S7" s="26">
        <f t="shared" ref="S7:T18" si="5">M7-P7</f>
        <v>-7</v>
      </c>
      <c r="T7" s="30">
        <f t="shared" si="5"/>
        <v>13</v>
      </c>
    </row>
    <row r="8" spans="1:20" s="2" customFormat="1" ht="36" customHeight="1" x14ac:dyDescent="0.15">
      <c r="A8" s="67"/>
      <c r="B8" s="8" t="s">
        <v>50</v>
      </c>
      <c r="C8" s="16">
        <f t="shared" si="0"/>
        <v>423</v>
      </c>
      <c r="D8" s="26">
        <f t="shared" si="1"/>
        <v>244</v>
      </c>
      <c r="E8" s="17">
        <f t="shared" si="1"/>
        <v>179</v>
      </c>
      <c r="F8" s="16">
        <f t="shared" ref="F8:F18" si="6">G8+H8</f>
        <v>89</v>
      </c>
      <c r="G8" s="60">
        <v>52</v>
      </c>
      <c r="H8" s="61">
        <v>37</v>
      </c>
      <c r="I8" s="17">
        <f t="shared" si="2"/>
        <v>334</v>
      </c>
      <c r="J8" s="26">
        <f t="shared" ref="J8:J18" si="7">M8+P8</f>
        <v>192</v>
      </c>
      <c r="K8" s="17">
        <f t="shared" si="3"/>
        <v>142</v>
      </c>
      <c r="L8" s="16">
        <f t="shared" ref="L8:L18" si="8">M8+N8</f>
        <v>181</v>
      </c>
      <c r="M8" s="60">
        <v>108</v>
      </c>
      <c r="N8" s="61">
        <v>73</v>
      </c>
      <c r="O8" s="15">
        <f t="shared" ref="O8:O18" si="9">P8+Q8</f>
        <v>153</v>
      </c>
      <c r="P8" s="60">
        <v>84</v>
      </c>
      <c r="Q8" s="15">
        <v>69</v>
      </c>
      <c r="R8" s="16">
        <f t="shared" si="4"/>
        <v>28</v>
      </c>
      <c r="S8" s="26">
        <f t="shared" si="5"/>
        <v>24</v>
      </c>
      <c r="T8" s="30">
        <f t="shared" si="5"/>
        <v>4</v>
      </c>
    </row>
    <row r="9" spans="1:20" s="2" customFormat="1" ht="36" customHeight="1" x14ac:dyDescent="0.15">
      <c r="A9" s="67"/>
      <c r="B9" s="8" t="s">
        <v>51</v>
      </c>
      <c r="C9" s="16">
        <f t="shared" si="0"/>
        <v>463</v>
      </c>
      <c r="D9" s="26">
        <f t="shared" si="1"/>
        <v>237</v>
      </c>
      <c r="E9" s="17">
        <f t="shared" si="1"/>
        <v>226</v>
      </c>
      <c r="F9" s="16">
        <f t="shared" si="6"/>
        <v>98</v>
      </c>
      <c r="G9" s="60">
        <v>43</v>
      </c>
      <c r="H9" s="61">
        <v>55</v>
      </c>
      <c r="I9" s="17">
        <f t="shared" si="2"/>
        <v>365</v>
      </c>
      <c r="J9" s="26">
        <f t="shared" si="7"/>
        <v>194</v>
      </c>
      <c r="K9" s="17">
        <f t="shared" si="3"/>
        <v>171</v>
      </c>
      <c r="L9" s="16">
        <f t="shared" si="8"/>
        <v>206</v>
      </c>
      <c r="M9" s="60">
        <v>108</v>
      </c>
      <c r="N9" s="61">
        <v>98</v>
      </c>
      <c r="O9" s="15">
        <f t="shared" si="9"/>
        <v>159</v>
      </c>
      <c r="P9" s="60">
        <v>86</v>
      </c>
      <c r="Q9" s="15">
        <v>73</v>
      </c>
      <c r="R9" s="16">
        <f t="shared" si="4"/>
        <v>47</v>
      </c>
      <c r="S9" s="26">
        <f t="shared" si="5"/>
        <v>22</v>
      </c>
      <c r="T9" s="30">
        <f t="shared" si="5"/>
        <v>25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416</v>
      </c>
      <c r="D10" s="26">
        <f t="shared" si="1"/>
        <v>219</v>
      </c>
      <c r="E10" s="17">
        <f t="shared" si="1"/>
        <v>197</v>
      </c>
      <c r="F10" s="16">
        <f t="shared" si="6"/>
        <v>79</v>
      </c>
      <c r="G10" s="60">
        <v>33</v>
      </c>
      <c r="H10" s="61">
        <v>46</v>
      </c>
      <c r="I10" s="17">
        <f t="shared" si="2"/>
        <v>337</v>
      </c>
      <c r="J10" s="26">
        <f t="shared" si="7"/>
        <v>186</v>
      </c>
      <c r="K10" s="17">
        <f t="shared" si="3"/>
        <v>151</v>
      </c>
      <c r="L10" s="16">
        <f t="shared" si="8"/>
        <v>187</v>
      </c>
      <c r="M10" s="60">
        <v>94</v>
      </c>
      <c r="N10" s="61">
        <v>93</v>
      </c>
      <c r="O10" s="15">
        <f t="shared" si="9"/>
        <v>150</v>
      </c>
      <c r="P10" s="60">
        <v>92</v>
      </c>
      <c r="Q10" s="15">
        <v>58</v>
      </c>
      <c r="R10" s="16">
        <f t="shared" si="4"/>
        <v>37</v>
      </c>
      <c r="S10" s="26">
        <f t="shared" si="5"/>
        <v>2</v>
      </c>
      <c r="T10" s="30">
        <f t="shared" si="5"/>
        <v>35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533</v>
      </c>
      <c r="D11" s="26">
        <f t="shared" si="1"/>
        <v>270</v>
      </c>
      <c r="E11" s="17">
        <f t="shared" si="1"/>
        <v>263</v>
      </c>
      <c r="F11" s="16">
        <f t="shared" si="6"/>
        <v>94</v>
      </c>
      <c r="G11" s="60">
        <v>54</v>
      </c>
      <c r="H11" s="61">
        <v>40</v>
      </c>
      <c r="I11" s="17">
        <f t="shared" si="2"/>
        <v>439</v>
      </c>
      <c r="J11" s="26">
        <f t="shared" si="7"/>
        <v>216</v>
      </c>
      <c r="K11" s="17">
        <f t="shared" si="3"/>
        <v>223</v>
      </c>
      <c r="L11" s="16">
        <f t="shared" si="8"/>
        <v>234</v>
      </c>
      <c r="M11" s="60">
        <v>117</v>
      </c>
      <c r="N11" s="61">
        <v>117</v>
      </c>
      <c r="O11" s="15">
        <f t="shared" si="9"/>
        <v>205</v>
      </c>
      <c r="P11" s="60">
        <v>99</v>
      </c>
      <c r="Q11" s="15">
        <v>106</v>
      </c>
      <c r="R11" s="16">
        <f t="shared" si="4"/>
        <v>29</v>
      </c>
      <c r="S11" s="26">
        <f t="shared" si="5"/>
        <v>18</v>
      </c>
      <c r="T11" s="30">
        <f t="shared" si="5"/>
        <v>11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2260</v>
      </c>
      <c r="D12" s="26">
        <f t="shared" si="1"/>
        <v>1225</v>
      </c>
      <c r="E12" s="17">
        <f t="shared" si="1"/>
        <v>1035</v>
      </c>
      <c r="F12" s="16">
        <f t="shared" si="6"/>
        <v>270</v>
      </c>
      <c r="G12" s="60">
        <v>135</v>
      </c>
      <c r="H12" s="61">
        <v>135</v>
      </c>
      <c r="I12" s="17">
        <f t="shared" si="2"/>
        <v>1990</v>
      </c>
      <c r="J12" s="26">
        <f t="shared" si="7"/>
        <v>1090</v>
      </c>
      <c r="K12" s="17">
        <f t="shared" si="3"/>
        <v>900</v>
      </c>
      <c r="L12" s="16">
        <f t="shared" si="8"/>
        <v>737</v>
      </c>
      <c r="M12" s="60">
        <v>401</v>
      </c>
      <c r="N12" s="61">
        <v>336</v>
      </c>
      <c r="O12" s="15">
        <f t="shared" si="9"/>
        <v>1253</v>
      </c>
      <c r="P12" s="60">
        <v>689</v>
      </c>
      <c r="Q12" s="15">
        <v>564</v>
      </c>
      <c r="R12" s="16">
        <f t="shared" si="4"/>
        <v>-516</v>
      </c>
      <c r="S12" s="26">
        <f t="shared" si="5"/>
        <v>-288</v>
      </c>
      <c r="T12" s="30">
        <f t="shared" si="5"/>
        <v>-228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1226</v>
      </c>
      <c r="D13" s="26">
        <f t="shared" si="1"/>
        <v>692</v>
      </c>
      <c r="E13" s="17">
        <f t="shared" si="1"/>
        <v>534</v>
      </c>
      <c r="F13" s="16">
        <f t="shared" si="6"/>
        <v>298</v>
      </c>
      <c r="G13" s="60">
        <v>162</v>
      </c>
      <c r="H13" s="61">
        <v>136</v>
      </c>
      <c r="I13" s="17">
        <f t="shared" si="2"/>
        <v>928</v>
      </c>
      <c r="J13" s="26">
        <f t="shared" si="7"/>
        <v>530</v>
      </c>
      <c r="K13" s="17">
        <f t="shared" si="3"/>
        <v>398</v>
      </c>
      <c r="L13" s="16">
        <f t="shared" si="8"/>
        <v>554</v>
      </c>
      <c r="M13" s="60">
        <v>322</v>
      </c>
      <c r="N13" s="61">
        <v>232</v>
      </c>
      <c r="O13" s="15">
        <f t="shared" si="9"/>
        <v>374</v>
      </c>
      <c r="P13" s="60">
        <v>208</v>
      </c>
      <c r="Q13" s="15">
        <v>166</v>
      </c>
      <c r="R13" s="16">
        <f t="shared" si="4"/>
        <v>180</v>
      </c>
      <c r="S13" s="26">
        <f t="shared" si="5"/>
        <v>114</v>
      </c>
      <c r="T13" s="30">
        <f t="shared" si="5"/>
        <v>66</v>
      </c>
    </row>
    <row r="14" spans="1:20" s="4" customFormat="1" ht="36" customHeight="1" x14ac:dyDescent="0.2">
      <c r="A14" s="67"/>
      <c r="B14" s="8" t="s">
        <v>56</v>
      </c>
      <c r="C14" s="16">
        <f t="shared" si="0"/>
        <v>439</v>
      </c>
      <c r="D14" s="26">
        <f t="shared" si="1"/>
        <v>242</v>
      </c>
      <c r="E14" s="17">
        <f t="shared" si="1"/>
        <v>197</v>
      </c>
      <c r="F14" s="16">
        <f t="shared" si="6"/>
        <v>91</v>
      </c>
      <c r="G14" s="60">
        <v>45</v>
      </c>
      <c r="H14" s="61">
        <v>46</v>
      </c>
      <c r="I14" s="17">
        <f t="shared" si="2"/>
        <v>348</v>
      </c>
      <c r="J14" s="26">
        <f t="shared" si="7"/>
        <v>197</v>
      </c>
      <c r="K14" s="17">
        <f t="shared" si="3"/>
        <v>151</v>
      </c>
      <c r="L14" s="16">
        <f t="shared" si="8"/>
        <v>204</v>
      </c>
      <c r="M14" s="60">
        <v>114</v>
      </c>
      <c r="N14" s="61">
        <v>90</v>
      </c>
      <c r="O14" s="15">
        <f t="shared" si="9"/>
        <v>144</v>
      </c>
      <c r="P14" s="60">
        <v>83</v>
      </c>
      <c r="Q14" s="15">
        <v>61</v>
      </c>
      <c r="R14" s="16">
        <f t="shared" si="4"/>
        <v>60</v>
      </c>
      <c r="S14" s="26">
        <f t="shared" si="5"/>
        <v>31</v>
      </c>
      <c r="T14" s="30">
        <f t="shared" si="5"/>
        <v>29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516</v>
      </c>
      <c r="D15" s="26">
        <f t="shared" si="1"/>
        <v>302</v>
      </c>
      <c r="E15" s="17">
        <f t="shared" si="1"/>
        <v>214</v>
      </c>
      <c r="F15" s="16">
        <f t="shared" si="6"/>
        <v>98</v>
      </c>
      <c r="G15" s="60">
        <v>43</v>
      </c>
      <c r="H15" s="61">
        <v>55</v>
      </c>
      <c r="I15" s="17">
        <f t="shared" si="2"/>
        <v>418</v>
      </c>
      <c r="J15" s="26">
        <f t="shared" si="7"/>
        <v>259</v>
      </c>
      <c r="K15" s="17">
        <f t="shared" si="3"/>
        <v>159</v>
      </c>
      <c r="L15" s="16">
        <f t="shared" si="8"/>
        <v>188</v>
      </c>
      <c r="M15" s="60">
        <v>114</v>
      </c>
      <c r="N15" s="61">
        <v>74</v>
      </c>
      <c r="O15" s="15">
        <f t="shared" si="9"/>
        <v>230</v>
      </c>
      <c r="P15" s="60">
        <v>145</v>
      </c>
      <c r="Q15" s="15">
        <v>85</v>
      </c>
      <c r="R15" s="16">
        <f t="shared" si="4"/>
        <v>-42</v>
      </c>
      <c r="S15" s="26">
        <f t="shared" si="5"/>
        <v>-31</v>
      </c>
      <c r="T15" s="30">
        <f t="shared" si="5"/>
        <v>-11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609</v>
      </c>
      <c r="D16" s="26">
        <f t="shared" si="1"/>
        <v>345</v>
      </c>
      <c r="E16" s="17">
        <f t="shared" si="1"/>
        <v>264</v>
      </c>
      <c r="F16" s="16">
        <f t="shared" si="6"/>
        <v>96</v>
      </c>
      <c r="G16" s="60">
        <v>49</v>
      </c>
      <c r="H16" s="61">
        <v>47</v>
      </c>
      <c r="I16" s="17">
        <f t="shared" si="2"/>
        <v>513</v>
      </c>
      <c r="J16" s="26">
        <f t="shared" si="7"/>
        <v>296</v>
      </c>
      <c r="K16" s="17">
        <f t="shared" si="3"/>
        <v>217</v>
      </c>
      <c r="L16" s="16">
        <f t="shared" si="8"/>
        <v>282</v>
      </c>
      <c r="M16" s="60">
        <v>162</v>
      </c>
      <c r="N16" s="61">
        <v>120</v>
      </c>
      <c r="O16" s="15">
        <f t="shared" si="9"/>
        <v>231</v>
      </c>
      <c r="P16" s="60">
        <v>134</v>
      </c>
      <c r="Q16" s="15">
        <v>97</v>
      </c>
      <c r="R16" s="16">
        <f t="shared" si="4"/>
        <v>51</v>
      </c>
      <c r="S16" s="26">
        <f t="shared" si="5"/>
        <v>28</v>
      </c>
      <c r="T16" s="30">
        <f t="shared" si="5"/>
        <v>23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516</v>
      </c>
      <c r="D17" s="26">
        <f t="shared" si="1"/>
        <v>266</v>
      </c>
      <c r="E17" s="17">
        <f t="shared" si="1"/>
        <v>250</v>
      </c>
      <c r="F17" s="16">
        <f t="shared" si="6"/>
        <v>95</v>
      </c>
      <c r="G17" s="60">
        <v>46</v>
      </c>
      <c r="H17" s="61">
        <v>49</v>
      </c>
      <c r="I17" s="17">
        <f t="shared" si="2"/>
        <v>421</v>
      </c>
      <c r="J17" s="26">
        <f t="shared" si="7"/>
        <v>220</v>
      </c>
      <c r="K17" s="17">
        <f t="shared" si="3"/>
        <v>201</v>
      </c>
      <c r="L17" s="16">
        <f t="shared" si="8"/>
        <v>242</v>
      </c>
      <c r="M17" s="60">
        <v>131</v>
      </c>
      <c r="N17" s="61">
        <v>111</v>
      </c>
      <c r="O17" s="15">
        <f t="shared" si="9"/>
        <v>179</v>
      </c>
      <c r="P17" s="60">
        <v>89</v>
      </c>
      <c r="Q17" s="15">
        <v>90</v>
      </c>
      <c r="R17" s="16">
        <f t="shared" si="4"/>
        <v>63</v>
      </c>
      <c r="S17" s="26">
        <f t="shared" si="5"/>
        <v>42</v>
      </c>
      <c r="T17" s="30">
        <f t="shared" si="5"/>
        <v>21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549</v>
      </c>
      <c r="D18" s="26">
        <f t="shared" si="1"/>
        <v>317</v>
      </c>
      <c r="E18" s="17">
        <f t="shared" si="1"/>
        <v>232</v>
      </c>
      <c r="F18" s="16">
        <f t="shared" si="6"/>
        <v>93</v>
      </c>
      <c r="G18" s="60">
        <v>57</v>
      </c>
      <c r="H18" s="61">
        <v>36</v>
      </c>
      <c r="I18" s="17">
        <f t="shared" si="2"/>
        <v>456</v>
      </c>
      <c r="J18" s="26">
        <f t="shared" si="7"/>
        <v>260</v>
      </c>
      <c r="K18" s="17">
        <f t="shared" si="3"/>
        <v>196</v>
      </c>
      <c r="L18" s="16">
        <f t="shared" si="8"/>
        <v>205</v>
      </c>
      <c r="M18" s="60">
        <v>122</v>
      </c>
      <c r="N18" s="61">
        <v>83</v>
      </c>
      <c r="O18" s="15">
        <f t="shared" si="9"/>
        <v>251</v>
      </c>
      <c r="P18" s="60">
        <v>138</v>
      </c>
      <c r="Q18" s="15">
        <v>113</v>
      </c>
      <c r="R18" s="16">
        <f t="shared" si="4"/>
        <v>-46</v>
      </c>
      <c r="S18" s="26">
        <f t="shared" si="5"/>
        <v>-16</v>
      </c>
      <c r="T18" s="30">
        <f t="shared" si="5"/>
        <v>-30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99.999999999999986</v>
      </c>
      <c r="E19" s="35">
        <f t="shared" si="10"/>
        <v>99.999999999999986</v>
      </c>
      <c r="F19" s="36">
        <f t="shared" si="10"/>
        <v>99.999999999999986</v>
      </c>
      <c r="G19" s="34">
        <f t="shared" si="10"/>
        <v>100</v>
      </c>
      <c r="H19" s="37">
        <f t="shared" si="10"/>
        <v>100.00000000000001</v>
      </c>
      <c r="I19" s="34">
        <f t="shared" si="10"/>
        <v>100.00000000000001</v>
      </c>
      <c r="J19" s="34">
        <f t="shared" si="10"/>
        <v>100</v>
      </c>
      <c r="K19" s="37">
        <f t="shared" si="10"/>
        <v>100</v>
      </c>
      <c r="L19" s="38">
        <f t="shared" si="10"/>
        <v>100.00000000000001</v>
      </c>
      <c r="M19" s="34">
        <f t="shared" si="10"/>
        <v>100.00000000000001</v>
      </c>
      <c r="N19" s="37">
        <f t="shared" si="10"/>
        <v>100</v>
      </c>
      <c r="O19" s="34">
        <f t="shared" si="10"/>
        <v>99.999999999999986</v>
      </c>
      <c r="P19" s="34">
        <f t="shared" si="10"/>
        <v>100</v>
      </c>
      <c r="Q19" s="35">
        <f t="shared" si="10"/>
        <v>100.00000000000003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6.2721056354633351</v>
      </c>
      <c r="D20" s="40">
        <f>D7/$D$6*100</f>
        <v>6.1167348696963169</v>
      </c>
      <c r="E20" s="41">
        <f>E7/$E$6*100</f>
        <v>6.460015629070071</v>
      </c>
      <c r="F20" s="39">
        <f>F7/$F$6*100</f>
        <v>9.2028515878159425</v>
      </c>
      <c r="G20" s="40">
        <f>G7/$G$6*100</f>
        <v>8.9873417721518987</v>
      </c>
      <c r="H20" s="42">
        <f>H7/$H$6*100</f>
        <v>9.4289508632138119</v>
      </c>
      <c r="I20" s="41">
        <f>I7/$I$6*100</f>
        <v>5.6204063986165158</v>
      </c>
      <c r="J20" s="40">
        <f>J7/$J$6*100</f>
        <v>5.5281598754217498</v>
      </c>
      <c r="K20" s="41">
        <f>K7/$K$6*100</f>
        <v>5.7355800388852884</v>
      </c>
      <c r="L20" s="39">
        <f>L7/$L$6*100</f>
        <v>5.7928613224107668</v>
      </c>
      <c r="M20" s="43">
        <f>M7/$M$6*100</f>
        <v>5.4324894514767932</v>
      </c>
      <c r="N20" s="44">
        <f>N7/$N$6*100</f>
        <v>6.2417871222076222</v>
      </c>
      <c r="O20" s="45">
        <f>O7/$O$6*100</f>
        <v>5.4529963078670836</v>
      </c>
      <c r="P20" s="43">
        <f>P7/$P$6*100</f>
        <v>5.6208482370975981</v>
      </c>
      <c r="Q20" s="45">
        <f>Q7/$Q$6*100</f>
        <v>5.2429667519181589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4.987031360528178</v>
      </c>
      <c r="D21" s="40">
        <f t="shared" ref="D21:D31" si="12">D8/$D$6*100</f>
        <v>5.2552229162179627</v>
      </c>
      <c r="E21" s="41">
        <f t="shared" ref="E21:E31" si="13">E8/$E$6*100</f>
        <v>4.6626725709820267</v>
      </c>
      <c r="F21" s="39">
        <f t="shared" ref="F21:F31" si="14">F8/$F$6*100</f>
        <v>5.7679844458846405</v>
      </c>
      <c r="G21" s="40">
        <f t="shared" ref="G21:G31" si="15">G8/$G$6*100</f>
        <v>6.5822784810126587</v>
      </c>
      <c r="H21" s="42">
        <f t="shared" ref="H21:H31" si="16">H8/$H$6*100</f>
        <v>4.9136786188579018</v>
      </c>
      <c r="I21" s="41">
        <f t="shared" ref="I21:I31" si="17">I8/$I$6*100</f>
        <v>4.8133736849690152</v>
      </c>
      <c r="J21" s="40">
        <f t="shared" ref="J21:J31" si="18">J8/$J$6*100</f>
        <v>4.9831300285491826</v>
      </c>
      <c r="K21" s="41">
        <f t="shared" ref="K21:K31" si="19">K8/$K$6*100</f>
        <v>4.6014257939079712</v>
      </c>
      <c r="L21" s="39">
        <f t="shared" ref="L21:L31" si="20">L8/$L$6*100</f>
        <v>5.2954944411936804</v>
      </c>
      <c r="M21" s="43">
        <f t="shared" ref="M21:M31" si="21">M8/$M$6*100</f>
        <v>5.6962025316455698</v>
      </c>
      <c r="N21" s="44">
        <f t="shared" ref="N21:N31" si="22">N8/$N$6*100</f>
        <v>4.7963206307490145</v>
      </c>
      <c r="O21" s="45">
        <f t="shared" ref="O21:O31" si="23">O8/$O$6*100</f>
        <v>4.3453564328315819</v>
      </c>
      <c r="P21" s="43">
        <f t="shared" ref="P21:P31" si="24">P8/$P$6*100</f>
        <v>4.292284108329075</v>
      </c>
      <c r="Q21" s="45">
        <f t="shared" ref="Q21:Q31" si="25">Q8/$Q$6*100</f>
        <v>4.4117647058823533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5.4586182504126386</v>
      </c>
      <c r="D22" s="40">
        <f t="shared" si="12"/>
        <v>5.1044583243592507</v>
      </c>
      <c r="E22" s="41">
        <f t="shared" si="13"/>
        <v>5.8869497264912738</v>
      </c>
      <c r="F22" s="39">
        <f t="shared" si="14"/>
        <v>6.3512637718729756</v>
      </c>
      <c r="G22" s="40">
        <f t="shared" si="15"/>
        <v>5.443037974683544</v>
      </c>
      <c r="H22" s="42">
        <f t="shared" si="16"/>
        <v>7.3041168658698545</v>
      </c>
      <c r="I22" s="41">
        <f t="shared" si="17"/>
        <v>5.260123937166739</v>
      </c>
      <c r="J22" s="40">
        <f t="shared" si="18"/>
        <v>5.0350376330132365</v>
      </c>
      <c r="K22" s="41">
        <f t="shared" si="19"/>
        <v>5.5411535968891767</v>
      </c>
      <c r="L22" s="39">
        <f t="shared" si="20"/>
        <v>6.0269163253364537</v>
      </c>
      <c r="M22" s="43">
        <f t="shared" si="21"/>
        <v>5.6962025316455698</v>
      </c>
      <c r="N22" s="44">
        <f t="shared" si="22"/>
        <v>6.438896189224705</v>
      </c>
      <c r="O22" s="45">
        <f t="shared" si="23"/>
        <v>4.5157625674524287</v>
      </c>
      <c r="P22" s="43">
        <f t="shared" si="24"/>
        <v>4.394481349003577</v>
      </c>
      <c r="Q22" s="45">
        <f t="shared" si="25"/>
        <v>4.6675191815856776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4.904503654798396</v>
      </c>
      <c r="D23" s="40">
        <f t="shared" si="12"/>
        <v>4.7167779452939911</v>
      </c>
      <c r="E23" s="41">
        <f t="shared" si="13"/>
        <v>5.1315446730919509</v>
      </c>
      <c r="F23" s="39">
        <f t="shared" si="14"/>
        <v>5.1198963058976021</v>
      </c>
      <c r="G23" s="40">
        <f t="shared" si="15"/>
        <v>4.1772151898734178</v>
      </c>
      <c r="H23" s="42">
        <f t="shared" si="16"/>
        <v>6.1088977423638777</v>
      </c>
      <c r="I23" s="41">
        <f t="shared" si="17"/>
        <v>4.8566075803429891</v>
      </c>
      <c r="J23" s="40">
        <f t="shared" si="18"/>
        <v>4.8274072151570202</v>
      </c>
      <c r="K23" s="41">
        <f t="shared" si="19"/>
        <v>4.8930654569021392</v>
      </c>
      <c r="L23" s="39">
        <f t="shared" si="20"/>
        <v>5.4710356933879458</v>
      </c>
      <c r="M23" s="43">
        <f t="shared" si="21"/>
        <v>4.9578059071729959</v>
      </c>
      <c r="N23" s="44">
        <f t="shared" si="22"/>
        <v>6.1103810775295662</v>
      </c>
      <c r="O23" s="45">
        <f t="shared" si="23"/>
        <v>4.260153365521159</v>
      </c>
      <c r="P23" s="43">
        <f t="shared" si="24"/>
        <v>4.7010730710270821</v>
      </c>
      <c r="Q23" s="45">
        <f t="shared" si="25"/>
        <v>3.7084398976982098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6.2838953077104449</v>
      </c>
      <c r="D24" s="40">
        <f t="shared" si="12"/>
        <v>5.815205685978893</v>
      </c>
      <c r="E24" s="41">
        <f t="shared" si="13"/>
        <v>6.8507423808283407</v>
      </c>
      <c r="F24" s="39">
        <f t="shared" si="14"/>
        <v>6.0920285158781597</v>
      </c>
      <c r="G24" s="40">
        <f t="shared" si="15"/>
        <v>6.8354430379746836</v>
      </c>
      <c r="H24" s="42">
        <f t="shared" si="16"/>
        <v>5.3120849933598935</v>
      </c>
      <c r="I24" s="41">
        <f t="shared" si="17"/>
        <v>6.3265600230580779</v>
      </c>
      <c r="J24" s="40">
        <f t="shared" si="18"/>
        <v>5.6060212821178306</v>
      </c>
      <c r="K24" s="41">
        <f t="shared" si="19"/>
        <v>7.2261827608554761</v>
      </c>
      <c r="L24" s="39">
        <f t="shared" si="20"/>
        <v>6.8461088355763602</v>
      </c>
      <c r="M24" s="43">
        <f t="shared" si="21"/>
        <v>6.1708860759493671</v>
      </c>
      <c r="N24" s="44">
        <f t="shared" si="22"/>
        <v>7.6872536136662282</v>
      </c>
      <c r="O24" s="45">
        <f t="shared" si="23"/>
        <v>5.8222095995455838</v>
      </c>
      <c r="P24" s="43">
        <f t="shared" si="24"/>
        <v>5.0587634133878385</v>
      </c>
      <c r="Q24" s="45">
        <f t="shared" si="25"/>
        <v>6.7774936061381075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26.644659278472062</v>
      </c>
      <c r="D25" s="40">
        <f t="shared" si="12"/>
        <v>26.383803575274605</v>
      </c>
      <c r="E25" s="41">
        <f t="shared" si="13"/>
        <v>26.960145871320655</v>
      </c>
      <c r="F25" s="39">
        <f t="shared" si="14"/>
        <v>17.498379779650033</v>
      </c>
      <c r="G25" s="40">
        <f t="shared" si="15"/>
        <v>17.088607594936708</v>
      </c>
      <c r="H25" s="42">
        <f t="shared" si="16"/>
        <v>17.928286852589643</v>
      </c>
      <c r="I25" s="41">
        <f t="shared" si="17"/>
        <v>28.678483931402219</v>
      </c>
      <c r="J25" s="40">
        <f t="shared" si="18"/>
        <v>28.289644432909423</v>
      </c>
      <c r="K25" s="41">
        <f t="shared" si="19"/>
        <v>29.163966299416721</v>
      </c>
      <c r="L25" s="39">
        <f t="shared" si="20"/>
        <v>21.562317144528965</v>
      </c>
      <c r="M25" s="43">
        <f t="shared" si="21"/>
        <v>21.149789029535864</v>
      </c>
      <c r="N25" s="44">
        <f t="shared" si="22"/>
        <v>22.076215505913272</v>
      </c>
      <c r="O25" s="45">
        <f t="shared" si="23"/>
        <v>35.586481113320076</v>
      </c>
      <c r="P25" s="43">
        <f t="shared" si="24"/>
        <v>35.206949412365866</v>
      </c>
      <c r="Q25" s="45">
        <f t="shared" si="25"/>
        <v>36.0613810741688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14.454138174958736</v>
      </c>
      <c r="D26" s="40">
        <f t="shared" si="12"/>
        <v>14.904156795175533</v>
      </c>
      <c r="E26" s="41">
        <f t="shared" si="13"/>
        <v>13.909872362594426</v>
      </c>
      <c r="F26" s="39">
        <f t="shared" si="14"/>
        <v>19.31302657161374</v>
      </c>
      <c r="G26" s="40">
        <f t="shared" si="15"/>
        <v>20.506329113924053</v>
      </c>
      <c r="H26" s="42">
        <f t="shared" si="16"/>
        <v>18.061088977423641</v>
      </c>
      <c r="I26" s="41">
        <f t="shared" si="17"/>
        <v>13.373684969015709</v>
      </c>
      <c r="J26" s="40">
        <f t="shared" si="18"/>
        <v>13.755515182974307</v>
      </c>
      <c r="K26" s="41">
        <f t="shared" si="19"/>
        <v>12.89695398574206</v>
      </c>
      <c r="L26" s="39">
        <f t="shared" si="20"/>
        <v>16.208308952603861</v>
      </c>
      <c r="M26" s="43">
        <f t="shared" si="21"/>
        <v>16.983122362869199</v>
      </c>
      <c r="N26" s="44">
        <f t="shared" si="22"/>
        <v>15.243101182654403</v>
      </c>
      <c r="O26" s="45">
        <f t="shared" si="23"/>
        <v>10.621982391366089</v>
      </c>
      <c r="P26" s="43">
        <f t="shared" si="24"/>
        <v>10.628513030148186</v>
      </c>
      <c r="Q26" s="45">
        <f t="shared" si="25"/>
        <v>10.613810741687979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5.1756661164819615</v>
      </c>
      <c r="D27" s="40">
        <f t="shared" si="12"/>
        <v>5.2121473185440452</v>
      </c>
      <c r="E27" s="41">
        <f t="shared" si="13"/>
        <v>5.1315446730919509</v>
      </c>
      <c r="F27" s="39">
        <f t="shared" si="14"/>
        <v>5.897602073882048</v>
      </c>
      <c r="G27" s="40">
        <f t="shared" si="15"/>
        <v>5.6962025316455698</v>
      </c>
      <c r="H27" s="42">
        <f t="shared" si="16"/>
        <v>6.1088977423638777</v>
      </c>
      <c r="I27" s="41">
        <f t="shared" si="17"/>
        <v>5.0151318633808906</v>
      </c>
      <c r="J27" s="40">
        <f t="shared" si="18"/>
        <v>5.1128990397093173</v>
      </c>
      <c r="K27" s="41">
        <f t="shared" si="19"/>
        <v>4.8930654569021392</v>
      </c>
      <c r="L27" s="39">
        <f t="shared" si="20"/>
        <v>5.9684025746050322</v>
      </c>
      <c r="M27" s="43">
        <f t="shared" si="21"/>
        <v>6.0126582278481013</v>
      </c>
      <c r="N27" s="44">
        <f t="shared" si="22"/>
        <v>5.9132720105124843</v>
      </c>
      <c r="O27" s="45">
        <f t="shared" si="23"/>
        <v>4.0897472309003122</v>
      </c>
      <c r="P27" s="43">
        <f t="shared" si="24"/>
        <v>4.2411854879918245</v>
      </c>
      <c r="Q27" s="45">
        <f t="shared" si="25"/>
        <v>3.9002557544757033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6.0834708795095498</v>
      </c>
      <c r="D28" s="40">
        <f t="shared" si="12"/>
        <v>6.5044152487615765</v>
      </c>
      <c r="E28" s="41">
        <f t="shared" si="13"/>
        <v>5.5743683250846576</v>
      </c>
      <c r="F28" s="39">
        <f t="shared" si="14"/>
        <v>6.3512637718729756</v>
      </c>
      <c r="G28" s="40">
        <f t="shared" si="15"/>
        <v>5.443037974683544</v>
      </c>
      <c r="H28" s="42">
        <f t="shared" si="16"/>
        <v>7.3041168658698545</v>
      </c>
      <c r="I28" s="41">
        <f t="shared" si="17"/>
        <v>6.0239227554402657</v>
      </c>
      <c r="J28" s="40">
        <f t="shared" si="18"/>
        <v>6.7220347780949918</v>
      </c>
      <c r="K28" s="41">
        <f t="shared" si="19"/>
        <v>5.1523007128969542</v>
      </c>
      <c r="L28" s="39">
        <f t="shared" si="20"/>
        <v>5.5002925687536575</v>
      </c>
      <c r="M28" s="43">
        <f t="shared" si="21"/>
        <v>6.0126582278481013</v>
      </c>
      <c r="N28" s="44">
        <f t="shared" si="22"/>
        <v>4.8620236530880421</v>
      </c>
      <c r="O28" s="45">
        <f t="shared" si="23"/>
        <v>6.5322351604657767</v>
      </c>
      <c r="P28" s="43">
        <f t="shared" si="24"/>
        <v>7.4092999489013796</v>
      </c>
      <c r="Q28" s="45">
        <f t="shared" si="25"/>
        <v>5.4347826086956523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7.1799103984909216</v>
      </c>
      <c r="D29" s="40">
        <f t="shared" si="12"/>
        <v>7.4305405987508077</v>
      </c>
      <c r="E29" s="41">
        <f t="shared" si="13"/>
        <v>6.8767908309455592</v>
      </c>
      <c r="F29" s="39">
        <f t="shared" si="14"/>
        <v>6.2216461438755672</v>
      </c>
      <c r="G29" s="40">
        <f t="shared" si="15"/>
        <v>6.2025316455696196</v>
      </c>
      <c r="H29" s="42">
        <f t="shared" si="16"/>
        <v>6.241699867197875</v>
      </c>
      <c r="I29" s="41">
        <f t="shared" si="17"/>
        <v>7.3929961089494167</v>
      </c>
      <c r="J29" s="40">
        <f t="shared" si="18"/>
        <v>7.6823254606799898</v>
      </c>
      <c r="K29" s="41">
        <f t="shared" si="19"/>
        <v>7.0317563188593653</v>
      </c>
      <c r="L29" s="39">
        <f t="shared" si="20"/>
        <v>8.2504388531304862</v>
      </c>
      <c r="M29" s="43">
        <f t="shared" si="21"/>
        <v>8.5443037974683538</v>
      </c>
      <c r="N29" s="44">
        <f t="shared" si="22"/>
        <v>7.8843626806833118</v>
      </c>
      <c r="O29" s="45">
        <f t="shared" si="23"/>
        <v>6.5606361829025852</v>
      </c>
      <c r="P29" s="43">
        <f t="shared" si="24"/>
        <v>6.8472151251916209</v>
      </c>
      <c r="Q29" s="45">
        <f t="shared" si="25"/>
        <v>6.2020460358056262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6.0834708795095498</v>
      </c>
      <c r="D30" s="40">
        <f t="shared" si="12"/>
        <v>5.7290544906310572</v>
      </c>
      <c r="E30" s="41">
        <f t="shared" si="13"/>
        <v>6.5121125293045061</v>
      </c>
      <c r="F30" s="39">
        <f t="shared" si="14"/>
        <v>6.1568373298768631</v>
      </c>
      <c r="G30" s="40">
        <f t="shared" si="15"/>
        <v>5.8227848101265822</v>
      </c>
      <c r="H30" s="42">
        <f t="shared" si="16"/>
        <v>6.5073041168658694</v>
      </c>
      <c r="I30" s="41">
        <f t="shared" si="17"/>
        <v>6.0671566508142387</v>
      </c>
      <c r="J30" s="40">
        <f t="shared" si="18"/>
        <v>5.7098364910459383</v>
      </c>
      <c r="K30" s="41">
        <f t="shared" si="19"/>
        <v>6.5132858068697344</v>
      </c>
      <c r="L30" s="39">
        <f t="shared" si="20"/>
        <v>7.0801638385020471</v>
      </c>
      <c r="M30" s="43">
        <f t="shared" si="21"/>
        <v>6.909282700421941</v>
      </c>
      <c r="N30" s="44">
        <f t="shared" si="22"/>
        <v>7.2930354796320636</v>
      </c>
      <c r="O30" s="45">
        <f t="shared" si="23"/>
        <v>5.0837830161885824</v>
      </c>
      <c r="P30" s="43">
        <f t="shared" si="24"/>
        <v>4.5477772100153295</v>
      </c>
      <c r="Q30" s="45">
        <f t="shared" si="25"/>
        <v>5.7544757033248084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6.4725300636642311</v>
      </c>
      <c r="D31" s="47">
        <f t="shared" si="12"/>
        <v>6.8274822313159591</v>
      </c>
      <c r="E31" s="48">
        <f t="shared" si="13"/>
        <v>6.0432404271945819</v>
      </c>
      <c r="F31" s="46">
        <f t="shared" si="14"/>
        <v>6.0272197018794555</v>
      </c>
      <c r="G31" s="47">
        <f t="shared" si="15"/>
        <v>7.2151898734177209</v>
      </c>
      <c r="H31" s="49">
        <f t="shared" si="16"/>
        <v>4.7808764940239046</v>
      </c>
      <c r="I31" s="48">
        <f t="shared" si="17"/>
        <v>6.5715520968439263</v>
      </c>
      <c r="J31" s="47">
        <f t="shared" si="18"/>
        <v>6.7479885803270179</v>
      </c>
      <c r="K31" s="48">
        <f t="shared" si="19"/>
        <v>6.3512637718729756</v>
      </c>
      <c r="L31" s="46">
        <f t="shared" si="20"/>
        <v>5.997659449970743</v>
      </c>
      <c r="M31" s="50">
        <f t="shared" si="21"/>
        <v>6.4345991561181437</v>
      </c>
      <c r="N31" s="51">
        <f t="shared" si="22"/>
        <v>5.4533508541392903</v>
      </c>
      <c r="O31" s="52">
        <f t="shared" si="23"/>
        <v>7.1286566316387381</v>
      </c>
      <c r="P31" s="50">
        <f t="shared" si="24"/>
        <v>7.051609606540624</v>
      </c>
      <c r="Q31" s="52">
        <f t="shared" si="25"/>
        <v>7.2250639386189253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="75"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31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1905</v>
      </c>
      <c r="D6" s="25">
        <f>SUM(D7:D18)</f>
        <v>1031</v>
      </c>
      <c r="E6" s="19">
        <f>SUM(E7:E18)</f>
        <v>874</v>
      </c>
      <c r="F6" s="18">
        <f>G6+H6</f>
        <v>572</v>
      </c>
      <c r="G6" s="25">
        <f>SUM(G7:G18)</f>
        <v>290</v>
      </c>
      <c r="H6" s="20">
        <f>SUM(H7:H18)</f>
        <v>282</v>
      </c>
      <c r="I6" s="19">
        <f>J6+K6</f>
        <v>1333</v>
      </c>
      <c r="J6" s="25">
        <f>SUM(J7:J18)</f>
        <v>741</v>
      </c>
      <c r="K6" s="19">
        <f>SUM(K7:K18)</f>
        <v>592</v>
      </c>
      <c r="L6" s="18">
        <f>M6+N6</f>
        <v>617</v>
      </c>
      <c r="M6" s="25">
        <f>SUM(M7:M18)</f>
        <v>342</v>
      </c>
      <c r="N6" s="20">
        <f>SUM(N7:N18)</f>
        <v>275</v>
      </c>
      <c r="O6" s="19">
        <f>P6+Q6</f>
        <v>716</v>
      </c>
      <c r="P6" s="25">
        <f>SUM(P7:P18)</f>
        <v>399</v>
      </c>
      <c r="Q6" s="19">
        <f>SUM(Q7:Q18)</f>
        <v>317</v>
      </c>
      <c r="R6" s="27">
        <f>S6+T6</f>
        <v>-99</v>
      </c>
      <c r="S6" s="25">
        <f>SUM(S7:S18)</f>
        <v>-57</v>
      </c>
      <c r="T6" s="29">
        <f>SUM(T7:T18)</f>
        <v>-42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102</v>
      </c>
      <c r="D7" s="26">
        <f t="shared" ref="D7:E18" si="1">G7+J7</f>
        <v>63</v>
      </c>
      <c r="E7" s="17">
        <f t="shared" si="1"/>
        <v>39</v>
      </c>
      <c r="F7" s="16">
        <f>G7+H7</f>
        <v>40</v>
      </c>
      <c r="G7" s="60">
        <v>23</v>
      </c>
      <c r="H7" s="61">
        <v>17</v>
      </c>
      <c r="I7" s="17">
        <f t="shared" ref="I7:I18" si="2">J7+K7</f>
        <v>62</v>
      </c>
      <c r="J7" s="26">
        <f>M7+P7</f>
        <v>40</v>
      </c>
      <c r="K7" s="17">
        <f t="shared" ref="K7:K18" si="3">N7+Q7</f>
        <v>22</v>
      </c>
      <c r="L7" s="16">
        <f>M7+N7</f>
        <v>33</v>
      </c>
      <c r="M7" s="60">
        <v>23</v>
      </c>
      <c r="N7" s="61">
        <v>10</v>
      </c>
      <c r="O7" s="15">
        <f>P7+Q7</f>
        <v>29</v>
      </c>
      <c r="P7" s="60">
        <v>17</v>
      </c>
      <c r="Q7" s="15">
        <v>12</v>
      </c>
      <c r="R7" s="16">
        <f t="shared" ref="R7:R18" si="4">S7+T7</f>
        <v>4</v>
      </c>
      <c r="S7" s="26">
        <f t="shared" ref="S7:T18" si="5">M7-P7</f>
        <v>6</v>
      </c>
      <c r="T7" s="30">
        <f t="shared" si="5"/>
        <v>-2</v>
      </c>
    </row>
    <row r="8" spans="1:20" s="2" customFormat="1" ht="36" customHeight="1" x14ac:dyDescent="0.15">
      <c r="A8" s="67"/>
      <c r="B8" s="8" t="s">
        <v>50</v>
      </c>
      <c r="C8" s="16">
        <f t="shared" si="0"/>
        <v>120</v>
      </c>
      <c r="D8" s="26">
        <f t="shared" si="1"/>
        <v>67</v>
      </c>
      <c r="E8" s="17">
        <f t="shared" si="1"/>
        <v>53</v>
      </c>
      <c r="F8" s="16">
        <f t="shared" ref="F8:F18" si="6">G8+H8</f>
        <v>41</v>
      </c>
      <c r="G8" s="60">
        <v>25</v>
      </c>
      <c r="H8" s="61">
        <v>16</v>
      </c>
      <c r="I8" s="17">
        <f t="shared" si="2"/>
        <v>79</v>
      </c>
      <c r="J8" s="26">
        <f t="shared" ref="J8:J18" si="7">M8+P8</f>
        <v>42</v>
      </c>
      <c r="K8" s="17">
        <f t="shared" si="3"/>
        <v>37</v>
      </c>
      <c r="L8" s="16">
        <f t="shared" ref="L8:L18" si="8">M8+N8</f>
        <v>41</v>
      </c>
      <c r="M8" s="60">
        <v>21</v>
      </c>
      <c r="N8" s="61">
        <v>20</v>
      </c>
      <c r="O8" s="15">
        <f t="shared" ref="O8:O18" si="9">P8+Q8</f>
        <v>38</v>
      </c>
      <c r="P8" s="60">
        <v>21</v>
      </c>
      <c r="Q8" s="15">
        <v>17</v>
      </c>
      <c r="R8" s="16">
        <f t="shared" si="4"/>
        <v>3</v>
      </c>
      <c r="S8" s="26">
        <f t="shared" si="5"/>
        <v>0</v>
      </c>
      <c r="T8" s="30">
        <f t="shared" si="5"/>
        <v>3</v>
      </c>
    </row>
    <row r="9" spans="1:20" s="2" customFormat="1" ht="36" customHeight="1" x14ac:dyDescent="0.15">
      <c r="A9" s="67"/>
      <c r="B9" s="8" t="s">
        <v>51</v>
      </c>
      <c r="C9" s="16">
        <f t="shared" si="0"/>
        <v>122</v>
      </c>
      <c r="D9" s="26">
        <f t="shared" si="1"/>
        <v>69</v>
      </c>
      <c r="E9" s="17">
        <f t="shared" si="1"/>
        <v>53</v>
      </c>
      <c r="F9" s="16">
        <f t="shared" si="6"/>
        <v>43</v>
      </c>
      <c r="G9" s="60">
        <v>19</v>
      </c>
      <c r="H9" s="61">
        <v>24</v>
      </c>
      <c r="I9" s="17">
        <f t="shared" si="2"/>
        <v>79</v>
      </c>
      <c r="J9" s="26">
        <f t="shared" si="7"/>
        <v>50</v>
      </c>
      <c r="K9" s="17">
        <f t="shared" si="3"/>
        <v>29</v>
      </c>
      <c r="L9" s="16">
        <f t="shared" si="8"/>
        <v>36</v>
      </c>
      <c r="M9" s="60">
        <v>22</v>
      </c>
      <c r="N9" s="61">
        <v>14</v>
      </c>
      <c r="O9" s="15">
        <f t="shared" si="9"/>
        <v>43</v>
      </c>
      <c r="P9" s="60">
        <v>28</v>
      </c>
      <c r="Q9" s="15">
        <v>15</v>
      </c>
      <c r="R9" s="16">
        <f t="shared" si="4"/>
        <v>-7</v>
      </c>
      <c r="S9" s="26">
        <f t="shared" si="5"/>
        <v>-6</v>
      </c>
      <c r="T9" s="30">
        <f t="shared" si="5"/>
        <v>-1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107</v>
      </c>
      <c r="D10" s="26">
        <f t="shared" si="1"/>
        <v>59</v>
      </c>
      <c r="E10" s="17">
        <f t="shared" si="1"/>
        <v>48</v>
      </c>
      <c r="F10" s="16">
        <f t="shared" si="6"/>
        <v>35</v>
      </c>
      <c r="G10" s="60">
        <v>17</v>
      </c>
      <c r="H10" s="61">
        <v>18</v>
      </c>
      <c r="I10" s="17">
        <f t="shared" si="2"/>
        <v>72</v>
      </c>
      <c r="J10" s="26">
        <f t="shared" si="7"/>
        <v>42</v>
      </c>
      <c r="K10" s="17">
        <f t="shared" si="3"/>
        <v>30</v>
      </c>
      <c r="L10" s="16">
        <f t="shared" si="8"/>
        <v>35</v>
      </c>
      <c r="M10" s="60">
        <v>26</v>
      </c>
      <c r="N10" s="61">
        <v>9</v>
      </c>
      <c r="O10" s="15">
        <f t="shared" si="9"/>
        <v>37</v>
      </c>
      <c r="P10" s="60">
        <v>16</v>
      </c>
      <c r="Q10" s="15">
        <v>21</v>
      </c>
      <c r="R10" s="16">
        <f t="shared" si="4"/>
        <v>-2</v>
      </c>
      <c r="S10" s="26">
        <f t="shared" si="5"/>
        <v>10</v>
      </c>
      <c r="T10" s="30">
        <f t="shared" si="5"/>
        <v>-12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133</v>
      </c>
      <c r="D11" s="26">
        <f t="shared" si="1"/>
        <v>68</v>
      </c>
      <c r="E11" s="17">
        <f t="shared" si="1"/>
        <v>65</v>
      </c>
      <c r="F11" s="16">
        <f t="shared" si="6"/>
        <v>42</v>
      </c>
      <c r="G11" s="60">
        <v>23</v>
      </c>
      <c r="H11" s="61">
        <v>19</v>
      </c>
      <c r="I11" s="17">
        <f t="shared" si="2"/>
        <v>91</v>
      </c>
      <c r="J11" s="26">
        <f t="shared" si="7"/>
        <v>45</v>
      </c>
      <c r="K11" s="17">
        <f t="shared" si="3"/>
        <v>46</v>
      </c>
      <c r="L11" s="16">
        <f t="shared" si="8"/>
        <v>43</v>
      </c>
      <c r="M11" s="60">
        <v>22</v>
      </c>
      <c r="N11" s="61">
        <v>21</v>
      </c>
      <c r="O11" s="15">
        <f t="shared" si="9"/>
        <v>48</v>
      </c>
      <c r="P11" s="60">
        <v>23</v>
      </c>
      <c r="Q11" s="15">
        <v>25</v>
      </c>
      <c r="R11" s="16">
        <f t="shared" si="4"/>
        <v>-5</v>
      </c>
      <c r="S11" s="26">
        <f t="shared" si="5"/>
        <v>-1</v>
      </c>
      <c r="T11" s="30">
        <f t="shared" si="5"/>
        <v>-4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457</v>
      </c>
      <c r="D12" s="26">
        <f t="shared" si="1"/>
        <v>229</v>
      </c>
      <c r="E12" s="17">
        <f t="shared" si="1"/>
        <v>228</v>
      </c>
      <c r="F12" s="16">
        <f t="shared" si="6"/>
        <v>90</v>
      </c>
      <c r="G12" s="60">
        <v>37</v>
      </c>
      <c r="H12" s="61">
        <v>53</v>
      </c>
      <c r="I12" s="17">
        <f t="shared" si="2"/>
        <v>367</v>
      </c>
      <c r="J12" s="26">
        <f t="shared" si="7"/>
        <v>192</v>
      </c>
      <c r="K12" s="17">
        <f t="shared" si="3"/>
        <v>175</v>
      </c>
      <c r="L12" s="16">
        <f t="shared" si="8"/>
        <v>132</v>
      </c>
      <c r="M12" s="60">
        <v>67</v>
      </c>
      <c r="N12" s="61">
        <v>65</v>
      </c>
      <c r="O12" s="15">
        <f t="shared" si="9"/>
        <v>235</v>
      </c>
      <c r="P12" s="60">
        <v>125</v>
      </c>
      <c r="Q12" s="15">
        <v>110</v>
      </c>
      <c r="R12" s="16">
        <f t="shared" si="4"/>
        <v>-103</v>
      </c>
      <c r="S12" s="26">
        <f t="shared" si="5"/>
        <v>-58</v>
      </c>
      <c r="T12" s="30">
        <f t="shared" si="5"/>
        <v>-45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305</v>
      </c>
      <c r="D13" s="26">
        <f t="shared" si="1"/>
        <v>170</v>
      </c>
      <c r="E13" s="17">
        <f t="shared" si="1"/>
        <v>135</v>
      </c>
      <c r="F13" s="16">
        <f t="shared" si="6"/>
        <v>89</v>
      </c>
      <c r="G13" s="60">
        <v>44</v>
      </c>
      <c r="H13" s="61">
        <v>45</v>
      </c>
      <c r="I13" s="17">
        <f t="shared" si="2"/>
        <v>216</v>
      </c>
      <c r="J13" s="26">
        <f t="shared" si="7"/>
        <v>126</v>
      </c>
      <c r="K13" s="17">
        <f t="shared" si="3"/>
        <v>90</v>
      </c>
      <c r="L13" s="16">
        <f t="shared" si="8"/>
        <v>118</v>
      </c>
      <c r="M13" s="60">
        <v>62</v>
      </c>
      <c r="N13" s="61">
        <v>56</v>
      </c>
      <c r="O13" s="15">
        <f t="shared" si="9"/>
        <v>98</v>
      </c>
      <c r="P13" s="60">
        <v>64</v>
      </c>
      <c r="Q13" s="15">
        <v>34</v>
      </c>
      <c r="R13" s="16">
        <f t="shared" si="4"/>
        <v>20</v>
      </c>
      <c r="S13" s="26">
        <f t="shared" si="5"/>
        <v>-2</v>
      </c>
      <c r="T13" s="30">
        <f t="shared" si="5"/>
        <v>22</v>
      </c>
    </row>
    <row r="14" spans="1:20" s="4" customFormat="1" ht="36" customHeight="1" x14ac:dyDescent="0.2">
      <c r="A14" s="67"/>
      <c r="B14" s="8" t="s">
        <v>56</v>
      </c>
      <c r="C14" s="16">
        <f t="shared" si="0"/>
        <v>105</v>
      </c>
      <c r="D14" s="26">
        <f t="shared" si="1"/>
        <v>69</v>
      </c>
      <c r="E14" s="17">
        <f t="shared" si="1"/>
        <v>36</v>
      </c>
      <c r="F14" s="16">
        <f t="shared" si="6"/>
        <v>34</v>
      </c>
      <c r="G14" s="60">
        <v>19</v>
      </c>
      <c r="H14" s="61">
        <v>15</v>
      </c>
      <c r="I14" s="17">
        <f t="shared" si="2"/>
        <v>71</v>
      </c>
      <c r="J14" s="26">
        <f t="shared" si="7"/>
        <v>50</v>
      </c>
      <c r="K14" s="17">
        <f t="shared" si="3"/>
        <v>21</v>
      </c>
      <c r="L14" s="16">
        <f t="shared" si="8"/>
        <v>28</v>
      </c>
      <c r="M14" s="60">
        <v>19</v>
      </c>
      <c r="N14" s="61">
        <v>9</v>
      </c>
      <c r="O14" s="15">
        <f t="shared" si="9"/>
        <v>43</v>
      </c>
      <c r="P14" s="60">
        <v>31</v>
      </c>
      <c r="Q14" s="15">
        <v>12</v>
      </c>
      <c r="R14" s="16">
        <f t="shared" si="4"/>
        <v>-15</v>
      </c>
      <c r="S14" s="26">
        <f t="shared" si="5"/>
        <v>-12</v>
      </c>
      <c r="T14" s="30">
        <f t="shared" si="5"/>
        <v>-3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126</v>
      </c>
      <c r="D15" s="26">
        <f t="shared" si="1"/>
        <v>64</v>
      </c>
      <c r="E15" s="17">
        <f t="shared" si="1"/>
        <v>62</v>
      </c>
      <c r="F15" s="16">
        <f t="shared" si="6"/>
        <v>45</v>
      </c>
      <c r="G15" s="60">
        <v>25</v>
      </c>
      <c r="H15" s="61">
        <v>20</v>
      </c>
      <c r="I15" s="17">
        <f t="shared" si="2"/>
        <v>81</v>
      </c>
      <c r="J15" s="26">
        <f t="shared" si="7"/>
        <v>39</v>
      </c>
      <c r="K15" s="17">
        <f t="shared" si="3"/>
        <v>42</v>
      </c>
      <c r="L15" s="16">
        <f t="shared" si="8"/>
        <v>47</v>
      </c>
      <c r="M15" s="60">
        <v>25</v>
      </c>
      <c r="N15" s="61">
        <v>22</v>
      </c>
      <c r="O15" s="15">
        <f t="shared" si="9"/>
        <v>34</v>
      </c>
      <c r="P15" s="60">
        <v>14</v>
      </c>
      <c r="Q15" s="15">
        <v>20</v>
      </c>
      <c r="R15" s="16">
        <f t="shared" si="4"/>
        <v>13</v>
      </c>
      <c r="S15" s="26">
        <f t="shared" si="5"/>
        <v>11</v>
      </c>
      <c r="T15" s="30">
        <f t="shared" si="5"/>
        <v>2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111</v>
      </c>
      <c r="D16" s="26">
        <f t="shared" si="1"/>
        <v>62</v>
      </c>
      <c r="E16" s="17">
        <f t="shared" si="1"/>
        <v>49</v>
      </c>
      <c r="F16" s="16">
        <f t="shared" si="6"/>
        <v>34</v>
      </c>
      <c r="G16" s="60">
        <v>21</v>
      </c>
      <c r="H16" s="61">
        <v>13</v>
      </c>
      <c r="I16" s="17">
        <f t="shared" si="2"/>
        <v>77</v>
      </c>
      <c r="J16" s="26">
        <f t="shared" si="7"/>
        <v>41</v>
      </c>
      <c r="K16" s="17">
        <f t="shared" si="3"/>
        <v>36</v>
      </c>
      <c r="L16" s="16">
        <f t="shared" si="8"/>
        <v>42</v>
      </c>
      <c r="M16" s="60">
        <v>24</v>
      </c>
      <c r="N16" s="61">
        <v>18</v>
      </c>
      <c r="O16" s="15">
        <f t="shared" si="9"/>
        <v>35</v>
      </c>
      <c r="P16" s="60">
        <v>17</v>
      </c>
      <c r="Q16" s="15">
        <v>18</v>
      </c>
      <c r="R16" s="16">
        <f t="shared" si="4"/>
        <v>7</v>
      </c>
      <c r="S16" s="26">
        <f t="shared" si="5"/>
        <v>7</v>
      </c>
      <c r="T16" s="30">
        <f t="shared" si="5"/>
        <v>0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109</v>
      </c>
      <c r="D17" s="26">
        <f t="shared" si="1"/>
        <v>57</v>
      </c>
      <c r="E17" s="17">
        <f t="shared" si="1"/>
        <v>52</v>
      </c>
      <c r="F17" s="16">
        <f t="shared" si="6"/>
        <v>34</v>
      </c>
      <c r="G17" s="60">
        <v>17</v>
      </c>
      <c r="H17" s="61">
        <v>17</v>
      </c>
      <c r="I17" s="17">
        <f t="shared" si="2"/>
        <v>75</v>
      </c>
      <c r="J17" s="26">
        <f t="shared" si="7"/>
        <v>40</v>
      </c>
      <c r="K17" s="17">
        <f t="shared" si="3"/>
        <v>35</v>
      </c>
      <c r="L17" s="16">
        <f t="shared" si="8"/>
        <v>31</v>
      </c>
      <c r="M17" s="60">
        <v>16</v>
      </c>
      <c r="N17" s="61">
        <v>15</v>
      </c>
      <c r="O17" s="15">
        <f t="shared" si="9"/>
        <v>44</v>
      </c>
      <c r="P17" s="60">
        <v>24</v>
      </c>
      <c r="Q17" s="15">
        <v>20</v>
      </c>
      <c r="R17" s="16">
        <f t="shared" si="4"/>
        <v>-13</v>
      </c>
      <c r="S17" s="26">
        <f t="shared" si="5"/>
        <v>-8</v>
      </c>
      <c r="T17" s="30">
        <f t="shared" si="5"/>
        <v>-5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108</v>
      </c>
      <c r="D18" s="26">
        <f t="shared" si="1"/>
        <v>54</v>
      </c>
      <c r="E18" s="17">
        <f t="shared" si="1"/>
        <v>54</v>
      </c>
      <c r="F18" s="16">
        <f t="shared" si="6"/>
        <v>45</v>
      </c>
      <c r="G18" s="60">
        <v>20</v>
      </c>
      <c r="H18" s="61">
        <v>25</v>
      </c>
      <c r="I18" s="17">
        <f t="shared" si="2"/>
        <v>63</v>
      </c>
      <c r="J18" s="26">
        <f t="shared" si="7"/>
        <v>34</v>
      </c>
      <c r="K18" s="17">
        <f t="shared" si="3"/>
        <v>29</v>
      </c>
      <c r="L18" s="16">
        <f t="shared" si="8"/>
        <v>31</v>
      </c>
      <c r="M18" s="60">
        <v>15</v>
      </c>
      <c r="N18" s="61">
        <v>16</v>
      </c>
      <c r="O18" s="15">
        <f t="shared" si="9"/>
        <v>32</v>
      </c>
      <c r="P18" s="60">
        <v>19</v>
      </c>
      <c r="Q18" s="15">
        <v>13</v>
      </c>
      <c r="R18" s="16">
        <f t="shared" si="4"/>
        <v>-1</v>
      </c>
      <c r="S18" s="26">
        <f t="shared" si="5"/>
        <v>-4</v>
      </c>
      <c r="T18" s="30">
        <f t="shared" si="5"/>
        <v>3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100.00000000000001</v>
      </c>
      <c r="D19" s="34">
        <f t="shared" si="10"/>
        <v>100</v>
      </c>
      <c r="E19" s="35">
        <f t="shared" si="10"/>
        <v>100.00000000000001</v>
      </c>
      <c r="F19" s="36">
        <f t="shared" si="10"/>
        <v>100</v>
      </c>
      <c r="G19" s="34">
        <f t="shared" si="10"/>
        <v>100</v>
      </c>
      <c r="H19" s="37">
        <f t="shared" si="10"/>
        <v>100</v>
      </c>
      <c r="I19" s="34">
        <f t="shared" si="10"/>
        <v>100</v>
      </c>
      <c r="J19" s="34">
        <f t="shared" si="10"/>
        <v>100.00000000000001</v>
      </c>
      <c r="K19" s="37">
        <f t="shared" si="10"/>
        <v>100</v>
      </c>
      <c r="L19" s="38">
        <f t="shared" si="10"/>
        <v>100.00000000000001</v>
      </c>
      <c r="M19" s="34">
        <f t="shared" si="10"/>
        <v>100</v>
      </c>
      <c r="N19" s="37">
        <f t="shared" si="10"/>
        <v>99.999999999999986</v>
      </c>
      <c r="O19" s="34">
        <f t="shared" si="10"/>
        <v>100.00000000000001</v>
      </c>
      <c r="P19" s="34">
        <f t="shared" si="10"/>
        <v>99.999999999999986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5.3543307086614176</v>
      </c>
      <c r="D20" s="40">
        <f>D7/$D$6*100</f>
        <v>6.1105722599418044</v>
      </c>
      <c r="E20" s="41">
        <f>E7/$E$6*100</f>
        <v>4.4622425629290623</v>
      </c>
      <c r="F20" s="39">
        <f>F7/$F$6*100</f>
        <v>6.9930069930069934</v>
      </c>
      <c r="G20" s="40">
        <f>G7/$G$6*100</f>
        <v>7.931034482758621</v>
      </c>
      <c r="H20" s="42">
        <f>H7/$H$6*100</f>
        <v>6.0283687943262407</v>
      </c>
      <c r="I20" s="41">
        <f>I7/$I$6*100</f>
        <v>4.6511627906976747</v>
      </c>
      <c r="J20" s="40">
        <f>J7/$J$6*100</f>
        <v>5.3981106612685563</v>
      </c>
      <c r="K20" s="41">
        <f>K7/$K$6*100</f>
        <v>3.7162162162162162</v>
      </c>
      <c r="L20" s="39">
        <f>L7/$L$6*100</f>
        <v>5.3484602917341979</v>
      </c>
      <c r="M20" s="43">
        <f>M7/$M$6*100</f>
        <v>6.7251461988304087</v>
      </c>
      <c r="N20" s="44">
        <f>N7/$N$6*100</f>
        <v>3.6363636363636362</v>
      </c>
      <c r="O20" s="45">
        <f>O7/$O$6*100</f>
        <v>4.0502793296089381</v>
      </c>
      <c r="P20" s="43">
        <f>P7/$P$6*100</f>
        <v>4.2606516290726812</v>
      </c>
      <c r="Q20" s="45">
        <f>Q7/$Q$6*100</f>
        <v>3.7854889589905363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6.2992125984251963</v>
      </c>
      <c r="D21" s="40">
        <f t="shared" ref="D21:D31" si="12">D8/$D$6*100</f>
        <v>6.4985451018428719</v>
      </c>
      <c r="E21" s="41">
        <f t="shared" ref="E21:E31" si="13">E8/$E$6*100</f>
        <v>6.0640732265446227</v>
      </c>
      <c r="F21" s="39">
        <f t="shared" ref="F21:F31" si="14">F8/$F$6*100</f>
        <v>7.1678321678321684</v>
      </c>
      <c r="G21" s="40">
        <f t="shared" ref="G21:G31" si="15">G8/$G$6*100</f>
        <v>8.6206896551724146</v>
      </c>
      <c r="H21" s="42">
        <f t="shared" ref="H21:H31" si="16">H8/$H$6*100</f>
        <v>5.6737588652482271</v>
      </c>
      <c r="I21" s="41">
        <f t="shared" ref="I21:I31" si="17">I8/$I$6*100</f>
        <v>5.9264816204051014</v>
      </c>
      <c r="J21" s="40">
        <f t="shared" ref="J21:J31" si="18">J8/$J$6*100</f>
        <v>5.668016194331984</v>
      </c>
      <c r="K21" s="41">
        <f t="shared" ref="K21:K31" si="19">K8/$K$6*100</f>
        <v>6.25</v>
      </c>
      <c r="L21" s="39">
        <f t="shared" ref="L21:L31" si="20">L8/$L$6*100</f>
        <v>6.6450567260940039</v>
      </c>
      <c r="M21" s="43">
        <f t="shared" ref="M21:M31" si="21">M8/$M$6*100</f>
        <v>6.140350877192982</v>
      </c>
      <c r="N21" s="44">
        <f t="shared" ref="N21:N31" si="22">N8/$N$6*100</f>
        <v>7.2727272727272725</v>
      </c>
      <c r="O21" s="45">
        <f t="shared" ref="O21:O31" si="23">O8/$O$6*100</f>
        <v>5.3072625698324023</v>
      </c>
      <c r="P21" s="43">
        <f t="shared" ref="P21:P31" si="24">P8/$P$6*100</f>
        <v>5.2631578947368416</v>
      </c>
      <c r="Q21" s="45">
        <f t="shared" ref="Q21:Q31" si="25">Q8/$Q$6*100</f>
        <v>5.3627760252365935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6.4041994750656164</v>
      </c>
      <c r="D22" s="40">
        <f t="shared" si="12"/>
        <v>6.6925315227934048</v>
      </c>
      <c r="E22" s="41">
        <f t="shared" si="13"/>
        <v>6.0640732265446227</v>
      </c>
      <c r="F22" s="39">
        <f t="shared" si="14"/>
        <v>7.5174825174825166</v>
      </c>
      <c r="G22" s="40">
        <f t="shared" si="15"/>
        <v>6.5517241379310347</v>
      </c>
      <c r="H22" s="42">
        <f t="shared" si="16"/>
        <v>8.5106382978723403</v>
      </c>
      <c r="I22" s="41">
        <f t="shared" si="17"/>
        <v>5.9264816204051014</v>
      </c>
      <c r="J22" s="40">
        <f t="shared" si="18"/>
        <v>6.7476383265856947</v>
      </c>
      <c r="K22" s="41">
        <f t="shared" si="19"/>
        <v>4.8986486486486482</v>
      </c>
      <c r="L22" s="39">
        <f t="shared" si="20"/>
        <v>5.8346839546191251</v>
      </c>
      <c r="M22" s="43">
        <f t="shared" si="21"/>
        <v>6.4327485380116958</v>
      </c>
      <c r="N22" s="44">
        <f t="shared" si="22"/>
        <v>5.0909090909090908</v>
      </c>
      <c r="O22" s="45">
        <f t="shared" si="23"/>
        <v>6.005586592178771</v>
      </c>
      <c r="P22" s="43">
        <f t="shared" si="24"/>
        <v>7.0175438596491224</v>
      </c>
      <c r="Q22" s="45">
        <f t="shared" si="25"/>
        <v>4.7318611987381702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5.6167979002624673</v>
      </c>
      <c r="D23" s="40">
        <f t="shared" si="12"/>
        <v>5.7225994180407369</v>
      </c>
      <c r="E23" s="41">
        <f t="shared" si="13"/>
        <v>5.4919908466819223</v>
      </c>
      <c r="F23" s="39">
        <f t="shared" si="14"/>
        <v>6.1188811188811192</v>
      </c>
      <c r="G23" s="40">
        <f t="shared" si="15"/>
        <v>5.8620689655172411</v>
      </c>
      <c r="H23" s="42">
        <f t="shared" si="16"/>
        <v>6.3829787234042552</v>
      </c>
      <c r="I23" s="41">
        <f t="shared" si="17"/>
        <v>5.4013503375843959</v>
      </c>
      <c r="J23" s="40">
        <f t="shared" si="18"/>
        <v>5.668016194331984</v>
      </c>
      <c r="K23" s="41">
        <f t="shared" si="19"/>
        <v>5.0675675675675675</v>
      </c>
      <c r="L23" s="39">
        <f t="shared" si="20"/>
        <v>5.6726094003241485</v>
      </c>
      <c r="M23" s="43">
        <f t="shared" si="21"/>
        <v>7.6023391812865491</v>
      </c>
      <c r="N23" s="44">
        <f t="shared" si="22"/>
        <v>3.2727272727272729</v>
      </c>
      <c r="O23" s="45">
        <f t="shared" si="23"/>
        <v>5.1675977653631282</v>
      </c>
      <c r="P23" s="43">
        <f t="shared" si="24"/>
        <v>4.0100250626566414</v>
      </c>
      <c r="Q23" s="45">
        <f t="shared" si="25"/>
        <v>6.624605678233439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6.9816272965879262</v>
      </c>
      <c r="D24" s="40">
        <f t="shared" si="12"/>
        <v>6.595538312318137</v>
      </c>
      <c r="E24" s="41">
        <f t="shared" si="13"/>
        <v>7.4370709382151023</v>
      </c>
      <c r="F24" s="39">
        <f t="shared" si="14"/>
        <v>7.3426573426573425</v>
      </c>
      <c r="G24" s="40">
        <f t="shared" si="15"/>
        <v>7.931034482758621</v>
      </c>
      <c r="H24" s="42">
        <f t="shared" si="16"/>
        <v>6.7375886524822697</v>
      </c>
      <c r="I24" s="41">
        <f t="shared" si="17"/>
        <v>6.8267066766691666</v>
      </c>
      <c r="J24" s="40">
        <f t="shared" si="18"/>
        <v>6.0728744939271255</v>
      </c>
      <c r="K24" s="41">
        <f t="shared" si="19"/>
        <v>7.7702702702702702</v>
      </c>
      <c r="L24" s="39">
        <f t="shared" si="20"/>
        <v>6.9692058346839545</v>
      </c>
      <c r="M24" s="43">
        <f t="shared" si="21"/>
        <v>6.4327485380116958</v>
      </c>
      <c r="N24" s="44">
        <f t="shared" si="22"/>
        <v>7.6363636363636367</v>
      </c>
      <c r="O24" s="45">
        <f t="shared" si="23"/>
        <v>6.7039106145251397</v>
      </c>
      <c r="P24" s="43">
        <f t="shared" si="24"/>
        <v>5.7644110275689222</v>
      </c>
      <c r="Q24" s="45">
        <f t="shared" si="25"/>
        <v>7.8864353312302837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23.98950131233596</v>
      </c>
      <c r="D25" s="40">
        <f t="shared" si="12"/>
        <v>22.211445198836081</v>
      </c>
      <c r="E25" s="41">
        <f t="shared" si="13"/>
        <v>26.086956521739129</v>
      </c>
      <c r="F25" s="39">
        <f t="shared" si="14"/>
        <v>15.734265734265735</v>
      </c>
      <c r="G25" s="40">
        <f t="shared" si="15"/>
        <v>12.758620689655173</v>
      </c>
      <c r="H25" s="42">
        <f t="shared" si="16"/>
        <v>18.794326241134751</v>
      </c>
      <c r="I25" s="41">
        <f t="shared" si="17"/>
        <v>27.531882970742689</v>
      </c>
      <c r="J25" s="40">
        <f t="shared" si="18"/>
        <v>25.910931174089068</v>
      </c>
      <c r="K25" s="41">
        <f t="shared" si="19"/>
        <v>29.560810810810811</v>
      </c>
      <c r="L25" s="39">
        <f t="shared" si="20"/>
        <v>21.393841166936792</v>
      </c>
      <c r="M25" s="43">
        <f t="shared" si="21"/>
        <v>19.5906432748538</v>
      </c>
      <c r="N25" s="44">
        <f t="shared" si="22"/>
        <v>23.636363636363637</v>
      </c>
      <c r="O25" s="45">
        <f t="shared" si="23"/>
        <v>32.821229050279328</v>
      </c>
      <c r="P25" s="43">
        <f t="shared" si="24"/>
        <v>31.32832080200501</v>
      </c>
      <c r="Q25" s="45">
        <f t="shared" si="25"/>
        <v>34.700315457413247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16.010498687664043</v>
      </c>
      <c r="D26" s="40">
        <f t="shared" si="12"/>
        <v>16.488845780795344</v>
      </c>
      <c r="E26" s="41">
        <f t="shared" si="13"/>
        <v>15.446224256292906</v>
      </c>
      <c r="F26" s="39">
        <f t="shared" si="14"/>
        <v>15.55944055944056</v>
      </c>
      <c r="G26" s="40">
        <f t="shared" si="15"/>
        <v>15.172413793103448</v>
      </c>
      <c r="H26" s="42">
        <f t="shared" si="16"/>
        <v>15.957446808510639</v>
      </c>
      <c r="I26" s="41">
        <f t="shared" si="17"/>
        <v>16.204051012753187</v>
      </c>
      <c r="J26" s="40">
        <f t="shared" si="18"/>
        <v>17.004048582995949</v>
      </c>
      <c r="K26" s="41">
        <f t="shared" si="19"/>
        <v>15.202702702702704</v>
      </c>
      <c r="L26" s="39">
        <f t="shared" si="20"/>
        <v>19.124797406807133</v>
      </c>
      <c r="M26" s="43">
        <f t="shared" si="21"/>
        <v>18.128654970760234</v>
      </c>
      <c r="N26" s="44">
        <f t="shared" si="22"/>
        <v>20.363636363636363</v>
      </c>
      <c r="O26" s="45">
        <f t="shared" si="23"/>
        <v>13.687150837988826</v>
      </c>
      <c r="P26" s="43">
        <f t="shared" si="24"/>
        <v>16.040100250626566</v>
      </c>
      <c r="Q26" s="45">
        <f t="shared" si="25"/>
        <v>10.725552050473187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5.5118110236220472</v>
      </c>
      <c r="D27" s="40">
        <f t="shared" si="12"/>
        <v>6.6925315227934048</v>
      </c>
      <c r="E27" s="41">
        <f t="shared" si="13"/>
        <v>4.1189931350114417</v>
      </c>
      <c r="F27" s="39">
        <f t="shared" si="14"/>
        <v>5.9440559440559442</v>
      </c>
      <c r="G27" s="40">
        <f t="shared" si="15"/>
        <v>6.5517241379310347</v>
      </c>
      <c r="H27" s="42">
        <f t="shared" si="16"/>
        <v>5.3191489361702127</v>
      </c>
      <c r="I27" s="41">
        <f t="shared" si="17"/>
        <v>5.3263315828957243</v>
      </c>
      <c r="J27" s="40">
        <f t="shared" si="18"/>
        <v>6.7476383265856947</v>
      </c>
      <c r="K27" s="41">
        <f t="shared" si="19"/>
        <v>3.5472972972972974</v>
      </c>
      <c r="L27" s="39">
        <f t="shared" si="20"/>
        <v>4.5380875202593192</v>
      </c>
      <c r="M27" s="43">
        <f t="shared" si="21"/>
        <v>5.5555555555555554</v>
      </c>
      <c r="N27" s="44">
        <f t="shared" si="22"/>
        <v>3.2727272727272729</v>
      </c>
      <c r="O27" s="45">
        <f t="shared" si="23"/>
        <v>6.005586592178771</v>
      </c>
      <c r="P27" s="43">
        <f t="shared" si="24"/>
        <v>7.7694235588972429</v>
      </c>
      <c r="Q27" s="45">
        <f t="shared" si="25"/>
        <v>3.7854889589905363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6.6141732283464565</v>
      </c>
      <c r="D28" s="40">
        <f t="shared" si="12"/>
        <v>6.2075654704170713</v>
      </c>
      <c r="E28" s="41">
        <f t="shared" si="13"/>
        <v>7.0938215102974826</v>
      </c>
      <c r="F28" s="39">
        <f t="shared" si="14"/>
        <v>7.8671328671328675</v>
      </c>
      <c r="G28" s="40">
        <f t="shared" si="15"/>
        <v>8.6206896551724146</v>
      </c>
      <c r="H28" s="42">
        <f t="shared" si="16"/>
        <v>7.0921985815602842</v>
      </c>
      <c r="I28" s="41">
        <f t="shared" si="17"/>
        <v>6.0765191297824455</v>
      </c>
      <c r="J28" s="40">
        <f t="shared" si="18"/>
        <v>5.2631578947368416</v>
      </c>
      <c r="K28" s="41">
        <f t="shared" si="19"/>
        <v>7.0945945945945947</v>
      </c>
      <c r="L28" s="39">
        <f t="shared" si="20"/>
        <v>7.6175040518638575</v>
      </c>
      <c r="M28" s="43">
        <f t="shared" si="21"/>
        <v>7.3099415204678362</v>
      </c>
      <c r="N28" s="44">
        <f t="shared" si="22"/>
        <v>8</v>
      </c>
      <c r="O28" s="45">
        <f t="shared" si="23"/>
        <v>4.7486033519553068</v>
      </c>
      <c r="P28" s="43">
        <f t="shared" si="24"/>
        <v>3.5087719298245612</v>
      </c>
      <c r="Q28" s="45">
        <f t="shared" si="25"/>
        <v>6.309148264984227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5.8267716535433074</v>
      </c>
      <c r="D29" s="40">
        <f t="shared" si="12"/>
        <v>6.0135790494665375</v>
      </c>
      <c r="E29" s="41">
        <f t="shared" si="13"/>
        <v>5.6064073226544622</v>
      </c>
      <c r="F29" s="39">
        <f t="shared" si="14"/>
        <v>5.9440559440559442</v>
      </c>
      <c r="G29" s="40">
        <f t="shared" si="15"/>
        <v>7.2413793103448283</v>
      </c>
      <c r="H29" s="42">
        <f t="shared" si="16"/>
        <v>4.6099290780141837</v>
      </c>
      <c r="I29" s="41">
        <f t="shared" si="17"/>
        <v>5.7764441110277573</v>
      </c>
      <c r="J29" s="40">
        <f t="shared" si="18"/>
        <v>5.5330634278002702</v>
      </c>
      <c r="K29" s="41">
        <f t="shared" si="19"/>
        <v>6.0810810810810816</v>
      </c>
      <c r="L29" s="39">
        <f t="shared" si="20"/>
        <v>6.8071312803889779</v>
      </c>
      <c r="M29" s="43">
        <f t="shared" si="21"/>
        <v>7.0175438596491224</v>
      </c>
      <c r="N29" s="44">
        <f t="shared" si="22"/>
        <v>6.5454545454545459</v>
      </c>
      <c r="O29" s="45">
        <f t="shared" si="23"/>
        <v>4.8882681564245809</v>
      </c>
      <c r="P29" s="43">
        <f t="shared" si="24"/>
        <v>4.2606516290726812</v>
      </c>
      <c r="Q29" s="45">
        <f t="shared" si="25"/>
        <v>5.6782334384858046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5.7217847769028873</v>
      </c>
      <c r="D30" s="40">
        <f t="shared" si="12"/>
        <v>5.5286129970902032</v>
      </c>
      <c r="E30" s="41">
        <f t="shared" si="13"/>
        <v>5.9496567505720828</v>
      </c>
      <c r="F30" s="39">
        <f t="shared" si="14"/>
        <v>5.9440559440559442</v>
      </c>
      <c r="G30" s="40">
        <f t="shared" si="15"/>
        <v>5.8620689655172411</v>
      </c>
      <c r="H30" s="42">
        <f t="shared" si="16"/>
        <v>6.0283687943262407</v>
      </c>
      <c r="I30" s="41">
        <f t="shared" si="17"/>
        <v>5.6264066016504124</v>
      </c>
      <c r="J30" s="40">
        <f t="shared" si="18"/>
        <v>5.3981106612685563</v>
      </c>
      <c r="K30" s="41">
        <f t="shared" si="19"/>
        <v>5.9121621621621623</v>
      </c>
      <c r="L30" s="39">
        <f t="shared" si="20"/>
        <v>5.0243111831442464</v>
      </c>
      <c r="M30" s="43">
        <f t="shared" si="21"/>
        <v>4.6783625730994149</v>
      </c>
      <c r="N30" s="44">
        <f t="shared" si="22"/>
        <v>5.4545454545454541</v>
      </c>
      <c r="O30" s="45">
        <f t="shared" si="23"/>
        <v>6.1452513966480442</v>
      </c>
      <c r="P30" s="43">
        <f t="shared" si="24"/>
        <v>6.0150375939849621</v>
      </c>
      <c r="Q30" s="45">
        <f t="shared" si="25"/>
        <v>6.309148264984227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5.6692913385826769</v>
      </c>
      <c r="D31" s="47">
        <f t="shared" si="12"/>
        <v>5.2376333656644034</v>
      </c>
      <c r="E31" s="48">
        <f t="shared" si="13"/>
        <v>6.1784897025171626</v>
      </c>
      <c r="F31" s="46">
        <f t="shared" si="14"/>
        <v>7.8671328671328675</v>
      </c>
      <c r="G31" s="47">
        <f t="shared" si="15"/>
        <v>6.8965517241379306</v>
      </c>
      <c r="H31" s="49">
        <f t="shared" si="16"/>
        <v>8.8652482269503547</v>
      </c>
      <c r="I31" s="48">
        <f t="shared" si="17"/>
        <v>4.7261815453863463</v>
      </c>
      <c r="J31" s="47">
        <f t="shared" si="18"/>
        <v>4.5883940620782733</v>
      </c>
      <c r="K31" s="48">
        <f t="shared" si="19"/>
        <v>4.8986486486486482</v>
      </c>
      <c r="L31" s="46">
        <f t="shared" si="20"/>
        <v>5.0243111831442464</v>
      </c>
      <c r="M31" s="50">
        <f t="shared" si="21"/>
        <v>4.3859649122807012</v>
      </c>
      <c r="N31" s="51">
        <f t="shared" si="22"/>
        <v>5.8181818181818183</v>
      </c>
      <c r="O31" s="52">
        <f t="shared" si="23"/>
        <v>4.4692737430167595</v>
      </c>
      <c r="P31" s="50">
        <f t="shared" si="24"/>
        <v>4.7619047619047619</v>
      </c>
      <c r="Q31" s="52">
        <f t="shared" si="25"/>
        <v>4.1009463722397479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="75"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32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2020</v>
      </c>
      <c r="D6" s="25">
        <f>SUM(D7:D18)</f>
        <v>1226</v>
      </c>
      <c r="E6" s="19">
        <f>SUM(E7:E18)</f>
        <v>794</v>
      </c>
      <c r="F6" s="18">
        <f>G6+H6</f>
        <v>302</v>
      </c>
      <c r="G6" s="25">
        <f>SUM(G7:G18)</f>
        <v>162</v>
      </c>
      <c r="H6" s="20">
        <f>SUM(H7:H18)</f>
        <v>140</v>
      </c>
      <c r="I6" s="19">
        <f>J6+K6</f>
        <v>1718</v>
      </c>
      <c r="J6" s="25">
        <f>SUM(J7:J18)</f>
        <v>1064</v>
      </c>
      <c r="K6" s="19">
        <f>SUM(K7:K18)</f>
        <v>654</v>
      </c>
      <c r="L6" s="18">
        <f>M6+N6</f>
        <v>862</v>
      </c>
      <c r="M6" s="25">
        <f>SUM(M7:M18)</f>
        <v>539</v>
      </c>
      <c r="N6" s="20">
        <f>SUM(N7:N18)</f>
        <v>323</v>
      </c>
      <c r="O6" s="19">
        <f>P6+Q6</f>
        <v>856</v>
      </c>
      <c r="P6" s="25">
        <f>SUM(P7:P18)</f>
        <v>525</v>
      </c>
      <c r="Q6" s="19">
        <f>SUM(Q7:Q18)</f>
        <v>331</v>
      </c>
      <c r="R6" s="27">
        <f>S6+T6</f>
        <v>6</v>
      </c>
      <c r="S6" s="25">
        <f>SUM(S7:S18)</f>
        <v>14</v>
      </c>
      <c r="T6" s="29">
        <f>SUM(T7:T18)</f>
        <v>-8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108</v>
      </c>
      <c r="D7" s="26">
        <f t="shared" ref="D7:E18" si="1">G7+J7</f>
        <v>61</v>
      </c>
      <c r="E7" s="17">
        <f t="shared" si="1"/>
        <v>47</v>
      </c>
      <c r="F7" s="16">
        <f>G7+H7</f>
        <v>20</v>
      </c>
      <c r="G7" s="60">
        <v>10</v>
      </c>
      <c r="H7" s="61">
        <v>10</v>
      </c>
      <c r="I7" s="17">
        <f t="shared" ref="I7:I18" si="2">J7+K7</f>
        <v>88</v>
      </c>
      <c r="J7" s="26">
        <f>M7+P7</f>
        <v>51</v>
      </c>
      <c r="K7" s="17">
        <f t="shared" ref="K7:K18" si="3">N7+Q7</f>
        <v>37</v>
      </c>
      <c r="L7" s="16">
        <f>M7+N7</f>
        <v>50</v>
      </c>
      <c r="M7" s="60">
        <v>34</v>
      </c>
      <c r="N7" s="61">
        <v>16</v>
      </c>
      <c r="O7" s="15">
        <f>P7+Q7</f>
        <v>38</v>
      </c>
      <c r="P7" s="60">
        <v>17</v>
      </c>
      <c r="Q7" s="15">
        <v>21</v>
      </c>
      <c r="R7" s="16">
        <f t="shared" ref="R7:R18" si="4">S7+T7</f>
        <v>12</v>
      </c>
      <c r="S7" s="26">
        <f t="shared" ref="S7:T18" si="5">M7-P7</f>
        <v>17</v>
      </c>
      <c r="T7" s="30">
        <f t="shared" si="5"/>
        <v>-5</v>
      </c>
    </row>
    <row r="8" spans="1:20" s="2" customFormat="1" ht="36" customHeight="1" x14ac:dyDescent="0.15">
      <c r="A8" s="67"/>
      <c r="B8" s="8" t="s">
        <v>50</v>
      </c>
      <c r="C8" s="16">
        <f t="shared" si="0"/>
        <v>135</v>
      </c>
      <c r="D8" s="26">
        <f t="shared" si="1"/>
        <v>70</v>
      </c>
      <c r="E8" s="17">
        <f t="shared" si="1"/>
        <v>65</v>
      </c>
      <c r="F8" s="16">
        <f t="shared" ref="F8:F18" si="6">G8+H8</f>
        <v>26</v>
      </c>
      <c r="G8" s="60">
        <v>19</v>
      </c>
      <c r="H8" s="61">
        <v>7</v>
      </c>
      <c r="I8" s="17">
        <f t="shared" si="2"/>
        <v>109</v>
      </c>
      <c r="J8" s="26">
        <f t="shared" ref="J8:J18" si="7">M8+P8</f>
        <v>51</v>
      </c>
      <c r="K8" s="17">
        <f t="shared" si="3"/>
        <v>58</v>
      </c>
      <c r="L8" s="16">
        <f t="shared" ref="L8:L18" si="8">M8+N8</f>
        <v>65</v>
      </c>
      <c r="M8" s="60">
        <v>27</v>
      </c>
      <c r="N8" s="61">
        <v>38</v>
      </c>
      <c r="O8" s="15">
        <f t="shared" ref="O8:O18" si="9">P8+Q8</f>
        <v>44</v>
      </c>
      <c r="P8" s="60">
        <v>24</v>
      </c>
      <c r="Q8" s="15">
        <v>20</v>
      </c>
      <c r="R8" s="16">
        <f t="shared" si="4"/>
        <v>21</v>
      </c>
      <c r="S8" s="26">
        <f t="shared" si="5"/>
        <v>3</v>
      </c>
      <c r="T8" s="30">
        <f t="shared" si="5"/>
        <v>18</v>
      </c>
    </row>
    <row r="9" spans="1:20" s="2" customFormat="1" ht="36" customHeight="1" x14ac:dyDescent="0.15">
      <c r="A9" s="67"/>
      <c r="B9" s="8" t="s">
        <v>51</v>
      </c>
      <c r="C9" s="16">
        <f t="shared" si="0"/>
        <v>122</v>
      </c>
      <c r="D9" s="26">
        <f t="shared" si="1"/>
        <v>83</v>
      </c>
      <c r="E9" s="17">
        <f t="shared" si="1"/>
        <v>39</v>
      </c>
      <c r="F9" s="16">
        <f t="shared" si="6"/>
        <v>19</v>
      </c>
      <c r="G9" s="60">
        <v>12</v>
      </c>
      <c r="H9" s="61">
        <v>7</v>
      </c>
      <c r="I9" s="17">
        <f t="shared" si="2"/>
        <v>103</v>
      </c>
      <c r="J9" s="26">
        <f t="shared" si="7"/>
        <v>71</v>
      </c>
      <c r="K9" s="17">
        <f t="shared" si="3"/>
        <v>32</v>
      </c>
      <c r="L9" s="16">
        <f t="shared" si="8"/>
        <v>76</v>
      </c>
      <c r="M9" s="60">
        <v>54</v>
      </c>
      <c r="N9" s="61">
        <v>22</v>
      </c>
      <c r="O9" s="15">
        <f t="shared" si="9"/>
        <v>27</v>
      </c>
      <c r="P9" s="60">
        <v>17</v>
      </c>
      <c r="Q9" s="15">
        <v>10</v>
      </c>
      <c r="R9" s="16">
        <f t="shared" si="4"/>
        <v>49</v>
      </c>
      <c r="S9" s="26">
        <f t="shared" si="5"/>
        <v>37</v>
      </c>
      <c r="T9" s="30">
        <f t="shared" si="5"/>
        <v>12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101</v>
      </c>
      <c r="D10" s="26">
        <f t="shared" si="1"/>
        <v>56</v>
      </c>
      <c r="E10" s="17">
        <f t="shared" si="1"/>
        <v>45</v>
      </c>
      <c r="F10" s="16">
        <f t="shared" si="6"/>
        <v>15</v>
      </c>
      <c r="G10" s="60">
        <v>7</v>
      </c>
      <c r="H10" s="61">
        <v>8</v>
      </c>
      <c r="I10" s="17">
        <f t="shared" si="2"/>
        <v>86</v>
      </c>
      <c r="J10" s="26">
        <f t="shared" si="7"/>
        <v>49</v>
      </c>
      <c r="K10" s="17">
        <f t="shared" si="3"/>
        <v>37</v>
      </c>
      <c r="L10" s="16">
        <f t="shared" si="8"/>
        <v>45</v>
      </c>
      <c r="M10" s="60">
        <v>23</v>
      </c>
      <c r="N10" s="61">
        <v>22</v>
      </c>
      <c r="O10" s="15">
        <f t="shared" si="9"/>
        <v>41</v>
      </c>
      <c r="P10" s="60">
        <v>26</v>
      </c>
      <c r="Q10" s="15">
        <v>15</v>
      </c>
      <c r="R10" s="16">
        <f t="shared" si="4"/>
        <v>4</v>
      </c>
      <c r="S10" s="26">
        <f t="shared" si="5"/>
        <v>-3</v>
      </c>
      <c r="T10" s="30">
        <f t="shared" si="5"/>
        <v>7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130</v>
      </c>
      <c r="D11" s="26">
        <f t="shared" si="1"/>
        <v>87</v>
      </c>
      <c r="E11" s="17">
        <f t="shared" si="1"/>
        <v>43</v>
      </c>
      <c r="F11" s="16">
        <f t="shared" si="6"/>
        <v>29</v>
      </c>
      <c r="G11" s="60">
        <v>16</v>
      </c>
      <c r="H11" s="61">
        <v>13</v>
      </c>
      <c r="I11" s="17">
        <f t="shared" si="2"/>
        <v>101</v>
      </c>
      <c r="J11" s="26">
        <f t="shared" si="7"/>
        <v>71</v>
      </c>
      <c r="K11" s="17">
        <f t="shared" si="3"/>
        <v>30</v>
      </c>
      <c r="L11" s="16">
        <f t="shared" si="8"/>
        <v>45</v>
      </c>
      <c r="M11" s="60">
        <v>33</v>
      </c>
      <c r="N11" s="61">
        <v>12</v>
      </c>
      <c r="O11" s="15">
        <f t="shared" si="9"/>
        <v>56</v>
      </c>
      <c r="P11" s="60">
        <v>38</v>
      </c>
      <c r="Q11" s="15">
        <v>18</v>
      </c>
      <c r="R11" s="16">
        <f t="shared" si="4"/>
        <v>-11</v>
      </c>
      <c r="S11" s="26">
        <f t="shared" si="5"/>
        <v>-5</v>
      </c>
      <c r="T11" s="30">
        <f t="shared" si="5"/>
        <v>-6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475</v>
      </c>
      <c r="D12" s="26">
        <f t="shared" si="1"/>
        <v>302</v>
      </c>
      <c r="E12" s="17">
        <f t="shared" si="1"/>
        <v>173</v>
      </c>
      <c r="F12" s="16">
        <f t="shared" si="6"/>
        <v>44</v>
      </c>
      <c r="G12" s="60">
        <v>22</v>
      </c>
      <c r="H12" s="61">
        <v>22</v>
      </c>
      <c r="I12" s="17">
        <f t="shared" si="2"/>
        <v>431</v>
      </c>
      <c r="J12" s="26">
        <f t="shared" si="7"/>
        <v>280</v>
      </c>
      <c r="K12" s="17">
        <f t="shared" si="3"/>
        <v>151</v>
      </c>
      <c r="L12" s="16">
        <f t="shared" si="8"/>
        <v>155</v>
      </c>
      <c r="M12" s="60">
        <v>95</v>
      </c>
      <c r="N12" s="61">
        <v>60</v>
      </c>
      <c r="O12" s="15">
        <f t="shared" si="9"/>
        <v>276</v>
      </c>
      <c r="P12" s="60">
        <v>185</v>
      </c>
      <c r="Q12" s="15">
        <v>91</v>
      </c>
      <c r="R12" s="16">
        <f t="shared" si="4"/>
        <v>-121</v>
      </c>
      <c r="S12" s="26">
        <f t="shared" si="5"/>
        <v>-90</v>
      </c>
      <c r="T12" s="30">
        <f t="shared" si="5"/>
        <v>-31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265</v>
      </c>
      <c r="D13" s="26">
        <f t="shared" si="1"/>
        <v>151</v>
      </c>
      <c r="E13" s="17">
        <f t="shared" si="1"/>
        <v>114</v>
      </c>
      <c r="F13" s="16">
        <f t="shared" si="6"/>
        <v>36</v>
      </c>
      <c r="G13" s="60">
        <v>17</v>
      </c>
      <c r="H13" s="61">
        <v>19</v>
      </c>
      <c r="I13" s="17">
        <f t="shared" si="2"/>
        <v>229</v>
      </c>
      <c r="J13" s="26">
        <f t="shared" si="7"/>
        <v>134</v>
      </c>
      <c r="K13" s="17">
        <f t="shared" si="3"/>
        <v>95</v>
      </c>
      <c r="L13" s="16">
        <f t="shared" si="8"/>
        <v>135</v>
      </c>
      <c r="M13" s="60">
        <v>81</v>
      </c>
      <c r="N13" s="61">
        <v>54</v>
      </c>
      <c r="O13" s="15">
        <f t="shared" si="9"/>
        <v>94</v>
      </c>
      <c r="P13" s="60">
        <v>53</v>
      </c>
      <c r="Q13" s="15">
        <v>41</v>
      </c>
      <c r="R13" s="16">
        <f t="shared" si="4"/>
        <v>41</v>
      </c>
      <c r="S13" s="26">
        <f t="shared" si="5"/>
        <v>28</v>
      </c>
      <c r="T13" s="30">
        <f t="shared" si="5"/>
        <v>13</v>
      </c>
    </row>
    <row r="14" spans="1:20" s="4" customFormat="1" ht="36" customHeight="1" x14ac:dyDescent="0.2">
      <c r="A14" s="67"/>
      <c r="B14" s="8" t="s">
        <v>56</v>
      </c>
      <c r="C14" s="16">
        <f t="shared" si="0"/>
        <v>110</v>
      </c>
      <c r="D14" s="26">
        <f t="shared" si="1"/>
        <v>69</v>
      </c>
      <c r="E14" s="17">
        <f t="shared" si="1"/>
        <v>41</v>
      </c>
      <c r="F14" s="16">
        <f t="shared" si="6"/>
        <v>30</v>
      </c>
      <c r="G14" s="60">
        <v>16</v>
      </c>
      <c r="H14" s="61">
        <v>14</v>
      </c>
      <c r="I14" s="17">
        <f t="shared" si="2"/>
        <v>80</v>
      </c>
      <c r="J14" s="26">
        <f t="shared" si="7"/>
        <v>53</v>
      </c>
      <c r="K14" s="17">
        <f t="shared" si="3"/>
        <v>27</v>
      </c>
      <c r="L14" s="16">
        <f t="shared" si="8"/>
        <v>46</v>
      </c>
      <c r="M14" s="60">
        <v>30</v>
      </c>
      <c r="N14" s="61">
        <v>16</v>
      </c>
      <c r="O14" s="15">
        <f t="shared" si="9"/>
        <v>34</v>
      </c>
      <c r="P14" s="60">
        <v>23</v>
      </c>
      <c r="Q14" s="15">
        <v>11</v>
      </c>
      <c r="R14" s="16">
        <f t="shared" si="4"/>
        <v>12</v>
      </c>
      <c r="S14" s="26">
        <f t="shared" si="5"/>
        <v>7</v>
      </c>
      <c r="T14" s="30">
        <f t="shared" si="5"/>
        <v>5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83</v>
      </c>
      <c r="D15" s="26">
        <f t="shared" si="1"/>
        <v>44</v>
      </c>
      <c r="E15" s="17">
        <f t="shared" si="1"/>
        <v>39</v>
      </c>
      <c r="F15" s="16">
        <f t="shared" si="6"/>
        <v>11</v>
      </c>
      <c r="G15" s="60">
        <v>6</v>
      </c>
      <c r="H15" s="61">
        <v>5</v>
      </c>
      <c r="I15" s="17">
        <f t="shared" si="2"/>
        <v>72</v>
      </c>
      <c r="J15" s="26">
        <f t="shared" si="7"/>
        <v>38</v>
      </c>
      <c r="K15" s="17">
        <f t="shared" si="3"/>
        <v>34</v>
      </c>
      <c r="L15" s="16">
        <f t="shared" si="8"/>
        <v>42</v>
      </c>
      <c r="M15" s="60">
        <v>18</v>
      </c>
      <c r="N15" s="61">
        <v>24</v>
      </c>
      <c r="O15" s="15">
        <f t="shared" si="9"/>
        <v>30</v>
      </c>
      <c r="P15" s="60">
        <v>20</v>
      </c>
      <c r="Q15" s="15">
        <v>10</v>
      </c>
      <c r="R15" s="16">
        <f t="shared" si="4"/>
        <v>12</v>
      </c>
      <c r="S15" s="26">
        <f t="shared" si="5"/>
        <v>-2</v>
      </c>
      <c r="T15" s="30">
        <f t="shared" si="5"/>
        <v>14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212</v>
      </c>
      <c r="D16" s="26">
        <f t="shared" si="1"/>
        <v>142</v>
      </c>
      <c r="E16" s="17">
        <f t="shared" si="1"/>
        <v>70</v>
      </c>
      <c r="F16" s="16">
        <f t="shared" si="6"/>
        <v>28</v>
      </c>
      <c r="G16" s="60">
        <v>16</v>
      </c>
      <c r="H16" s="61">
        <v>12</v>
      </c>
      <c r="I16" s="17">
        <f t="shared" si="2"/>
        <v>184</v>
      </c>
      <c r="J16" s="26">
        <f t="shared" si="7"/>
        <v>126</v>
      </c>
      <c r="K16" s="17">
        <f t="shared" si="3"/>
        <v>58</v>
      </c>
      <c r="L16" s="16">
        <f t="shared" si="8"/>
        <v>97</v>
      </c>
      <c r="M16" s="60">
        <v>74</v>
      </c>
      <c r="N16" s="61">
        <v>23</v>
      </c>
      <c r="O16" s="15">
        <f t="shared" si="9"/>
        <v>87</v>
      </c>
      <c r="P16" s="60">
        <v>52</v>
      </c>
      <c r="Q16" s="15">
        <v>35</v>
      </c>
      <c r="R16" s="16">
        <f t="shared" si="4"/>
        <v>10</v>
      </c>
      <c r="S16" s="26">
        <f t="shared" si="5"/>
        <v>22</v>
      </c>
      <c r="T16" s="30">
        <f t="shared" si="5"/>
        <v>-12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141</v>
      </c>
      <c r="D17" s="26">
        <f t="shared" si="1"/>
        <v>79</v>
      </c>
      <c r="E17" s="17">
        <f t="shared" si="1"/>
        <v>62</v>
      </c>
      <c r="F17" s="16">
        <f t="shared" si="6"/>
        <v>24</v>
      </c>
      <c r="G17" s="60">
        <v>12</v>
      </c>
      <c r="H17" s="61">
        <v>12</v>
      </c>
      <c r="I17" s="17">
        <f t="shared" si="2"/>
        <v>117</v>
      </c>
      <c r="J17" s="26">
        <f t="shared" si="7"/>
        <v>67</v>
      </c>
      <c r="K17" s="17">
        <f t="shared" si="3"/>
        <v>50</v>
      </c>
      <c r="L17" s="16">
        <f t="shared" si="8"/>
        <v>62</v>
      </c>
      <c r="M17" s="60">
        <v>41</v>
      </c>
      <c r="N17" s="61">
        <v>21</v>
      </c>
      <c r="O17" s="15">
        <f t="shared" si="9"/>
        <v>55</v>
      </c>
      <c r="P17" s="60">
        <v>26</v>
      </c>
      <c r="Q17" s="15">
        <v>29</v>
      </c>
      <c r="R17" s="16">
        <f t="shared" si="4"/>
        <v>7</v>
      </c>
      <c r="S17" s="26">
        <f t="shared" si="5"/>
        <v>15</v>
      </c>
      <c r="T17" s="30">
        <f t="shared" si="5"/>
        <v>-8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138</v>
      </c>
      <c r="D18" s="26">
        <f t="shared" si="1"/>
        <v>82</v>
      </c>
      <c r="E18" s="17">
        <f t="shared" si="1"/>
        <v>56</v>
      </c>
      <c r="F18" s="16">
        <f t="shared" si="6"/>
        <v>20</v>
      </c>
      <c r="G18" s="60">
        <v>9</v>
      </c>
      <c r="H18" s="61">
        <v>11</v>
      </c>
      <c r="I18" s="17">
        <f t="shared" si="2"/>
        <v>118</v>
      </c>
      <c r="J18" s="26">
        <f t="shared" si="7"/>
        <v>73</v>
      </c>
      <c r="K18" s="17">
        <f t="shared" si="3"/>
        <v>45</v>
      </c>
      <c r="L18" s="16">
        <f t="shared" si="8"/>
        <v>44</v>
      </c>
      <c r="M18" s="60">
        <v>29</v>
      </c>
      <c r="N18" s="61">
        <v>15</v>
      </c>
      <c r="O18" s="15">
        <f t="shared" si="9"/>
        <v>74</v>
      </c>
      <c r="P18" s="60">
        <v>44</v>
      </c>
      <c r="Q18" s="15">
        <v>30</v>
      </c>
      <c r="R18" s="16">
        <f t="shared" si="4"/>
        <v>-30</v>
      </c>
      <c r="S18" s="26">
        <f t="shared" si="5"/>
        <v>-15</v>
      </c>
      <c r="T18" s="30">
        <f t="shared" si="5"/>
        <v>-15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99.999999999999986</v>
      </c>
      <c r="F19" s="36">
        <f t="shared" si="10"/>
        <v>99.999999999999986</v>
      </c>
      <c r="G19" s="34">
        <f t="shared" si="10"/>
        <v>100</v>
      </c>
      <c r="H19" s="37">
        <f t="shared" si="10"/>
        <v>100</v>
      </c>
      <c r="I19" s="34">
        <f t="shared" si="10"/>
        <v>99.999999999999986</v>
      </c>
      <c r="J19" s="34">
        <f t="shared" si="10"/>
        <v>100</v>
      </c>
      <c r="K19" s="37">
        <f t="shared" si="10"/>
        <v>100.00000000000001</v>
      </c>
      <c r="L19" s="38">
        <f t="shared" si="10"/>
        <v>100.00000000000001</v>
      </c>
      <c r="M19" s="34">
        <f t="shared" si="10"/>
        <v>100</v>
      </c>
      <c r="N19" s="37">
        <f t="shared" si="10"/>
        <v>100</v>
      </c>
      <c r="O19" s="34">
        <f t="shared" si="10"/>
        <v>99.999999999999986</v>
      </c>
      <c r="P19" s="34">
        <f t="shared" si="10"/>
        <v>100.00000000000001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5.3465346534653468</v>
      </c>
      <c r="D20" s="40">
        <f>D7/$D$6*100</f>
        <v>4.9755301794453501</v>
      </c>
      <c r="E20" s="41">
        <f>E7/$E$6*100</f>
        <v>5.9193954659949624</v>
      </c>
      <c r="F20" s="39">
        <f>F7/$F$6*100</f>
        <v>6.6225165562913908</v>
      </c>
      <c r="G20" s="40">
        <f>G7/$G$6*100</f>
        <v>6.1728395061728394</v>
      </c>
      <c r="H20" s="42">
        <f>H7/$H$6*100</f>
        <v>7.1428571428571423</v>
      </c>
      <c r="I20" s="41">
        <f>I7/$I$6*100</f>
        <v>5.1222351571594871</v>
      </c>
      <c r="J20" s="40">
        <f>J7/$J$6*100</f>
        <v>4.7932330827067666</v>
      </c>
      <c r="K20" s="41">
        <f>K7/$K$6*100</f>
        <v>5.6574923547400608</v>
      </c>
      <c r="L20" s="39">
        <f>L7/$L$6*100</f>
        <v>5.8004640371229694</v>
      </c>
      <c r="M20" s="43">
        <f>M7/$M$6*100</f>
        <v>6.3079777365491658</v>
      </c>
      <c r="N20" s="44">
        <f>N7/$N$6*100</f>
        <v>4.9535603715170282</v>
      </c>
      <c r="O20" s="45">
        <f>O7/$O$6*100</f>
        <v>4.4392523364485976</v>
      </c>
      <c r="P20" s="43">
        <f>P7/$P$6*100</f>
        <v>3.2380952380952377</v>
      </c>
      <c r="Q20" s="45">
        <f>Q7/$Q$6*100</f>
        <v>6.3444108761329305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6.6831683168316838</v>
      </c>
      <c r="D21" s="40">
        <f t="shared" ref="D21:D31" si="12">D8/$D$6*100</f>
        <v>5.709624796084829</v>
      </c>
      <c r="E21" s="41">
        <f t="shared" ref="E21:E31" si="13">E8/$E$6*100</f>
        <v>8.1863979848866499</v>
      </c>
      <c r="F21" s="39">
        <f t="shared" ref="F21:F31" si="14">F8/$F$6*100</f>
        <v>8.6092715231788084</v>
      </c>
      <c r="G21" s="40">
        <f t="shared" ref="G21:G31" si="15">G8/$G$6*100</f>
        <v>11.728395061728394</v>
      </c>
      <c r="H21" s="42">
        <f t="shared" ref="H21:H31" si="16">H8/$H$6*100</f>
        <v>5</v>
      </c>
      <c r="I21" s="41">
        <f t="shared" ref="I21:I31" si="17">I8/$I$6*100</f>
        <v>6.3445867287543658</v>
      </c>
      <c r="J21" s="40">
        <f t="shared" ref="J21:J31" si="18">J8/$J$6*100</f>
        <v>4.7932330827067666</v>
      </c>
      <c r="K21" s="41">
        <f t="shared" ref="K21:K31" si="19">K8/$K$6*100</f>
        <v>8.8685015290519882</v>
      </c>
      <c r="L21" s="39">
        <f t="shared" ref="L21:L31" si="20">L8/$L$6*100</f>
        <v>7.5406032482598615</v>
      </c>
      <c r="M21" s="43">
        <f t="shared" ref="M21:M31" si="21">M8/$M$6*100</f>
        <v>5.0092764378478662</v>
      </c>
      <c r="N21" s="44">
        <f t="shared" ref="N21:N31" si="22">N8/$N$6*100</f>
        <v>11.76470588235294</v>
      </c>
      <c r="O21" s="45">
        <f t="shared" ref="O21:O31" si="23">O8/$O$6*100</f>
        <v>5.1401869158878499</v>
      </c>
      <c r="P21" s="43">
        <f t="shared" ref="P21:P31" si="24">P8/$P$6*100</f>
        <v>4.5714285714285712</v>
      </c>
      <c r="Q21" s="45">
        <f t="shared" ref="Q21:Q31" si="25">Q8/$Q$6*100</f>
        <v>6.0422960725075532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6.0396039603960396</v>
      </c>
      <c r="D22" s="40">
        <f t="shared" si="12"/>
        <v>6.7699836867862979</v>
      </c>
      <c r="E22" s="41">
        <f t="shared" si="13"/>
        <v>4.9118387909319896</v>
      </c>
      <c r="F22" s="39">
        <f t="shared" si="14"/>
        <v>6.2913907284768218</v>
      </c>
      <c r="G22" s="40">
        <f t="shared" si="15"/>
        <v>7.4074074074074066</v>
      </c>
      <c r="H22" s="42">
        <f t="shared" si="16"/>
        <v>5</v>
      </c>
      <c r="I22" s="41">
        <f t="shared" si="17"/>
        <v>5.9953434225844005</v>
      </c>
      <c r="J22" s="40">
        <f t="shared" si="18"/>
        <v>6.6729323308270683</v>
      </c>
      <c r="K22" s="41">
        <f t="shared" si="19"/>
        <v>4.8929663608562688</v>
      </c>
      <c r="L22" s="39">
        <f t="shared" si="20"/>
        <v>8.8167053364269137</v>
      </c>
      <c r="M22" s="43">
        <f t="shared" si="21"/>
        <v>10.018552875695732</v>
      </c>
      <c r="N22" s="44">
        <f t="shared" si="22"/>
        <v>6.8111455108359129</v>
      </c>
      <c r="O22" s="45">
        <f t="shared" si="23"/>
        <v>3.1542056074766354</v>
      </c>
      <c r="P22" s="43">
        <f t="shared" si="24"/>
        <v>3.2380952380952377</v>
      </c>
      <c r="Q22" s="45">
        <f t="shared" si="25"/>
        <v>3.0211480362537766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5</v>
      </c>
      <c r="D23" s="40">
        <f t="shared" si="12"/>
        <v>4.5676998368678632</v>
      </c>
      <c r="E23" s="41">
        <f t="shared" si="13"/>
        <v>5.6675062972292185</v>
      </c>
      <c r="F23" s="39">
        <f t="shared" si="14"/>
        <v>4.9668874172185431</v>
      </c>
      <c r="G23" s="40">
        <f t="shared" si="15"/>
        <v>4.3209876543209873</v>
      </c>
      <c r="H23" s="42">
        <f t="shared" si="16"/>
        <v>5.7142857142857144</v>
      </c>
      <c r="I23" s="41">
        <f t="shared" si="17"/>
        <v>5.0058207217694992</v>
      </c>
      <c r="J23" s="40">
        <f t="shared" si="18"/>
        <v>4.6052631578947363</v>
      </c>
      <c r="K23" s="41">
        <f t="shared" si="19"/>
        <v>5.6574923547400608</v>
      </c>
      <c r="L23" s="39">
        <f t="shared" si="20"/>
        <v>5.2204176334106727</v>
      </c>
      <c r="M23" s="43">
        <f t="shared" si="21"/>
        <v>4.2671614100185531</v>
      </c>
      <c r="N23" s="44">
        <f t="shared" si="22"/>
        <v>6.8111455108359129</v>
      </c>
      <c r="O23" s="45">
        <f t="shared" si="23"/>
        <v>4.7897196261682238</v>
      </c>
      <c r="P23" s="43">
        <f t="shared" si="24"/>
        <v>4.9523809523809526</v>
      </c>
      <c r="Q23" s="45">
        <f t="shared" si="25"/>
        <v>4.5317220543806647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6.435643564356436</v>
      </c>
      <c r="D24" s="40">
        <f t="shared" si="12"/>
        <v>7.0962479608482871</v>
      </c>
      <c r="E24" s="41">
        <f t="shared" si="13"/>
        <v>5.4156171284634764</v>
      </c>
      <c r="F24" s="39">
        <f t="shared" si="14"/>
        <v>9.6026490066225172</v>
      </c>
      <c r="G24" s="40">
        <f t="shared" si="15"/>
        <v>9.8765432098765427</v>
      </c>
      <c r="H24" s="42">
        <f t="shared" si="16"/>
        <v>9.2857142857142865</v>
      </c>
      <c r="I24" s="41">
        <f t="shared" si="17"/>
        <v>5.8789289871944126</v>
      </c>
      <c r="J24" s="40">
        <f t="shared" si="18"/>
        <v>6.6729323308270683</v>
      </c>
      <c r="K24" s="41">
        <f t="shared" si="19"/>
        <v>4.5871559633027523</v>
      </c>
      <c r="L24" s="39">
        <f t="shared" si="20"/>
        <v>5.2204176334106727</v>
      </c>
      <c r="M24" s="43">
        <f t="shared" si="21"/>
        <v>6.1224489795918364</v>
      </c>
      <c r="N24" s="44">
        <f t="shared" si="22"/>
        <v>3.7151702786377707</v>
      </c>
      <c r="O24" s="45">
        <f t="shared" si="23"/>
        <v>6.5420560747663545</v>
      </c>
      <c r="P24" s="43">
        <f t="shared" si="24"/>
        <v>7.2380952380952381</v>
      </c>
      <c r="Q24" s="45">
        <f t="shared" si="25"/>
        <v>5.4380664652567976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23.514851485148512</v>
      </c>
      <c r="D25" s="40">
        <f t="shared" si="12"/>
        <v>24.632952691680259</v>
      </c>
      <c r="E25" s="41">
        <f t="shared" si="13"/>
        <v>21.788413098236774</v>
      </c>
      <c r="F25" s="39">
        <f t="shared" si="14"/>
        <v>14.569536423841059</v>
      </c>
      <c r="G25" s="40">
        <f t="shared" si="15"/>
        <v>13.580246913580247</v>
      </c>
      <c r="H25" s="42">
        <f t="shared" si="16"/>
        <v>15.714285714285714</v>
      </c>
      <c r="I25" s="41">
        <f t="shared" si="17"/>
        <v>25.087310826542492</v>
      </c>
      <c r="J25" s="40">
        <f t="shared" si="18"/>
        <v>26.315789473684209</v>
      </c>
      <c r="K25" s="41">
        <f t="shared" si="19"/>
        <v>23.088685015290519</v>
      </c>
      <c r="L25" s="39">
        <f t="shared" si="20"/>
        <v>17.981438515081209</v>
      </c>
      <c r="M25" s="43">
        <f t="shared" si="21"/>
        <v>17.625231910946194</v>
      </c>
      <c r="N25" s="44">
        <f t="shared" si="22"/>
        <v>18.575851393188856</v>
      </c>
      <c r="O25" s="45">
        <f t="shared" si="23"/>
        <v>32.242990654205606</v>
      </c>
      <c r="P25" s="43">
        <f t="shared" si="24"/>
        <v>35.238095238095241</v>
      </c>
      <c r="Q25" s="45">
        <f t="shared" si="25"/>
        <v>27.492447129909365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13.118811881188119</v>
      </c>
      <c r="D26" s="40">
        <f t="shared" si="12"/>
        <v>12.31647634584013</v>
      </c>
      <c r="E26" s="41">
        <f t="shared" si="13"/>
        <v>14.357682619647354</v>
      </c>
      <c r="F26" s="39">
        <f t="shared" si="14"/>
        <v>11.920529801324504</v>
      </c>
      <c r="G26" s="40">
        <f t="shared" si="15"/>
        <v>10.493827160493826</v>
      </c>
      <c r="H26" s="42">
        <f t="shared" si="16"/>
        <v>13.571428571428571</v>
      </c>
      <c r="I26" s="41">
        <f t="shared" si="17"/>
        <v>13.329452852153667</v>
      </c>
      <c r="J26" s="40">
        <f t="shared" si="18"/>
        <v>12.593984962406015</v>
      </c>
      <c r="K26" s="41">
        <f t="shared" si="19"/>
        <v>14.525993883792049</v>
      </c>
      <c r="L26" s="39">
        <f t="shared" si="20"/>
        <v>15.661252900232018</v>
      </c>
      <c r="M26" s="43">
        <f t="shared" si="21"/>
        <v>15.027829313543601</v>
      </c>
      <c r="N26" s="44">
        <f t="shared" si="22"/>
        <v>16.718266253869967</v>
      </c>
      <c r="O26" s="45">
        <f t="shared" si="23"/>
        <v>10.981308411214954</v>
      </c>
      <c r="P26" s="43">
        <f t="shared" si="24"/>
        <v>10.095238095238095</v>
      </c>
      <c r="Q26" s="45">
        <f t="shared" si="25"/>
        <v>12.386706948640484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5.4455445544554459</v>
      </c>
      <c r="D27" s="40">
        <f t="shared" si="12"/>
        <v>5.6280587275693312</v>
      </c>
      <c r="E27" s="41">
        <f t="shared" si="13"/>
        <v>5.1637279596977326</v>
      </c>
      <c r="F27" s="39">
        <f t="shared" si="14"/>
        <v>9.9337748344370862</v>
      </c>
      <c r="G27" s="40">
        <f t="shared" si="15"/>
        <v>9.8765432098765427</v>
      </c>
      <c r="H27" s="42">
        <f t="shared" si="16"/>
        <v>10</v>
      </c>
      <c r="I27" s="41">
        <f t="shared" si="17"/>
        <v>4.6565774155995348</v>
      </c>
      <c r="J27" s="40">
        <f t="shared" si="18"/>
        <v>4.981203007518797</v>
      </c>
      <c r="K27" s="41">
        <f t="shared" si="19"/>
        <v>4.1284403669724776</v>
      </c>
      <c r="L27" s="39">
        <f t="shared" si="20"/>
        <v>5.3364269141531322</v>
      </c>
      <c r="M27" s="43">
        <f t="shared" si="21"/>
        <v>5.5658627087198518</v>
      </c>
      <c r="N27" s="44">
        <f t="shared" si="22"/>
        <v>4.9535603715170282</v>
      </c>
      <c r="O27" s="45">
        <f t="shared" si="23"/>
        <v>3.9719626168224296</v>
      </c>
      <c r="P27" s="43">
        <f t="shared" si="24"/>
        <v>4.3809523809523814</v>
      </c>
      <c r="Q27" s="45">
        <f t="shared" si="25"/>
        <v>3.3232628398791544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4.108910891089109</v>
      </c>
      <c r="D28" s="40">
        <f t="shared" si="12"/>
        <v>3.588907014681892</v>
      </c>
      <c r="E28" s="41">
        <f t="shared" si="13"/>
        <v>4.9118387909319896</v>
      </c>
      <c r="F28" s="39">
        <f t="shared" si="14"/>
        <v>3.6423841059602649</v>
      </c>
      <c r="G28" s="40">
        <f t="shared" si="15"/>
        <v>3.7037037037037033</v>
      </c>
      <c r="H28" s="42">
        <f t="shared" si="16"/>
        <v>3.5714285714285712</v>
      </c>
      <c r="I28" s="41">
        <f t="shared" si="17"/>
        <v>4.1909196740395807</v>
      </c>
      <c r="J28" s="40">
        <f t="shared" si="18"/>
        <v>3.5714285714285712</v>
      </c>
      <c r="K28" s="41">
        <f t="shared" si="19"/>
        <v>5.1987767584097861</v>
      </c>
      <c r="L28" s="39">
        <f t="shared" si="20"/>
        <v>4.8723897911832941</v>
      </c>
      <c r="M28" s="43">
        <f t="shared" si="21"/>
        <v>3.339517625231911</v>
      </c>
      <c r="N28" s="44">
        <f t="shared" si="22"/>
        <v>7.4303405572755414</v>
      </c>
      <c r="O28" s="45">
        <f t="shared" si="23"/>
        <v>3.5046728971962615</v>
      </c>
      <c r="P28" s="43">
        <f t="shared" si="24"/>
        <v>3.8095238095238098</v>
      </c>
      <c r="Q28" s="45">
        <f t="shared" si="25"/>
        <v>3.0211480362537766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10.495049504950495</v>
      </c>
      <c r="D29" s="40">
        <f t="shared" si="12"/>
        <v>11.582381729200652</v>
      </c>
      <c r="E29" s="41">
        <f t="shared" si="13"/>
        <v>8.8161209068010074</v>
      </c>
      <c r="F29" s="39">
        <f t="shared" si="14"/>
        <v>9.2715231788079464</v>
      </c>
      <c r="G29" s="40">
        <f t="shared" si="15"/>
        <v>9.8765432098765427</v>
      </c>
      <c r="H29" s="42">
        <f t="shared" si="16"/>
        <v>8.5714285714285712</v>
      </c>
      <c r="I29" s="41">
        <f t="shared" si="17"/>
        <v>10.710128055878929</v>
      </c>
      <c r="J29" s="40">
        <f t="shared" si="18"/>
        <v>11.842105263157894</v>
      </c>
      <c r="K29" s="41">
        <f t="shared" si="19"/>
        <v>8.8685015290519882</v>
      </c>
      <c r="L29" s="39">
        <f t="shared" si="20"/>
        <v>11.252900232018561</v>
      </c>
      <c r="M29" s="43">
        <f t="shared" si="21"/>
        <v>13.729128014842301</v>
      </c>
      <c r="N29" s="44">
        <f t="shared" si="22"/>
        <v>7.1207430340557281</v>
      </c>
      <c r="O29" s="45">
        <f t="shared" si="23"/>
        <v>10.163551401869158</v>
      </c>
      <c r="P29" s="43">
        <f t="shared" si="24"/>
        <v>9.9047619047619051</v>
      </c>
      <c r="Q29" s="45">
        <f t="shared" si="25"/>
        <v>10.574018126888216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6.9801980198019811</v>
      </c>
      <c r="D30" s="40">
        <f t="shared" si="12"/>
        <v>6.4437194127243069</v>
      </c>
      <c r="E30" s="41">
        <f t="shared" si="13"/>
        <v>7.8085642317380355</v>
      </c>
      <c r="F30" s="39">
        <f t="shared" si="14"/>
        <v>7.9470198675496695</v>
      </c>
      <c r="G30" s="40">
        <f t="shared" si="15"/>
        <v>7.4074074074074066</v>
      </c>
      <c r="H30" s="42">
        <f t="shared" si="16"/>
        <v>8.5714285714285712</v>
      </c>
      <c r="I30" s="41">
        <f t="shared" si="17"/>
        <v>6.8102444703143199</v>
      </c>
      <c r="J30" s="40">
        <f t="shared" si="18"/>
        <v>6.2969924812030076</v>
      </c>
      <c r="K30" s="41">
        <f t="shared" si="19"/>
        <v>7.6452599388379197</v>
      </c>
      <c r="L30" s="39">
        <f t="shared" si="20"/>
        <v>7.192575406032482</v>
      </c>
      <c r="M30" s="43">
        <f t="shared" si="21"/>
        <v>7.6066790352504636</v>
      </c>
      <c r="N30" s="44">
        <f t="shared" si="22"/>
        <v>6.5015479876160995</v>
      </c>
      <c r="O30" s="45">
        <f t="shared" si="23"/>
        <v>6.4252336448598122</v>
      </c>
      <c r="P30" s="43">
        <f t="shared" si="24"/>
        <v>4.9523809523809526</v>
      </c>
      <c r="Q30" s="45">
        <f t="shared" si="25"/>
        <v>8.761329305135952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6.8316831683168324</v>
      </c>
      <c r="D31" s="47">
        <f t="shared" si="12"/>
        <v>6.6884176182707993</v>
      </c>
      <c r="E31" s="48">
        <f t="shared" si="13"/>
        <v>7.0528967254408066</v>
      </c>
      <c r="F31" s="46">
        <f t="shared" si="14"/>
        <v>6.6225165562913908</v>
      </c>
      <c r="G31" s="47">
        <f t="shared" si="15"/>
        <v>5.5555555555555554</v>
      </c>
      <c r="H31" s="49">
        <f t="shared" si="16"/>
        <v>7.8571428571428568</v>
      </c>
      <c r="I31" s="48">
        <f t="shared" si="17"/>
        <v>6.8684516880093138</v>
      </c>
      <c r="J31" s="47">
        <f t="shared" si="18"/>
        <v>6.8609022556390977</v>
      </c>
      <c r="K31" s="48">
        <f t="shared" si="19"/>
        <v>6.8807339449541285</v>
      </c>
      <c r="L31" s="46">
        <f t="shared" si="20"/>
        <v>5.1044083526682131</v>
      </c>
      <c r="M31" s="50">
        <f t="shared" si="21"/>
        <v>5.3803339517625233</v>
      </c>
      <c r="N31" s="51">
        <f t="shared" si="22"/>
        <v>4.643962848297214</v>
      </c>
      <c r="O31" s="52">
        <f t="shared" si="23"/>
        <v>8.6448598130841123</v>
      </c>
      <c r="P31" s="50">
        <f t="shared" si="24"/>
        <v>8.3809523809523814</v>
      </c>
      <c r="Q31" s="52">
        <f t="shared" si="25"/>
        <v>9.0634441087613293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="75"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33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443</v>
      </c>
      <c r="D6" s="25">
        <f>SUM(D7:D18)</f>
        <v>207</v>
      </c>
      <c r="E6" s="19">
        <f>SUM(E7:E18)</f>
        <v>236</v>
      </c>
      <c r="F6" s="18">
        <f>G6+H6</f>
        <v>151</v>
      </c>
      <c r="G6" s="25">
        <f>SUM(G7:G18)</f>
        <v>74</v>
      </c>
      <c r="H6" s="20">
        <f>SUM(H7:H18)</f>
        <v>77</v>
      </c>
      <c r="I6" s="19">
        <f>J6+K6</f>
        <v>292</v>
      </c>
      <c r="J6" s="25">
        <f>SUM(J7:J18)</f>
        <v>133</v>
      </c>
      <c r="K6" s="19">
        <f>SUM(K7:K18)</f>
        <v>159</v>
      </c>
      <c r="L6" s="18">
        <f>M6+N6</f>
        <v>127</v>
      </c>
      <c r="M6" s="25">
        <f>SUM(M7:M18)</f>
        <v>58</v>
      </c>
      <c r="N6" s="20">
        <f>SUM(N7:N18)</f>
        <v>69</v>
      </c>
      <c r="O6" s="19">
        <f>P6+Q6</f>
        <v>165</v>
      </c>
      <c r="P6" s="25">
        <f>SUM(P7:P18)</f>
        <v>75</v>
      </c>
      <c r="Q6" s="19">
        <f>SUM(Q7:Q18)</f>
        <v>90</v>
      </c>
      <c r="R6" s="27">
        <f>S6+T6</f>
        <v>-38</v>
      </c>
      <c r="S6" s="25">
        <f>SUM(S7:S18)</f>
        <v>-17</v>
      </c>
      <c r="T6" s="29">
        <f>SUM(T7:T18)</f>
        <v>-21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20</v>
      </c>
      <c r="D7" s="26">
        <f t="shared" ref="D7:E18" si="1">G7+J7</f>
        <v>12</v>
      </c>
      <c r="E7" s="17">
        <f t="shared" si="1"/>
        <v>8</v>
      </c>
      <c r="F7" s="16">
        <f>G7+H7</f>
        <v>10</v>
      </c>
      <c r="G7" s="60">
        <v>4</v>
      </c>
      <c r="H7" s="61">
        <v>6</v>
      </c>
      <c r="I7" s="17">
        <f t="shared" ref="I7:I18" si="2">J7+K7</f>
        <v>10</v>
      </c>
      <c r="J7" s="26">
        <f>M7+P7</f>
        <v>8</v>
      </c>
      <c r="K7" s="17">
        <f t="shared" ref="K7:K18" si="3">N7+Q7</f>
        <v>2</v>
      </c>
      <c r="L7" s="16">
        <f>M7+N7</f>
        <v>5</v>
      </c>
      <c r="M7" s="60">
        <v>5</v>
      </c>
      <c r="N7" s="61">
        <v>0</v>
      </c>
      <c r="O7" s="15">
        <f>P7+Q7</f>
        <v>5</v>
      </c>
      <c r="P7" s="60">
        <v>3</v>
      </c>
      <c r="Q7" s="15">
        <v>2</v>
      </c>
      <c r="R7" s="16">
        <f t="shared" ref="R7:R18" si="4">S7+T7</f>
        <v>0</v>
      </c>
      <c r="S7" s="26">
        <f t="shared" ref="S7:T18" si="5">M7-P7</f>
        <v>2</v>
      </c>
      <c r="T7" s="30">
        <f t="shared" si="5"/>
        <v>-2</v>
      </c>
    </row>
    <row r="8" spans="1:20" s="2" customFormat="1" ht="36" customHeight="1" x14ac:dyDescent="0.15">
      <c r="A8" s="67"/>
      <c r="B8" s="8" t="s">
        <v>50</v>
      </c>
      <c r="C8" s="16">
        <f t="shared" si="0"/>
        <v>19</v>
      </c>
      <c r="D8" s="26">
        <f t="shared" si="1"/>
        <v>12</v>
      </c>
      <c r="E8" s="17">
        <f t="shared" si="1"/>
        <v>7</v>
      </c>
      <c r="F8" s="16">
        <f t="shared" ref="F8:F18" si="6">G8+H8</f>
        <v>7</v>
      </c>
      <c r="G8" s="60">
        <v>4</v>
      </c>
      <c r="H8" s="61">
        <v>3</v>
      </c>
      <c r="I8" s="17">
        <f t="shared" si="2"/>
        <v>12</v>
      </c>
      <c r="J8" s="26">
        <f t="shared" ref="J8:J18" si="7">M8+P8</f>
        <v>8</v>
      </c>
      <c r="K8" s="17">
        <f t="shared" si="3"/>
        <v>4</v>
      </c>
      <c r="L8" s="16">
        <f t="shared" ref="L8:L18" si="8">M8+N8</f>
        <v>9</v>
      </c>
      <c r="M8" s="60">
        <v>7</v>
      </c>
      <c r="N8" s="61">
        <v>2</v>
      </c>
      <c r="O8" s="15">
        <f t="shared" ref="O8:O18" si="9">P8+Q8</f>
        <v>3</v>
      </c>
      <c r="P8" s="60">
        <v>1</v>
      </c>
      <c r="Q8" s="15">
        <v>2</v>
      </c>
      <c r="R8" s="16">
        <f t="shared" si="4"/>
        <v>6</v>
      </c>
      <c r="S8" s="26">
        <f t="shared" si="5"/>
        <v>6</v>
      </c>
      <c r="T8" s="30">
        <f t="shared" si="5"/>
        <v>0</v>
      </c>
    </row>
    <row r="9" spans="1:20" s="2" customFormat="1" ht="36" customHeight="1" x14ac:dyDescent="0.15">
      <c r="A9" s="67"/>
      <c r="B9" s="8" t="s">
        <v>51</v>
      </c>
      <c r="C9" s="16">
        <f t="shared" si="0"/>
        <v>44</v>
      </c>
      <c r="D9" s="26">
        <f t="shared" si="1"/>
        <v>11</v>
      </c>
      <c r="E9" s="17">
        <f t="shared" si="1"/>
        <v>33</v>
      </c>
      <c r="F9" s="16">
        <f t="shared" si="6"/>
        <v>11</v>
      </c>
      <c r="G9" s="60">
        <v>6</v>
      </c>
      <c r="H9" s="61">
        <v>5</v>
      </c>
      <c r="I9" s="17">
        <f t="shared" si="2"/>
        <v>33</v>
      </c>
      <c r="J9" s="26">
        <f t="shared" si="7"/>
        <v>5</v>
      </c>
      <c r="K9" s="17">
        <f t="shared" si="3"/>
        <v>28</v>
      </c>
      <c r="L9" s="16">
        <f t="shared" si="8"/>
        <v>11</v>
      </c>
      <c r="M9" s="60">
        <v>1</v>
      </c>
      <c r="N9" s="61">
        <v>10</v>
      </c>
      <c r="O9" s="15">
        <f t="shared" si="9"/>
        <v>22</v>
      </c>
      <c r="P9" s="60">
        <v>4</v>
      </c>
      <c r="Q9" s="15">
        <v>18</v>
      </c>
      <c r="R9" s="16">
        <f t="shared" si="4"/>
        <v>-11</v>
      </c>
      <c r="S9" s="26">
        <f t="shared" si="5"/>
        <v>-3</v>
      </c>
      <c r="T9" s="30">
        <f t="shared" si="5"/>
        <v>-8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36</v>
      </c>
      <c r="D10" s="26">
        <f t="shared" si="1"/>
        <v>15</v>
      </c>
      <c r="E10" s="17">
        <f t="shared" si="1"/>
        <v>21</v>
      </c>
      <c r="F10" s="16">
        <f t="shared" si="6"/>
        <v>8</v>
      </c>
      <c r="G10" s="60">
        <v>5</v>
      </c>
      <c r="H10" s="61">
        <v>3</v>
      </c>
      <c r="I10" s="17">
        <f t="shared" si="2"/>
        <v>28</v>
      </c>
      <c r="J10" s="26">
        <f t="shared" si="7"/>
        <v>10</v>
      </c>
      <c r="K10" s="17">
        <f t="shared" si="3"/>
        <v>18</v>
      </c>
      <c r="L10" s="16">
        <f t="shared" si="8"/>
        <v>18</v>
      </c>
      <c r="M10" s="60">
        <v>5</v>
      </c>
      <c r="N10" s="61">
        <v>13</v>
      </c>
      <c r="O10" s="15">
        <f t="shared" si="9"/>
        <v>10</v>
      </c>
      <c r="P10" s="60">
        <v>5</v>
      </c>
      <c r="Q10" s="15">
        <v>5</v>
      </c>
      <c r="R10" s="16">
        <f t="shared" si="4"/>
        <v>8</v>
      </c>
      <c r="S10" s="26">
        <f t="shared" si="5"/>
        <v>0</v>
      </c>
      <c r="T10" s="30">
        <f t="shared" si="5"/>
        <v>8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17</v>
      </c>
      <c r="D11" s="26">
        <f t="shared" si="1"/>
        <v>10</v>
      </c>
      <c r="E11" s="17">
        <f t="shared" si="1"/>
        <v>7</v>
      </c>
      <c r="F11" s="16">
        <f t="shared" si="6"/>
        <v>3</v>
      </c>
      <c r="G11" s="60">
        <v>1</v>
      </c>
      <c r="H11" s="61">
        <v>2</v>
      </c>
      <c r="I11" s="17">
        <f t="shared" si="2"/>
        <v>14</v>
      </c>
      <c r="J11" s="26">
        <f t="shared" si="7"/>
        <v>9</v>
      </c>
      <c r="K11" s="17">
        <f t="shared" si="3"/>
        <v>5</v>
      </c>
      <c r="L11" s="16">
        <f t="shared" si="8"/>
        <v>6</v>
      </c>
      <c r="M11" s="60">
        <v>5</v>
      </c>
      <c r="N11" s="61">
        <v>1</v>
      </c>
      <c r="O11" s="15">
        <f t="shared" si="9"/>
        <v>8</v>
      </c>
      <c r="P11" s="60">
        <v>4</v>
      </c>
      <c r="Q11" s="15">
        <v>4</v>
      </c>
      <c r="R11" s="16">
        <f t="shared" si="4"/>
        <v>-2</v>
      </c>
      <c r="S11" s="26">
        <f t="shared" si="5"/>
        <v>1</v>
      </c>
      <c r="T11" s="30">
        <f t="shared" si="5"/>
        <v>-3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100</v>
      </c>
      <c r="D12" s="26">
        <f t="shared" si="1"/>
        <v>44</v>
      </c>
      <c r="E12" s="17">
        <f t="shared" si="1"/>
        <v>56</v>
      </c>
      <c r="F12" s="16">
        <f t="shared" si="6"/>
        <v>24</v>
      </c>
      <c r="G12" s="60">
        <v>12</v>
      </c>
      <c r="H12" s="61">
        <v>12</v>
      </c>
      <c r="I12" s="17">
        <f t="shared" si="2"/>
        <v>76</v>
      </c>
      <c r="J12" s="26">
        <f t="shared" si="7"/>
        <v>32</v>
      </c>
      <c r="K12" s="17">
        <f t="shared" si="3"/>
        <v>44</v>
      </c>
      <c r="L12" s="16">
        <f t="shared" si="8"/>
        <v>26</v>
      </c>
      <c r="M12" s="60">
        <v>8</v>
      </c>
      <c r="N12" s="61">
        <v>18</v>
      </c>
      <c r="O12" s="15">
        <f t="shared" si="9"/>
        <v>50</v>
      </c>
      <c r="P12" s="60">
        <v>24</v>
      </c>
      <c r="Q12" s="15">
        <v>26</v>
      </c>
      <c r="R12" s="16">
        <f t="shared" si="4"/>
        <v>-24</v>
      </c>
      <c r="S12" s="26">
        <f t="shared" si="5"/>
        <v>-16</v>
      </c>
      <c r="T12" s="30">
        <f t="shared" si="5"/>
        <v>-8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68</v>
      </c>
      <c r="D13" s="26">
        <f t="shared" si="1"/>
        <v>29</v>
      </c>
      <c r="E13" s="17">
        <f t="shared" si="1"/>
        <v>39</v>
      </c>
      <c r="F13" s="16">
        <f t="shared" si="6"/>
        <v>32</v>
      </c>
      <c r="G13" s="60">
        <v>13</v>
      </c>
      <c r="H13" s="61">
        <v>19</v>
      </c>
      <c r="I13" s="17">
        <f t="shared" si="2"/>
        <v>36</v>
      </c>
      <c r="J13" s="26">
        <f t="shared" si="7"/>
        <v>16</v>
      </c>
      <c r="K13" s="17">
        <f t="shared" si="3"/>
        <v>20</v>
      </c>
      <c r="L13" s="16">
        <f t="shared" si="8"/>
        <v>15</v>
      </c>
      <c r="M13" s="60">
        <v>6</v>
      </c>
      <c r="N13" s="61">
        <v>9</v>
      </c>
      <c r="O13" s="15">
        <f t="shared" si="9"/>
        <v>21</v>
      </c>
      <c r="P13" s="60">
        <v>10</v>
      </c>
      <c r="Q13" s="15">
        <v>11</v>
      </c>
      <c r="R13" s="16">
        <f t="shared" si="4"/>
        <v>-6</v>
      </c>
      <c r="S13" s="26">
        <f t="shared" si="5"/>
        <v>-4</v>
      </c>
      <c r="T13" s="30">
        <f t="shared" si="5"/>
        <v>-2</v>
      </c>
    </row>
    <row r="14" spans="1:20" s="4" customFormat="1" ht="36" customHeight="1" x14ac:dyDescent="0.2">
      <c r="A14" s="67"/>
      <c r="B14" s="8" t="s">
        <v>56</v>
      </c>
      <c r="C14" s="16">
        <f t="shared" si="0"/>
        <v>25</v>
      </c>
      <c r="D14" s="26">
        <f t="shared" si="1"/>
        <v>13</v>
      </c>
      <c r="E14" s="17">
        <f t="shared" si="1"/>
        <v>12</v>
      </c>
      <c r="F14" s="16">
        <f t="shared" si="6"/>
        <v>15</v>
      </c>
      <c r="G14" s="60">
        <v>8</v>
      </c>
      <c r="H14" s="61">
        <v>7</v>
      </c>
      <c r="I14" s="17">
        <f t="shared" si="2"/>
        <v>10</v>
      </c>
      <c r="J14" s="26">
        <f t="shared" si="7"/>
        <v>5</v>
      </c>
      <c r="K14" s="17">
        <f t="shared" si="3"/>
        <v>5</v>
      </c>
      <c r="L14" s="16">
        <f t="shared" si="8"/>
        <v>5</v>
      </c>
      <c r="M14" s="60">
        <v>3</v>
      </c>
      <c r="N14" s="61">
        <v>2</v>
      </c>
      <c r="O14" s="15">
        <f t="shared" si="9"/>
        <v>5</v>
      </c>
      <c r="P14" s="60">
        <v>2</v>
      </c>
      <c r="Q14" s="15">
        <v>3</v>
      </c>
      <c r="R14" s="16">
        <f t="shared" si="4"/>
        <v>0</v>
      </c>
      <c r="S14" s="26">
        <f t="shared" si="5"/>
        <v>1</v>
      </c>
      <c r="T14" s="30">
        <f t="shared" si="5"/>
        <v>-1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32</v>
      </c>
      <c r="D15" s="26">
        <f t="shared" si="1"/>
        <v>20</v>
      </c>
      <c r="E15" s="17">
        <f t="shared" si="1"/>
        <v>12</v>
      </c>
      <c r="F15" s="16">
        <f t="shared" si="6"/>
        <v>6</v>
      </c>
      <c r="G15" s="60">
        <v>4</v>
      </c>
      <c r="H15" s="61">
        <v>2</v>
      </c>
      <c r="I15" s="17">
        <f t="shared" si="2"/>
        <v>26</v>
      </c>
      <c r="J15" s="26">
        <f t="shared" si="7"/>
        <v>16</v>
      </c>
      <c r="K15" s="17">
        <f t="shared" si="3"/>
        <v>10</v>
      </c>
      <c r="L15" s="16">
        <f t="shared" si="8"/>
        <v>7</v>
      </c>
      <c r="M15" s="60">
        <v>4</v>
      </c>
      <c r="N15" s="61">
        <v>3</v>
      </c>
      <c r="O15" s="15">
        <f t="shared" si="9"/>
        <v>19</v>
      </c>
      <c r="P15" s="60">
        <v>12</v>
      </c>
      <c r="Q15" s="15">
        <v>7</v>
      </c>
      <c r="R15" s="16">
        <f t="shared" si="4"/>
        <v>-12</v>
      </c>
      <c r="S15" s="26">
        <f t="shared" si="5"/>
        <v>-8</v>
      </c>
      <c r="T15" s="30">
        <f t="shared" si="5"/>
        <v>-4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33</v>
      </c>
      <c r="D16" s="26">
        <f t="shared" si="1"/>
        <v>18</v>
      </c>
      <c r="E16" s="17">
        <f t="shared" si="1"/>
        <v>15</v>
      </c>
      <c r="F16" s="16">
        <f t="shared" si="6"/>
        <v>18</v>
      </c>
      <c r="G16" s="60">
        <v>8</v>
      </c>
      <c r="H16" s="61">
        <v>10</v>
      </c>
      <c r="I16" s="17">
        <f t="shared" si="2"/>
        <v>15</v>
      </c>
      <c r="J16" s="26">
        <f t="shared" si="7"/>
        <v>10</v>
      </c>
      <c r="K16" s="17">
        <f t="shared" si="3"/>
        <v>5</v>
      </c>
      <c r="L16" s="16">
        <f t="shared" si="8"/>
        <v>9</v>
      </c>
      <c r="M16" s="60">
        <v>7</v>
      </c>
      <c r="N16" s="61">
        <v>2</v>
      </c>
      <c r="O16" s="15">
        <f t="shared" si="9"/>
        <v>6</v>
      </c>
      <c r="P16" s="60">
        <v>3</v>
      </c>
      <c r="Q16" s="15">
        <v>3</v>
      </c>
      <c r="R16" s="16">
        <f t="shared" si="4"/>
        <v>3</v>
      </c>
      <c r="S16" s="26">
        <f t="shared" si="5"/>
        <v>4</v>
      </c>
      <c r="T16" s="30">
        <f t="shared" si="5"/>
        <v>-1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22</v>
      </c>
      <c r="D17" s="26">
        <f t="shared" si="1"/>
        <v>11</v>
      </c>
      <c r="E17" s="17">
        <f t="shared" si="1"/>
        <v>11</v>
      </c>
      <c r="F17" s="16">
        <f t="shared" si="6"/>
        <v>5</v>
      </c>
      <c r="G17" s="60">
        <v>3</v>
      </c>
      <c r="H17" s="61">
        <v>2</v>
      </c>
      <c r="I17" s="17">
        <f t="shared" si="2"/>
        <v>17</v>
      </c>
      <c r="J17" s="26">
        <f t="shared" si="7"/>
        <v>8</v>
      </c>
      <c r="K17" s="17">
        <f t="shared" si="3"/>
        <v>9</v>
      </c>
      <c r="L17" s="16">
        <f t="shared" si="8"/>
        <v>9</v>
      </c>
      <c r="M17" s="60">
        <v>4</v>
      </c>
      <c r="N17" s="61">
        <v>5</v>
      </c>
      <c r="O17" s="15">
        <f t="shared" si="9"/>
        <v>8</v>
      </c>
      <c r="P17" s="60">
        <v>4</v>
      </c>
      <c r="Q17" s="15">
        <v>4</v>
      </c>
      <c r="R17" s="16">
        <f t="shared" si="4"/>
        <v>1</v>
      </c>
      <c r="S17" s="26">
        <f t="shared" si="5"/>
        <v>0</v>
      </c>
      <c r="T17" s="30">
        <f t="shared" si="5"/>
        <v>1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27</v>
      </c>
      <c r="D18" s="26">
        <f t="shared" si="1"/>
        <v>12</v>
      </c>
      <c r="E18" s="17">
        <f t="shared" si="1"/>
        <v>15</v>
      </c>
      <c r="F18" s="16">
        <f t="shared" si="6"/>
        <v>12</v>
      </c>
      <c r="G18" s="60">
        <v>6</v>
      </c>
      <c r="H18" s="61">
        <v>6</v>
      </c>
      <c r="I18" s="17">
        <f t="shared" si="2"/>
        <v>15</v>
      </c>
      <c r="J18" s="26">
        <f t="shared" si="7"/>
        <v>6</v>
      </c>
      <c r="K18" s="17">
        <f t="shared" si="3"/>
        <v>9</v>
      </c>
      <c r="L18" s="16">
        <f t="shared" si="8"/>
        <v>7</v>
      </c>
      <c r="M18" s="60">
        <v>3</v>
      </c>
      <c r="N18" s="61">
        <v>4</v>
      </c>
      <c r="O18" s="15">
        <f t="shared" si="9"/>
        <v>8</v>
      </c>
      <c r="P18" s="60">
        <v>3</v>
      </c>
      <c r="Q18" s="15">
        <v>5</v>
      </c>
      <c r="R18" s="16">
        <f t="shared" si="4"/>
        <v>-1</v>
      </c>
      <c r="S18" s="26">
        <f t="shared" si="5"/>
        <v>0</v>
      </c>
      <c r="T18" s="30">
        <f t="shared" si="5"/>
        <v>-1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100.00000000000001</v>
      </c>
      <c r="D19" s="34">
        <f t="shared" si="10"/>
        <v>100.00000000000001</v>
      </c>
      <c r="E19" s="35">
        <f t="shared" si="10"/>
        <v>99.999999999999986</v>
      </c>
      <c r="F19" s="36">
        <f t="shared" si="10"/>
        <v>100.00000000000001</v>
      </c>
      <c r="G19" s="34">
        <f t="shared" si="10"/>
        <v>99.999999999999986</v>
      </c>
      <c r="H19" s="37">
        <f t="shared" si="10"/>
        <v>99.999999999999986</v>
      </c>
      <c r="I19" s="34">
        <f t="shared" si="10"/>
        <v>100</v>
      </c>
      <c r="J19" s="34">
        <f t="shared" si="10"/>
        <v>100</v>
      </c>
      <c r="K19" s="37">
        <f t="shared" si="10"/>
        <v>100</v>
      </c>
      <c r="L19" s="38">
        <f t="shared" si="10"/>
        <v>99.999999999999986</v>
      </c>
      <c r="M19" s="34">
        <f t="shared" si="10"/>
        <v>100.00000000000001</v>
      </c>
      <c r="N19" s="37">
        <f t="shared" si="10"/>
        <v>100</v>
      </c>
      <c r="O19" s="34">
        <f t="shared" si="10"/>
        <v>100</v>
      </c>
      <c r="P19" s="34">
        <f t="shared" si="10"/>
        <v>100</v>
      </c>
      <c r="Q19" s="35">
        <f t="shared" si="10"/>
        <v>99.999999999999972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4.5146726862302486</v>
      </c>
      <c r="D20" s="40">
        <f>D7/$D$6*100</f>
        <v>5.7971014492753623</v>
      </c>
      <c r="E20" s="41">
        <f>E7/$E$6*100</f>
        <v>3.3898305084745761</v>
      </c>
      <c r="F20" s="39">
        <f>F7/$F$6*100</f>
        <v>6.6225165562913908</v>
      </c>
      <c r="G20" s="40">
        <f>G7/$G$6*100</f>
        <v>5.4054054054054053</v>
      </c>
      <c r="H20" s="42">
        <f>H7/$H$6*100</f>
        <v>7.7922077922077921</v>
      </c>
      <c r="I20" s="41">
        <f>I7/$I$6*100</f>
        <v>3.4246575342465753</v>
      </c>
      <c r="J20" s="40">
        <f>J7/$J$6*100</f>
        <v>6.0150375939849621</v>
      </c>
      <c r="K20" s="41">
        <f>K7/$K$6*100</f>
        <v>1.257861635220126</v>
      </c>
      <c r="L20" s="39">
        <f>L7/$L$6*100</f>
        <v>3.9370078740157481</v>
      </c>
      <c r="M20" s="43">
        <f>M7/$M$6*100</f>
        <v>8.6206896551724146</v>
      </c>
      <c r="N20" s="44">
        <f>N7/$N$6*100</f>
        <v>0</v>
      </c>
      <c r="O20" s="45">
        <f>O7/$O$6*100</f>
        <v>3.0303030303030303</v>
      </c>
      <c r="P20" s="43">
        <f>P7/$P$6*100</f>
        <v>4</v>
      </c>
      <c r="Q20" s="45">
        <f>Q7/$Q$6*100</f>
        <v>2.2222222222222223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4.288939051918736</v>
      </c>
      <c r="D21" s="40">
        <f t="shared" ref="D21:D31" si="12">D8/$D$6*100</f>
        <v>5.7971014492753623</v>
      </c>
      <c r="E21" s="41">
        <f t="shared" ref="E21:E31" si="13">E8/$E$6*100</f>
        <v>2.9661016949152543</v>
      </c>
      <c r="F21" s="39">
        <f t="shared" ref="F21:F31" si="14">F8/$F$6*100</f>
        <v>4.6357615894039732</v>
      </c>
      <c r="G21" s="40">
        <f t="shared" ref="G21:G31" si="15">G8/$G$6*100</f>
        <v>5.4054054054054053</v>
      </c>
      <c r="H21" s="42">
        <f t="shared" ref="H21:H31" si="16">H8/$H$6*100</f>
        <v>3.8961038961038961</v>
      </c>
      <c r="I21" s="41">
        <f t="shared" ref="I21:I31" si="17">I8/$I$6*100</f>
        <v>4.10958904109589</v>
      </c>
      <c r="J21" s="40">
        <f t="shared" ref="J21:J31" si="18">J8/$J$6*100</f>
        <v>6.0150375939849621</v>
      </c>
      <c r="K21" s="41">
        <f t="shared" ref="K21:K31" si="19">K8/$K$6*100</f>
        <v>2.5157232704402519</v>
      </c>
      <c r="L21" s="39">
        <f t="shared" ref="L21:L31" si="20">L8/$L$6*100</f>
        <v>7.0866141732283463</v>
      </c>
      <c r="M21" s="43">
        <f t="shared" ref="M21:M31" si="21">M8/$M$6*100</f>
        <v>12.068965517241379</v>
      </c>
      <c r="N21" s="44">
        <f t="shared" ref="N21:N31" si="22">N8/$N$6*100</f>
        <v>2.8985507246376812</v>
      </c>
      <c r="O21" s="45">
        <f t="shared" ref="O21:O31" si="23">O8/$O$6*100</f>
        <v>1.8181818181818181</v>
      </c>
      <c r="P21" s="43">
        <f t="shared" ref="P21:P31" si="24">P8/$P$6*100</f>
        <v>1.3333333333333335</v>
      </c>
      <c r="Q21" s="45">
        <f t="shared" ref="Q21:Q31" si="25">Q8/$Q$6*100</f>
        <v>2.2222222222222223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9.932279909706546</v>
      </c>
      <c r="D22" s="40">
        <f t="shared" si="12"/>
        <v>5.3140096618357484</v>
      </c>
      <c r="E22" s="41">
        <f t="shared" si="13"/>
        <v>13.983050847457626</v>
      </c>
      <c r="F22" s="39">
        <f t="shared" si="14"/>
        <v>7.2847682119205297</v>
      </c>
      <c r="G22" s="40">
        <f t="shared" si="15"/>
        <v>8.1081081081081088</v>
      </c>
      <c r="H22" s="42">
        <f t="shared" si="16"/>
        <v>6.4935064935064926</v>
      </c>
      <c r="I22" s="41">
        <f t="shared" si="17"/>
        <v>11.301369863013697</v>
      </c>
      <c r="J22" s="40">
        <f t="shared" si="18"/>
        <v>3.7593984962406015</v>
      </c>
      <c r="K22" s="41">
        <f t="shared" si="19"/>
        <v>17.610062893081761</v>
      </c>
      <c r="L22" s="39">
        <f t="shared" si="20"/>
        <v>8.6614173228346463</v>
      </c>
      <c r="M22" s="43">
        <f t="shared" si="21"/>
        <v>1.7241379310344827</v>
      </c>
      <c r="N22" s="44">
        <f t="shared" si="22"/>
        <v>14.492753623188406</v>
      </c>
      <c r="O22" s="45">
        <f t="shared" si="23"/>
        <v>13.333333333333334</v>
      </c>
      <c r="P22" s="43">
        <f t="shared" si="24"/>
        <v>5.3333333333333339</v>
      </c>
      <c r="Q22" s="45">
        <f t="shared" si="25"/>
        <v>20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8.1264108352144468</v>
      </c>
      <c r="D23" s="40">
        <f t="shared" si="12"/>
        <v>7.2463768115942031</v>
      </c>
      <c r="E23" s="41">
        <f t="shared" si="13"/>
        <v>8.898305084745763</v>
      </c>
      <c r="F23" s="39">
        <f t="shared" si="14"/>
        <v>5.298013245033113</v>
      </c>
      <c r="G23" s="40">
        <f t="shared" si="15"/>
        <v>6.756756756756757</v>
      </c>
      <c r="H23" s="42">
        <f t="shared" si="16"/>
        <v>3.8961038961038961</v>
      </c>
      <c r="I23" s="41">
        <f t="shared" si="17"/>
        <v>9.5890410958904102</v>
      </c>
      <c r="J23" s="40">
        <f t="shared" si="18"/>
        <v>7.518796992481203</v>
      </c>
      <c r="K23" s="41">
        <f t="shared" si="19"/>
        <v>11.320754716981133</v>
      </c>
      <c r="L23" s="39">
        <f t="shared" si="20"/>
        <v>14.173228346456693</v>
      </c>
      <c r="M23" s="43">
        <f t="shared" si="21"/>
        <v>8.6206896551724146</v>
      </c>
      <c r="N23" s="44">
        <f t="shared" si="22"/>
        <v>18.840579710144929</v>
      </c>
      <c r="O23" s="45">
        <f t="shared" si="23"/>
        <v>6.0606060606060606</v>
      </c>
      <c r="P23" s="43">
        <f t="shared" si="24"/>
        <v>6.666666666666667</v>
      </c>
      <c r="Q23" s="45">
        <f t="shared" si="25"/>
        <v>5.5555555555555554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3.8374717832957108</v>
      </c>
      <c r="D24" s="40">
        <f t="shared" si="12"/>
        <v>4.8309178743961354</v>
      </c>
      <c r="E24" s="41">
        <f t="shared" si="13"/>
        <v>2.9661016949152543</v>
      </c>
      <c r="F24" s="39">
        <f t="shared" si="14"/>
        <v>1.9867549668874174</v>
      </c>
      <c r="G24" s="40">
        <f t="shared" si="15"/>
        <v>1.3513513513513513</v>
      </c>
      <c r="H24" s="42">
        <f t="shared" si="16"/>
        <v>2.5974025974025974</v>
      </c>
      <c r="I24" s="41">
        <f t="shared" si="17"/>
        <v>4.7945205479452051</v>
      </c>
      <c r="J24" s="40">
        <f t="shared" si="18"/>
        <v>6.7669172932330826</v>
      </c>
      <c r="K24" s="41">
        <f t="shared" si="19"/>
        <v>3.1446540880503147</v>
      </c>
      <c r="L24" s="39">
        <f t="shared" si="20"/>
        <v>4.7244094488188972</v>
      </c>
      <c r="M24" s="43">
        <f t="shared" si="21"/>
        <v>8.6206896551724146</v>
      </c>
      <c r="N24" s="44">
        <f t="shared" si="22"/>
        <v>1.4492753623188406</v>
      </c>
      <c r="O24" s="45">
        <f t="shared" si="23"/>
        <v>4.8484848484848486</v>
      </c>
      <c r="P24" s="43">
        <f t="shared" si="24"/>
        <v>5.3333333333333339</v>
      </c>
      <c r="Q24" s="45">
        <f t="shared" si="25"/>
        <v>4.4444444444444446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22.573363431151243</v>
      </c>
      <c r="D25" s="40">
        <f t="shared" si="12"/>
        <v>21.256038647342994</v>
      </c>
      <c r="E25" s="41">
        <f t="shared" si="13"/>
        <v>23.728813559322035</v>
      </c>
      <c r="F25" s="39">
        <f t="shared" si="14"/>
        <v>15.894039735099339</v>
      </c>
      <c r="G25" s="40">
        <f t="shared" si="15"/>
        <v>16.216216216216218</v>
      </c>
      <c r="H25" s="42">
        <f t="shared" si="16"/>
        <v>15.584415584415584</v>
      </c>
      <c r="I25" s="41">
        <f t="shared" si="17"/>
        <v>26.027397260273972</v>
      </c>
      <c r="J25" s="40">
        <f t="shared" si="18"/>
        <v>24.060150375939848</v>
      </c>
      <c r="K25" s="41">
        <f t="shared" si="19"/>
        <v>27.672955974842768</v>
      </c>
      <c r="L25" s="39">
        <f t="shared" si="20"/>
        <v>20.472440944881889</v>
      </c>
      <c r="M25" s="43">
        <f t="shared" si="21"/>
        <v>13.793103448275861</v>
      </c>
      <c r="N25" s="44">
        <f t="shared" si="22"/>
        <v>26.086956521739129</v>
      </c>
      <c r="O25" s="45">
        <f t="shared" si="23"/>
        <v>30.303030303030305</v>
      </c>
      <c r="P25" s="43">
        <f t="shared" si="24"/>
        <v>32</v>
      </c>
      <c r="Q25" s="45">
        <f t="shared" si="25"/>
        <v>28.888888888888886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15.349887133182843</v>
      </c>
      <c r="D26" s="40">
        <f t="shared" si="12"/>
        <v>14.009661835748794</v>
      </c>
      <c r="E26" s="41">
        <f t="shared" si="13"/>
        <v>16.525423728813561</v>
      </c>
      <c r="F26" s="39">
        <f t="shared" si="14"/>
        <v>21.192052980132452</v>
      </c>
      <c r="G26" s="40">
        <f t="shared" si="15"/>
        <v>17.567567567567568</v>
      </c>
      <c r="H26" s="42">
        <f t="shared" si="16"/>
        <v>24.675324675324674</v>
      </c>
      <c r="I26" s="41">
        <f t="shared" si="17"/>
        <v>12.328767123287671</v>
      </c>
      <c r="J26" s="40">
        <f t="shared" si="18"/>
        <v>12.030075187969924</v>
      </c>
      <c r="K26" s="41">
        <f t="shared" si="19"/>
        <v>12.578616352201259</v>
      </c>
      <c r="L26" s="39">
        <f t="shared" si="20"/>
        <v>11.811023622047244</v>
      </c>
      <c r="M26" s="43">
        <f t="shared" si="21"/>
        <v>10.344827586206897</v>
      </c>
      <c r="N26" s="44">
        <f t="shared" si="22"/>
        <v>13.043478260869565</v>
      </c>
      <c r="O26" s="45">
        <f t="shared" si="23"/>
        <v>12.727272727272727</v>
      </c>
      <c r="P26" s="43">
        <f t="shared" si="24"/>
        <v>13.333333333333334</v>
      </c>
      <c r="Q26" s="45">
        <f t="shared" si="25"/>
        <v>12.222222222222221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5.6433408577878108</v>
      </c>
      <c r="D27" s="40">
        <f t="shared" si="12"/>
        <v>6.2801932367149762</v>
      </c>
      <c r="E27" s="41">
        <f t="shared" si="13"/>
        <v>5.0847457627118651</v>
      </c>
      <c r="F27" s="39">
        <f t="shared" si="14"/>
        <v>9.9337748344370862</v>
      </c>
      <c r="G27" s="40">
        <f t="shared" si="15"/>
        <v>10.810810810810811</v>
      </c>
      <c r="H27" s="42">
        <f t="shared" si="16"/>
        <v>9.0909090909090917</v>
      </c>
      <c r="I27" s="41">
        <f t="shared" si="17"/>
        <v>3.4246575342465753</v>
      </c>
      <c r="J27" s="40">
        <f t="shared" si="18"/>
        <v>3.7593984962406015</v>
      </c>
      <c r="K27" s="41">
        <f t="shared" si="19"/>
        <v>3.1446540880503147</v>
      </c>
      <c r="L27" s="39">
        <f t="shared" si="20"/>
        <v>3.9370078740157481</v>
      </c>
      <c r="M27" s="43">
        <f t="shared" si="21"/>
        <v>5.1724137931034484</v>
      </c>
      <c r="N27" s="44">
        <f t="shared" si="22"/>
        <v>2.8985507246376812</v>
      </c>
      <c r="O27" s="45">
        <f t="shared" si="23"/>
        <v>3.0303030303030303</v>
      </c>
      <c r="P27" s="43">
        <f t="shared" si="24"/>
        <v>2.666666666666667</v>
      </c>
      <c r="Q27" s="45">
        <f t="shared" si="25"/>
        <v>3.3333333333333335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7.2234762979683964</v>
      </c>
      <c r="D28" s="40">
        <f t="shared" si="12"/>
        <v>9.6618357487922708</v>
      </c>
      <c r="E28" s="41">
        <f t="shared" si="13"/>
        <v>5.0847457627118651</v>
      </c>
      <c r="F28" s="39">
        <f t="shared" si="14"/>
        <v>3.9735099337748347</v>
      </c>
      <c r="G28" s="40">
        <f t="shared" si="15"/>
        <v>5.4054054054054053</v>
      </c>
      <c r="H28" s="42">
        <f t="shared" si="16"/>
        <v>2.5974025974025974</v>
      </c>
      <c r="I28" s="41">
        <f t="shared" si="17"/>
        <v>8.9041095890410951</v>
      </c>
      <c r="J28" s="40">
        <f t="shared" si="18"/>
        <v>12.030075187969924</v>
      </c>
      <c r="K28" s="41">
        <f t="shared" si="19"/>
        <v>6.2893081761006293</v>
      </c>
      <c r="L28" s="39">
        <f t="shared" si="20"/>
        <v>5.5118110236220472</v>
      </c>
      <c r="M28" s="43">
        <f t="shared" si="21"/>
        <v>6.8965517241379306</v>
      </c>
      <c r="N28" s="44">
        <f t="shared" si="22"/>
        <v>4.3478260869565215</v>
      </c>
      <c r="O28" s="45">
        <f t="shared" si="23"/>
        <v>11.515151515151516</v>
      </c>
      <c r="P28" s="43">
        <f t="shared" si="24"/>
        <v>16</v>
      </c>
      <c r="Q28" s="45">
        <f t="shared" si="25"/>
        <v>7.7777777777777777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7.4492099322799099</v>
      </c>
      <c r="D29" s="40">
        <f t="shared" si="12"/>
        <v>8.695652173913043</v>
      </c>
      <c r="E29" s="41">
        <f t="shared" si="13"/>
        <v>6.3559322033898304</v>
      </c>
      <c r="F29" s="39">
        <f t="shared" si="14"/>
        <v>11.920529801324504</v>
      </c>
      <c r="G29" s="40">
        <f t="shared" si="15"/>
        <v>10.810810810810811</v>
      </c>
      <c r="H29" s="42">
        <f t="shared" si="16"/>
        <v>12.987012987012985</v>
      </c>
      <c r="I29" s="41">
        <f t="shared" si="17"/>
        <v>5.1369863013698627</v>
      </c>
      <c r="J29" s="40">
        <f t="shared" si="18"/>
        <v>7.518796992481203</v>
      </c>
      <c r="K29" s="41">
        <f t="shared" si="19"/>
        <v>3.1446540880503147</v>
      </c>
      <c r="L29" s="39">
        <f t="shared" si="20"/>
        <v>7.0866141732283463</v>
      </c>
      <c r="M29" s="43">
        <f t="shared" si="21"/>
        <v>12.068965517241379</v>
      </c>
      <c r="N29" s="44">
        <f t="shared" si="22"/>
        <v>2.8985507246376812</v>
      </c>
      <c r="O29" s="45">
        <f t="shared" si="23"/>
        <v>3.6363636363636362</v>
      </c>
      <c r="P29" s="43">
        <f t="shared" si="24"/>
        <v>4</v>
      </c>
      <c r="Q29" s="45">
        <f t="shared" si="25"/>
        <v>3.3333333333333335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4.966139954853273</v>
      </c>
      <c r="D30" s="40">
        <f t="shared" si="12"/>
        <v>5.3140096618357484</v>
      </c>
      <c r="E30" s="41">
        <f t="shared" si="13"/>
        <v>4.6610169491525424</v>
      </c>
      <c r="F30" s="39">
        <f t="shared" si="14"/>
        <v>3.3112582781456954</v>
      </c>
      <c r="G30" s="40">
        <f t="shared" si="15"/>
        <v>4.0540540540540544</v>
      </c>
      <c r="H30" s="42">
        <f t="shared" si="16"/>
        <v>2.5974025974025974</v>
      </c>
      <c r="I30" s="41">
        <f t="shared" si="17"/>
        <v>5.8219178082191778</v>
      </c>
      <c r="J30" s="40">
        <f t="shared" si="18"/>
        <v>6.0150375939849621</v>
      </c>
      <c r="K30" s="41">
        <f t="shared" si="19"/>
        <v>5.6603773584905666</v>
      </c>
      <c r="L30" s="39">
        <f t="shared" si="20"/>
        <v>7.0866141732283463</v>
      </c>
      <c r="M30" s="43">
        <f t="shared" si="21"/>
        <v>6.8965517241379306</v>
      </c>
      <c r="N30" s="44">
        <f t="shared" si="22"/>
        <v>7.2463768115942031</v>
      </c>
      <c r="O30" s="45">
        <f t="shared" si="23"/>
        <v>4.8484848484848486</v>
      </c>
      <c r="P30" s="43">
        <f t="shared" si="24"/>
        <v>5.3333333333333339</v>
      </c>
      <c r="Q30" s="45">
        <f t="shared" si="25"/>
        <v>4.4444444444444446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6.0948081264108351</v>
      </c>
      <c r="D31" s="47">
        <f t="shared" si="12"/>
        <v>5.7971014492753623</v>
      </c>
      <c r="E31" s="48">
        <f t="shared" si="13"/>
        <v>6.3559322033898304</v>
      </c>
      <c r="F31" s="46">
        <f t="shared" si="14"/>
        <v>7.9470198675496695</v>
      </c>
      <c r="G31" s="47">
        <f t="shared" si="15"/>
        <v>8.1081081081081088</v>
      </c>
      <c r="H31" s="49">
        <f t="shared" si="16"/>
        <v>7.7922077922077921</v>
      </c>
      <c r="I31" s="48">
        <f t="shared" si="17"/>
        <v>5.1369863013698627</v>
      </c>
      <c r="J31" s="47">
        <f t="shared" si="18"/>
        <v>4.5112781954887211</v>
      </c>
      <c r="K31" s="48">
        <f t="shared" si="19"/>
        <v>5.6603773584905666</v>
      </c>
      <c r="L31" s="46">
        <f t="shared" si="20"/>
        <v>5.5118110236220472</v>
      </c>
      <c r="M31" s="50">
        <f t="shared" si="21"/>
        <v>5.1724137931034484</v>
      </c>
      <c r="N31" s="51">
        <f t="shared" si="22"/>
        <v>5.7971014492753623</v>
      </c>
      <c r="O31" s="52">
        <f t="shared" si="23"/>
        <v>4.8484848484848486</v>
      </c>
      <c r="P31" s="50">
        <f t="shared" si="24"/>
        <v>4</v>
      </c>
      <c r="Q31" s="52">
        <f t="shared" si="25"/>
        <v>5.5555555555555554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="75"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34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90</v>
      </c>
      <c r="D6" s="25">
        <f>SUM(D7:D18)</f>
        <v>44</v>
      </c>
      <c r="E6" s="19">
        <f>SUM(E7:E18)</f>
        <v>46</v>
      </c>
      <c r="F6" s="18">
        <f>G6+H6</f>
        <v>32</v>
      </c>
      <c r="G6" s="25">
        <f>SUM(G7:G18)</f>
        <v>16</v>
      </c>
      <c r="H6" s="20">
        <f>SUM(H7:H18)</f>
        <v>16</v>
      </c>
      <c r="I6" s="19">
        <f>J6+K6</f>
        <v>58</v>
      </c>
      <c r="J6" s="25">
        <f>SUM(J7:J18)</f>
        <v>28</v>
      </c>
      <c r="K6" s="19">
        <f>SUM(K7:K18)</f>
        <v>30</v>
      </c>
      <c r="L6" s="18">
        <f>M6+N6</f>
        <v>25</v>
      </c>
      <c r="M6" s="25">
        <f>SUM(M7:M18)</f>
        <v>12</v>
      </c>
      <c r="N6" s="20">
        <f>SUM(N7:N18)</f>
        <v>13</v>
      </c>
      <c r="O6" s="19">
        <f>P6+Q6</f>
        <v>33</v>
      </c>
      <c r="P6" s="25">
        <f>SUM(P7:P18)</f>
        <v>16</v>
      </c>
      <c r="Q6" s="19">
        <f>SUM(Q7:Q18)</f>
        <v>17</v>
      </c>
      <c r="R6" s="27">
        <f>S6+T6</f>
        <v>-8</v>
      </c>
      <c r="S6" s="25">
        <f>SUM(S7:S18)</f>
        <v>-4</v>
      </c>
      <c r="T6" s="29">
        <f>SUM(T7:T18)</f>
        <v>-4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7</v>
      </c>
      <c r="D7" s="26">
        <f t="shared" ref="D7:E18" si="1">G7+J7</f>
        <v>2</v>
      </c>
      <c r="E7" s="17">
        <f t="shared" si="1"/>
        <v>5</v>
      </c>
      <c r="F7" s="16">
        <f>G7+H7</f>
        <v>4</v>
      </c>
      <c r="G7" s="60">
        <v>1</v>
      </c>
      <c r="H7" s="61">
        <v>3</v>
      </c>
      <c r="I7" s="17">
        <f t="shared" ref="I7:I18" si="2">J7+K7</f>
        <v>3</v>
      </c>
      <c r="J7" s="26">
        <f>M7+P7</f>
        <v>1</v>
      </c>
      <c r="K7" s="17">
        <f t="shared" ref="K7:K18" si="3">N7+Q7</f>
        <v>2</v>
      </c>
      <c r="L7" s="16">
        <f>M7+N7</f>
        <v>2</v>
      </c>
      <c r="M7" s="60">
        <v>1</v>
      </c>
      <c r="N7" s="61">
        <v>1</v>
      </c>
      <c r="O7" s="15">
        <f>P7+Q7</f>
        <v>1</v>
      </c>
      <c r="P7" s="60">
        <v>0</v>
      </c>
      <c r="Q7" s="15">
        <v>1</v>
      </c>
      <c r="R7" s="16">
        <f t="shared" ref="R7:R18" si="4">S7+T7</f>
        <v>1</v>
      </c>
      <c r="S7" s="26">
        <f t="shared" ref="S7:T18" si="5">M7-P7</f>
        <v>1</v>
      </c>
      <c r="T7" s="30">
        <f t="shared" si="5"/>
        <v>0</v>
      </c>
    </row>
    <row r="8" spans="1:20" s="2" customFormat="1" ht="36" customHeight="1" x14ac:dyDescent="0.15">
      <c r="A8" s="67"/>
      <c r="B8" s="8" t="s">
        <v>50</v>
      </c>
      <c r="C8" s="16">
        <f t="shared" si="0"/>
        <v>10</v>
      </c>
      <c r="D8" s="26">
        <f t="shared" si="1"/>
        <v>4</v>
      </c>
      <c r="E8" s="17">
        <f t="shared" si="1"/>
        <v>6</v>
      </c>
      <c r="F8" s="16">
        <f t="shared" ref="F8:F18" si="6">G8+H8</f>
        <v>3</v>
      </c>
      <c r="G8" s="60">
        <v>1</v>
      </c>
      <c r="H8" s="61">
        <v>2</v>
      </c>
      <c r="I8" s="17">
        <f t="shared" si="2"/>
        <v>7</v>
      </c>
      <c r="J8" s="26">
        <f t="shared" ref="J8:J18" si="7">M8+P8</f>
        <v>3</v>
      </c>
      <c r="K8" s="17">
        <f t="shared" si="3"/>
        <v>4</v>
      </c>
      <c r="L8" s="16">
        <f t="shared" ref="L8:L18" si="8">M8+N8</f>
        <v>5</v>
      </c>
      <c r="M8" s="60">
        <v>2</v>
      </c>
      <c r="N8" s="61">
        <v>3</v>
      </c>
      <c r="O8" s="15">
        <f t="shared" ref="O8:O18" si="9">P8+Q8</f>
        <v>2</v>
      </c>
      <c r="P8" s="60">
        <v>1</v>
      </c>
      <c r="Q8" s="15">
        <v>1</v>
      </c>
      <c r="R8" s="16">
        <f t="shared" si="4"/>
        <v>3</v>
      </c>
      <c r="S8" s="26">
        <f t="shared" si="5"/>
        <v>1</v>
      </c>
      <c r="T8" s="30">
        <f t="shared" si="5"/>
        <v>2</v>
      </c>
    </row>
    <row r="9" spans="1:20" s="2" customFormat="1" ht="36" customHeight="1" x14ac:dyDescent="0.15">
      <c r="A9" s="67"/>
      <c r="B9" s="8" t="s">
        <v>51</v>
      </c>
      <c r="C9" s="16">
        <f t="shared" si="0"/>
        <v>3</v>
      </c>
      <c r="D9" s="26">
        <f t="shared" si="1"/>
        <v>3</v>
      </c>
      <c r="E9" s="17">
        <f t="shared" si="1"/>
        <v>0</v>
      </c>
      <c r="F9" s="16">
        <f t="shared" si="6"/>
        <v>0</v>
      </c>
      <c r="G9" s="60">
        <v>0</v>
      </c>
      <c r="H9" s="61">
        <v>0</v>
      </c>
      <c r="I9" s="17">
        <f t="shared" si="2"/>
        <v>3</v>
      </c>
      <c r="J9" s="26">
        <f t="shared" si="7"/>
        <v>3</v>
      </c>
      <c r="K9" s="17">
        <f t="shared" si="3"/>
        <v>0</v>
      </c>
      <c r="L9" s="16">
        <f t="shared" si="8"/>
        <v>2</v>
      </c>
      <c r="M9" s="60">
        <v>2</v>
      </c>
      <c r="N9" s="61">
        <v>0</v>
      </c>
      <c r="O9" s="15">
        <f t="shared" si="9"/>
        <v>1</v>
      </c>
      <c r="P9" s="60">
        <v>1</v>
      </c>
      <c r="Q9" s="15">
        <v>0</v>
      </c>
      <c r="R9" s="16">
        <f t="shared" si="4"/>
        <v>1</v>
      </c>
      <c r="S9" s="26">
        <f t="shared" si="5"/>
        <v>1</v>
      </c>
      <c r="T9" s="30">
        <f t="shared" si="5"/>
        <v>0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9</v>
      </c>
      <c r="D10" s="26">
        <f t="shared" si="1"/>
        <v>4</v>
      </c>
      <c r="E10" s="17">
        <f t="shared" si="1"/>
        <v>5</v>
      </c>
      <c r="F10" s="16">
        <f t="shared" si="6"/>
        <v>5</v>
      </c>
      <c r="G10" s="60">
        <v>2</v>
      </c>
      <c r="H10" s="61">
        <v>3</v>
      </c>
      <c r="I10" s="17">
        <f t="shared" si="2"/>
        <v>4</v>
      </c>
      <c r="J10" s="26">
        <f t="shared" si="7"/>
        <v>2</v>
      </c>
      <c r="K10" s="17">
        <f t="shared" si="3"/>
        <v>2</v>
      </c>
      <c r="L10" s="16">
        <f t="shared" si="8"/>
        <v>1</v>
      </c>
      <c r="M10" s="60">
        <v>0</v>
      </c>
      <c r="N10" s="61">
        <v>1</v>
      </c>
      <c r="O10" s="15">
        <f t="shared" si="9"/>
        <v>3</v>
      </c>
      <c r="P10" s="60">
        <v>2</v>
      </c>
      <c r="Q10" s="15">
        <v>1</v>
      </c>
      <c r="R10" s="16">
        <f t="shared" si="4"/>
        <v>-2</v>
      </c>
      <c r="S10" s="26">
        <f t="shared" si="5"/>
        <v>-2</v>
      </c>
      <c r="T10" s="30">
        <f t="shared" si="5"/>
        <v>0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2</v>
      </c>
      <c r="D11" s="26">
        <f t="shared" si="1"/>
        <v>2</v>
      </c>
      <c r="E11" s="17">
        <f t="shared" si="1"/>
        <v>0</v>
      </c>
      <c r="F11" s="16">
        <f t="shared" si="6"/>
        <v>1</v>
      </c>
      <c r="G11" s="60">
        <v>1</v>
      </c>
      <c r="H11" s="61">
        <v>0</v>
      </c>
      <c r="I11" s="17">
        <f t="shared" si="2"/>
        <v>1</v>
      </c>
      <c r="J11" s="26">
        <f t="shared" si="7"/>
        <v>1</v>
      </c>
      <c r="K11" s="17">
        <f t="shared" si="3"/>
        <v>0</v>
      </c>
      <c r="L11" s="16">
        <f t="shared" si="8"/>
        <v>1</v>
      </c>
      <c r="M11" s="60">
        <v>1</v>
      </c>
      <c r="N11" s="61">
        <v>0</v>
      </c>
      <c r="O11" s="15">
        <f t="shared" si="9"/>
        <v>0</v>
      </c>
      <c r="P11" s="60">
        <v>0</v>
      </c>
      <c r="Q11" s="15">
        <v>0</v>
      </c>
      <c r="R11" s="16">
        <f t="shared" si="4"/>
        <v>1</v>
      </c>
      <c r="S11" s="26">
        <f t="shared" si="5"/>
        <v>1</v>
      </c>
      <c r="T11" s="30">
        <f t="shared" si="5"/>
        <v>0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25</v>
      </c>
      <c r="D12" s="26">
        <f t="shared" si="1"/>
        <v>12</v>
      </c>
      <c r="E12" s="17">
        <f t="shared" si="1"/>
        <v>13</v>
      </c>
      <c r="F12" s="16">
        <f t="shared" si="6"/>
        <v>7</v>
      </c>
      <c r="G12" s="60">
        <v>5</v>
      </c>
      <c r="H12" s="61">
        <v>2</v>
      </c>
      <c r="I12" s="17">
        <f t="shared" si="2"/>
        <v>18</v>
      </c>
      <c r="J12" s="26">
        <f t="shared" si="7"/>
        <v>7</v>
      </c>
      <c r="K12" s="17">
        <f t="shared" si="3"/>
        <v>11</v>
      </c>
      <c r="L12" s="16">
        <f t="shared" si="8"/>
        <v>4</v>
      </c>
      <c r="M12" s="60">
        <v>2</v>
      </c>
      <c r="N12" s="61">
        <v>2</v>
      </c>
      <c r="O12" s="15">
        <f t="shared" si="9"/>
        <v>14</v>
      </c>
      <c r="P12" s="60">
        <v>5</v>
      </c>
      <c r="Q12" s="15">
        <v>9</v>
      </c>
      <c r="R12" s="16">
        <f t="shared" si="4"/>
        <v>-10</v>
      </c>
      <c r="S12" s="26">
        <f t="shared" si="5"/>
        <v>-3</v>
      </c>
      <c r="T12" s="30">
        <f t="shared" si="5"/>
        <v>-7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12</v>
      </c>
      <c r="D13" s="26">
        <f t="shared" si="1"/>
        <v>7</v>
      </c>
      <c r="E13" s="17">
        <f t="shared" si="1"/>
        <v>5</v>
      </c>
      <c r="F13" s="16">
        <f t="shared" si="6"/>
        <v>6</v>
      </c>
      <c r="G13" s="60">
        <v>4</v>
      </c>
      <c r="H13" s="61">
        <v>2</v>
      </c>
      <c r="I13" s="17">
        <f t="shared" si="2"/>
        <v>6</v>
      </c>
      <c r="J13" s="26">
        <f t="shared" si="7"/>
        <v>3</v>
      </c>
      <c r="K13" s="17">
        <f t="shared" si="3"/>
        <v>3</v>
      </c>
      <c r="L13" s="16">
        <f t="shared" si="8"/>
        <v>2</v>
      </c>
      <c r="M13" s="60">
        <v>2</v>
      </c>
      <c r="N13" s="61">
        <v>0</v>
      </c>
      <c r="O13" s="15">
        <f t="shared" si="9"/>
        <v>4</v>
      </c>
      <c r="P13" s="60">
        <v>1</v>
      </c>
      <c r="Q13" s="15">
        <v>3</v>
      </c>
      <c r="R13" s="16">
        <f t="shared" si="4"/>
        <v>-2</v>
      </c>
      <c r="S13" s="26">
        <f t="shared" si="5"/>
        <v>1</v>
      </c>
      <c r="T13" s="30">
        <f t="shared" si="5"/>
        <v>-3</v>
      </c>
    </row>
    <row r="14" spans="1:20" s="4" customFormat="1" ht="36" customHeight="1" x14ac:dyDescent="0.2">
      <c r="A14" s="67"/>
      <c r="B14" s="8" t="s">
        <v>56</v>
      </c>
      <c r="C14" s="16">
        <f t="shared" si="0"/>
        <v>7</v>
      </c>
      <c r="D14" s="26">
        <f t="shared" si="1"/>
        <v>3</v>
      </c>
      <c r="E14" s="17">
        <f t="shared" si="1"/>
        <v>4</v>
      </c>
      <c r="F14" s="16">
        <f t="shared" si="6"/>
        <v>4</v>
      </c>
      <c r="G14" s="60">
        <v>1</v>
      </c>
      <c r="H14" s="61">
        <v>3</v>
      </c>
      <c r="I14" s="17">
        <f t="shared" si="2"/>
        <v>3</v>
      </c>
      <c r="J14" s="26">
        <f t="shared" si="7"/>
        <v>2</v>
      </c>
      <c r="K14" s="17">
        <f t="shared" si="3"/>
        <v>1</v>
      </c>
      <c r="L14" s="16">
        <f t="shared" si="8"/>
        <v>1</v>
      </c>
      <c r="M14" s="60">
        <v>1</v>
      </c>
      <c r="N14" s="61">
        <v>0</v>
      </c>
      <c r="O14" s="15">
        <f t="shared" si="9"/>
        <v>2</v>
      </c>
      <c r="P14" s="60">
        <v>1</v>
      </c>
      <c r="Q14" s="15">
        <v>1</v>
      </c>
      <c r="R14" s="16">
        <f t="shared" si="4"/>
        <v>-1</v>
      </c>
      <c r="S14" s="26">
        <f t="shared" si="5"/>
        <v>0</v>
      </c>
      <c r="T14" s="30">
        <f t="shared" si="5"/>
        <v>-1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4</v>
      </c>
      <c r="D15" s="26">
        <f t="shared" si="1"/>
        <v>4</v>
      </c>
      <c r="E15" s="17">
        <f t="shared" si="1"/>
        <v>0</v>
      </c>
      <c r="F15" s="16">
        <f t="shared" si="6"/>
        <v>1</v>
      </c>
      <c r="G15" s="60">
        <v>1</v>
      </c>
      <c r="H15" s="61">
        <v>0</v>
      </c>
      <c r="I15" s="17">
        <f t="shared" si="2"/>
        <v>3</v>
      </c>
      <c r="J15" s="26">
        <f t="shared" si="7"/>
        <v>3</v>
      </c>
      <c r="K15" s="17">
        <f t="shared" si="3"/>
        <v>0</v>
      </c>
      <c r="L15" s="16">
        <f t="shared" si="8"/>
        <v>0</v>
      </c>
      <c r="M15" s="60">
        <v>0</v>
      </c>
      <c r="N15" s="61">
        <v>0</v>
      </c>
      <c r="O15" s="15">
        <f t="shared" si="9"/>
        <v>3</v>
      </c>
      <c r="P15" s="60">
        <v>3</v>
      </c>
      <c r="Q15" s="15">
        <v>0</v>
      </c>
      <c r="R15" s="16">
        <f t="shared" si="4"/>
        <v>-3</v>
      </c>
      <c r="S15" s="26">
        <f t="shared" si="5"/>
        <v>-3</v>
      </c>
      <c r="T15" s="30">
        <f t="shared" si="5"/>
        <v>0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3</v>
      </c>
      <c r="D16" s="26">
        <f t="shared" si="1"/>
        <v>0</v>
      </c>
      <c r="E16" s="17">
        <f t="shared" si="1"/>
        <v>3</v>
      </c>
      <c r="F16" s="16">
        <f t="shared" si="6"/>
        <v>0</v>
      </c>
      <c r="G16" s="60">
        <v>0</v>
      </c>
      <c r="H16" s="61">
        <v>0</v>
      </c>
      <c r="I16" s="17">
        <f t="shared" si="2"/>
        <v>3</v>
      </c>
      <c r="J16" s="26">
        <f t="shared" si="7"/>
        <v>0</v>
      </c>
      <c r="K16" s="17">
        <f t="shared" si="3"/>
        <v>3</v>
      </c>
      <c r="L16" s="16">
        <f t="shared" si="8"/>
        <v>3</v>
      </c>
      <c r="M16" s="60">
        <v>0</v>
      </c>
      <c r="N16" s="61">
        <v>3</v>
      </c>
      <c r="O16" s="15">
        <f t="shared" si="9"/>
        <v>0</v>
      </c>
      <c r="P16" s="60">
        <v>0</v>
      </c>
      <c r="Q16" s="15">
        <v>0</v>
      </c>
      <c r="R16" s="16">
        <f t="shared" si="4"/>
        <v>3</v>
      </c>
      <c r="S16" s="26">
        <f t="shared" si="5"/>
        <v>0</v>
      </c>
      <c r="T16" s="30">
        <f t="shared" si="5"/>
        <v>3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4</v>
      </c>
      <c r="D17" s="26">
        <f t="shared" si="1"/>
        <v>0</v>
      </c>
      <c r="E17" s="17">
        <f t="shared" si="1"/>
        <v>4</v>
      </c>
      <c r="F17" s="16">
        <f t="shared" si="6"/>
        <v>0</v>
      </c>
      <c r="G17" s="60">
        <v>0</v>
      </c>
      <c r="H17" s="61">
        <v>0</v>
      </c>
      <c r="I17" s="17">
        <f t="shared" si="2"/>
        <v>4</v>
      </c>
      <c r="J17" s="26">
        <f t="shared" si="7"/>
        <v>0</v>
      </c>
      <c r="K17" s="17">
        <f t="shared" si="3"/>
        <v>4</v>
      </c>
      <c r="L17" s="16">
        <f t="shared" si="8"/>
        <v>3</v>
      </c>
      <c r="M17" s="60">
        <v>0</v>
      </c>
      <c r="N17" s="61">
        <v>3</v>
      </c>
      <c r="O17" s="15">
        <f t="shared" si="9"/>
        <v>1</v>
      </c>
      <c r="P17" s="60">
        <v>0</v>
      </c>
      <c r="Q17" s="15">
        <v>1</v>
      </c>
      <c r="R17" s="16">
        <f t="shared" si="4"/>
        <v>2</v>
      </c>
      <c r="S17" s="26">
        <f t="shared" si="5"/>
        <v>0</v>
      </c>
      <c r="T17" s="30">
        <f t="shared" si="5"/>
        <v>2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4</v>
      </c>
      <c r="D18" s="26">
        <f t="shared" si="1"/>
        <v>3</v>
      </c>
      <c r="E18" s="17">
        <f t="shared" si="1"/>
        <v>1</v>
      </c>
      <c r="F18" s="16">
        <f t="shared" si="6"/>
        <v>1</v>
      </c>
      <c r="G18" s="60">
        <v>0</v>
      </c>
      <c r="H18" s="61">
        <v>1</v>
      </c>
      <c r="I18" s="17">
        <f t="shared" si="2"/>
        <v>3</v>
      </c>
      <c r="J18" s="26">
        <f t="shared" si="7"/>
        <v>3</v>
      </c>
      <c r="K18" s="17">
        <f t="shared" si="3"/>
        <v>0</v>
      </c>
      <c r="L18" s="16">
        <f t="shared" si="8"/>
        <v>1</v>
      </c>
      <c r="M18" s="60">
        <v>1</v>
      </c>
      <c r="N18" s="61">
        <v>0</v>
      </c>
      <c r="O18" s="15">
        <f t="shared" si="9"/>
        <v>2</v>
      </c>
      <c r="P18" s="60">
        <v>2</v>
      </c>
      <c r="Q18" s="15">
        <v>0</v>
      </c>
      <c r="R18" s="16">
        <f t="shared" si="4"/>
        <v>-1</v>
      </c>
      <c r="S18" s="26">
        <f t="shared" si="5"/>
        <v>-1</v>
      </c>
      <c r="T18" s="30">
        <f t="shared" si="5"/>
        <v>0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99.999999999999986</v>
      </c>
      <c r="D19" s="34">
        <f t="shared" si="10"/>
        <v>99.999999999999986</v>
      </c>
      <c r="E19" s="35">
        <f t="shared" si="10"/>
        <v>100.00000000000001</v>
      </c>
      <c r="F19" s="36">
        <f t="shared" si="10"/>
        <v>100</v>
      </c>
      <c r="G19" s="34">
        <f t="shared" si="10"/>
        <v>100</v>
      </c>
      <c r="H19" s="37">
        <f t="shared" si="10"/>
        <v>100</v>
      </c>
      <c r="I19" s="34">
        <f t="shared" si="10"/>
        <v>100</v>
      </c>
      <c r="J19" s="34">
        <f t="shared" si="10"/>
        <v>99.999999999999972</v>
      </c>
      <c r="K19" s="37">
        <f t="shared" si="10"/>
        <v>99.999999999999986</v>
      </c>
      <c r="L19" s="38">
        <f t="shared" si="10"/>
        <v>100</v>
      </c>
      <c r="M19" s="34">
        <f t="shared" si="10"/>
        <v>99.999999999999972</v>
      </c>
      <c r="N19" s="37">
        <f t="shared" si="10"/>
        <v>100</v>
      </c>
      <c r="O19" s="34">
        <f t="shared" si="10"/>
        <v>100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7.7777777777777777</v>
      </c>
      <c r="D20" s="40">
        <f>D7/$D$6*100</f>
        <v>4.5454545454545459</v>
      </c>
      <c r="E20" s="41">
        <f>E7/$E$6*100</f>
        <v>10.869565217391305</v>
      </c>
      <c r="F20" s="39">
        <f>F7/$F$6*100</f>
        <v>12.5</v>
      </c>
      <c r="G20" s="40">
        <f>G7/$G$6*100</f>
        <v>6.25</v>
      </c>
      <c r="H20" s="42">
        <f>H7/$H$6*100</f>
        <v>18.75</v>
      </c>
      <c r="I20" s="41">
        <f>I7/$I$6*100</f>
        <v>5.1724137931034484</v>
      </c>
      <c r="J20" s="40">
        <f>J7/$J$6*100</f>
        <v>3.5714285714285712</v>
      </c>
      <c r="K20" s="41">
        <f>K7/$K$6*100</f>
        <v>6.666666666666667</v>
      </c>
      <c r="L20" s="39">
        <f>L7/$L$6*100</f>
        <v>8</v>
      </c>
      <c r="M20" s="43">
        <f>M7/$M$6*100</f>
        <v>8.3333333333333321</v>
      </c>
      <c r="N20" s="44">
        <f>N7/$N$6*100</f>
        <v>7.6923076923076925</v>
      </c>
      <c r="O20" s="45">
        <f>O7/$O$6*100</f>
        <v>3.0303030303030303</v>
      </c>
      <c r="P20" s="43">
        <f>P7/$P$6*100</f>
        <v>0</v>
      </c>
      <c r="Q20" s="45">
        <f>Q7/$Q$6*100</f>
        <v>5.8823529411764701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11.111111111111111</v>
      </c>
      <c r="D21" s="40">
        <f t="shared" ref="D21:D31" si="12">D8/$D$6*100</f>
        <v>9.0909090909090917</v>
      </c>
      <c r="E21" s="41">
        <f t="shared" ref="E21:E31" si="13">E8/$E$6*100</f>
        <v>13.043478260869565</v>
      </c>
      <c r="F21" s="39">
        <f t="shared" ref="F21:F31" si="14">F8/$F$6*100</f>
        <v>9.375</v>
      </c>
      <c r="G21" s="40">
        <f t="shared" ref="G21:G31" si="15">G8/$G$6*100</f>
        <v>6.25</v>
      </c>
      <c r="H21" s="42">
        <f t="shared" ref="H21:H31" si="16">H8/$H$6*100</f>
        <v>12.5</v>
      </c>
      <c r="I21" s="41">
        <f t="shared" ref="I21:I31" si="17">I8/$I$6*100</f>
        <v>12.068965517241379</v>
      </c>
      <c r="J21" s="40">
        <f t="shared" ref="J21:J31" si="18">J8/$J$6*100</f>
        <v>10.714285714285714</v>
      </c>
      <c r="K21" s="41">
        <f t="shared" ref="K21:K31" si="19">K8/$K$6*100</f>
        <v>13.333333333333334</v>
      </c>
      <c r="L21" s="39">
        <f t="shared" ref="L21:L31" si="20">L8/$L$6*100</f>
        <v>20</v>
      </c>
      <c r="M21" s="43">
        <f t="shared" ref="M21:M31" si="21">M8/$M$6*100</f>
        <v>16.666666666666664</v>
      </c>
      <c r="N21" s="44">
        <f t="shared" ref="N21:N31" si="22">N8/$N$6*100</f>
        <v>23.076923076923077</v>
      </c>
      <c r="O21" s="45">
        <f t="shared" ref="O21:O31" si="23">O8/$O$6*100</f>
        <v>6.0606060606060606</v>
      </c>
      <c r="P21" s="43">
        <f t="shared" ref="P21:P31" si="24">P8/$P$6*100</f>
        <v>6.25</v>
      </c>
      <c r="Q21" s="45">
        <f t="shared" ref="Q21:Q31" si="25">Q8/$Q$6*100</f>
        <v>5.8823529411764701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3.3333333333333335</v>
      </c>
      <c r="D22" s="40">
        <f t="shared" si="12"/>
        <v>6.8181818181818175</v>
      </c>
      <c r="E22" s="41">
        <f t="shared" si="13"/>
        <v>0</v>
      </c>
      <c r="F22" s="39">
        <f t="shared" si="14"/>
        <v>0</v>
      </c>
      <c r="G22" s="40">
        <f t="shared" si="15"/>
        <v>0</v>
      </c>
      <c r="H22" s="42">
        <f t="shared" si="16"/>
        <v>0</v>
      </c>
      <c r="I22" s="41">
        <f t="shared" si="17"/>
        <v>5.1724137931034484</v>
      </c>
      <c r="J22" s="40">
        <f t="shared" si="18"/>
        <v>10.714285714285714</v>
      </c>
      <c r="K22" s="41">
        <f t="shared" si="19"/>
        <v>0</v>
      </c>
      <c r="L22" s="39">
        <f t="shared" si="20"/>
        <v>8</v>
      </c>
      <c r="M22" s="43">
        <f t="shared" si="21"/>
        <v>16.666666666666664</v>
      </c>
      <c r="N22" s="44">
        <f t="shared" si="22"/>
        <v>0</v>
      </c>
      <c r="O22" s="45">
        <f t="shared" si="23"/>
        <v>3.0303030303030303</v>
      </c>
      <c r="P22" s="43">
        <f t="shared" si="24"/>
        <v>6.25</v>
      </c>
      <c r="Q22" s="45">
        <f t="shared" si="25"/>
        <v>0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10</v>
      </c>
      <c r="D23" s="40">
        <f t="shared" si="12"/>
        <v>9.0909090909090917</v>
      </c>
      <c r="E23" s="41">
        <f t="shared" si="13"/>
        <v>10.869565217391305</v>
      </c>
      <c r="F23" s="39">
        <f t="shared" si="14"/>
        <v>15.625</v>
      </c>
      <c r="G23" s="40">
        <f t="shared" si="15"/>
        <v>12.5</v>
      </c>
      <c r="H23" s="42">
        <f t="shared" si="16"/>
        <v>18.75</v>
      </c>
      <c r="I23" s="41">
        <f t="shared" si="17"/>
        <v>6.8965517241379306</v>
      </c>
      <c r="J23" s="40">
        <f t="shared" si="18"/>
        <v>7.1428571428571423</v>
      </c>
      <c r="K23" s="41">
        <f t="shared" si="19"/>
        <v>6.666666666666667</v>
      </c>
      <c r="L23" s="39">
        <f t="shared" si="20"/>
        <v>4</v>
      </c>
      <c r="M23" s="43">
        <f t="shared" si="21"/>
        <v>0</v>
      </c>
      <c r="N23" s="44">
        <f t="shared" si="22"/>
        <v>7.6923076923076925</v>
      </c>
      <c r="O23" s="45">
        <f t="shared" si="23"/>
        <v>9.0909090909090917</v>
      </c>
      <c r="P23" s="43">
        <f t="shared" si="24"/>
        <v>12.5</v>
      </c>
      <c r="Q23" s="45">
        <f t="shared" si="25"/>
        <v>5.8823529411764701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2.2222222222222223</v>
      </c>
      <c r="D24" s="40">
        <f t="shared" si="12"/>
        <v>4.5454545454545459</v>
      </c>
      <c r="E24" s="41">
        <f t="shared" si="13"/>
        <v>0</v>
      </c>
      <c r="F24" s="39">
        <f t="shared" si="14"/>
        <v>3.125</v>
      </c>
      <c r="G24" s="40">
        <f t="shared" si="15"/>
        <v>6.25</v>
      </c>
      <c r="H24" s="42">
        <f t="shared" si="16"/>
        <v>0</v>
      </c>
      <c r="I24" s="41">
        <f t="shared" si="17"/>
        <v>1.7241379310344827</v>
      </c>
      <c r="J24" s="40">
        <f t="shared" si="18"/>
        <v>3.5714285714285712</v>
      </c>
      <c r="K24" s="41">
        <f t="shared" si="19"/>
        <v>0</v>
      </c>
      <c r="L24" s="39">
        <f t="shared" si="20"/>
        <v>4</v>
      </c>
      <c r="M24" s="43">
        <f t="shared" si="21"/>
        <v>8.3333333333333321</v>
      </c>
      <c r="N24" s="44">
        <f t="shared" si="22"/>
        <v>0</v>
      </c>
      <c r="O24" s="45">
        <f t="shared" si="23"/>
        <v>0</v>
      </c>
      <c r="P24" s="43">
        <f t="shared" si="24"/>
        <v>0</v>
      </c>
      <c r="Q24" s="45">
        <f t="shared" si="25"/>
        <v>0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27.777777777777779</v>
      </c>
      <c r="D25" s="40">
        <f t="shared" si="12"/>
        <v>27.27272727272727</v>
      </c>
      <c r="E25" s="41">
        <f t="shared" si="13"/>
        <v>28.260869565217391</v>
      </c>
      <c r="F25" s="39">
        <f t="shared" si="14"/>
        <v>21.875</v>
      </c>
      <c r="G25" s="40">
        <f t="shared" si="15"/>
        <v>31.25</v>
      </c>
      <c r="H25" s="42">
        <f t="shared" si="16"/>
        <v>12.5</v>
      </c>
      <c r="I25" s="41">
        <f t="shared" si="17"/>
        <v>31.03448275862069</v>
      </c>
      <c r="J25" s="40">
        <f t="shared" si="18"/>
        <v>25</v>
      </c>
      <c r="K25" s="41">
        <f t="shared" si="19"/>
        <v>36.666666666666664</v>
      </c>
      <c r="L25" s="39">
        <f t="shared" si="20"/>
        <v>16</v>
      </c>
      <c r="M25" s="43">
        <f t="shared" si="21"/>
        <v>16.666666666666664</v>
      </c>
      <c r="N25" s="44">
        <f t="shared" si="22"/>
        <v>15.384615384615385</v>
      </c>
      <c r="O25" s="45">
        <f t="shared" si="23"/>
        <v>42.424242424242422</v>
      </c>
      <c r="P25" s="43">
        <f t="shared" si="24"/>
        <v>31.25</v>
      </c>
      <c r="Q25" s="45">
        <f t="shared" si="25"/>
        <v>52.941176470588239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13.333333333333334</v>
      </c>
      <c r="D26" s="40">
        <f t="shared" si="12"/>
        <v>15.909090909090908</v>
      </c>
      <c r="E26" s="41">
        <f t="shared" si="13"/>
        <v>10.869565217391305</v>
      </c>
      <c r="F26" s="39">
        <f t="shared" si="14"/>
        <v>18.75</v>
      </c>
      <c r="G26" s="40">
        <f t="shared" si="15"/>
        <v>25</v>
      </c>
      <c r="H26" s="42">
        <f t="shared" si="16"/>
        <v>12.5</v>
      </c>
      <c r="I26" s="41">
        <f t="shared" si="17"/>
        <v>10.344827586206897</v>
      </c>
      <c r="J26" s="40">
        <f t="shared" si="18"/>
        <v>10.714285714285714</v>
      </c>
      <c r="K26" s="41">
        <f t="shared" si="19"/>
        <v>10</v>
      </c>
      <c r="L26" s="39">
        <f t="shared" si="20"/>
        <v>8</v>
      </c>
      <c r="M26" s="43">
        <f t="shared" si="21"/>
        <v>16.666666666666664</v>
      </c>
      <c r="N26" s="44">
        <f t="shared" si="22"/>
        <v>0</v>
      </c>
      <c r="O26" s="45">
        <f t="shared" si="23"/>
        <v>12.121212121212121</v>
      </c>
      <c r="P26" s="43">
        <f t="shared" si="24"/>
        <v>6.25</v>
      </c>
      <c r="Q26" s="45">
        <f t="shared" si="25"/>
        <v>17.647058823529413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7.7777777777777777</v>
      </c>
      <c r="D27" s="40">
        <f t="shared" si="12"/>
        <v>6.8181818181818175</v>
      </c>
      <c r="E27" s="41">
        <f t="shared" si="13"/>
        <v>8.695652173913043</v>
      </c>
      <c r="F27" s="39">
        <f t="shared" si="14"/>
        <v>12.5</v>
      </c>
      <c r="G27" s="40">
        <f t="shared" si="15"/>
        <v>6.25</v>
      </c>
      <c r="H27" s="42">
        <f t="shared" si="16"/>
        <v>18.75</v>
      </c>
      <c r="I27" s="41">
        <f t="shared" si="17"/>
        <v>5.1724137931034484</v>
      </c>
      <c r="J27" s="40">
        <f t="shared" si="18"/>
        <v>7.1428571428571423</v>
      </c>
      <c r="K27" s="41">
        <f t="shared" si="19"/>
        <v>3.3333333333333335</v>
      </c>
      <c r="L27" s="39">
        <f t="shared" si="20"/>
        <v>4</v>
      </c>
      <c r="M27" s="43">
        <f t="shared" si="21"/>
        <v>8.3333333333333321</v>
      </c>
      <c r="N27" s="44">
        <f t="shared" si="22"/>
        <v>0</v>
      </c>
      <c r="O27" s="45">
        <f t="shared" si="23"/>
        <v>6.0606060606060606</v>
      </c>
      <c r="P27" s="43">
        <f t="shared" si="24"/>
        <v>6.25</v>
      </c>
      <c r="Q27" s="45">
        <f t="shared" si="25"/>
        <v>5.8823529411764701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4.4444444444444446</v>
      </c>
      <c r="D28" s="40">
        <f t="shared" si="12"/>
        <v>9.0909090909090917</v>
      </c>
      <c r="E28" s="41">
        <f t="shared" si="13"/>
        <v>0</v>
      </c>
      <c r="F28" s="39">
        <f t="shared" si="14"/>
        <v>3.125</v>
      </c>
      <c r="G28" s="40">
        <f t="shared" si="15"/>
        <v>6.25</v>
      </c>
      <c r="H28" s="42">
        <f t="shared" si="16"/>
        <v>0</v>
      </c>
      <c r="I28" s="41">
        <f t="shared" si="17"/>
        <v>5.1724137931034484</v>
      </c>
      <c r="J28" s="40">
        <f t="shared" si="18"/>
        <v>10.714285714285714</v>
      </c>
      <c r="K28" s="41">
        <f t="shared" si="19"/>
        <v>0</v>
      </c>
      <c r="L28" s="39">
        <f t="shared" si="20"/>
        <v>0</v>
      </c>
      <c r="M28" s="43">
        <f t="shared" si="21"/>
        <v>0</v>
      </c>
      <c r="N28" s="44">
        <f t="shared" si="22"/>
        <v>0</v>
      </c>
      <c r="O28" s="45">
        <f t="shared" si="23"/>
        <v>9.0909090909090917</v>
      </c>
      <c r="P28" s="43">
        <f t="shared" si="24"/>
        <v>18.75</v>
      </c>
      <c r="Q28" s="45">
        <f t="shared" si="25"/>
        <v>0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3.3333333333333335</v>
      </c>
      <c r="D29" s="40">
        <f t="shared" si="12"/>
        <v>0</v>
      </c>
      <c r="E29" s="41">
        <f t="shared" si="13"/>
        <v>6.5217391304347823</v>
      </c>
      <c r="F29" s="39">
        <f t="shared" si="14"/>
        <v>0</v>
      </c>
      <c r="G29" s="40">
        <f t="shared" si="15"/>
        <v>0</v>
      </c>
      <c r="H29" s="42">
        <f t="shared" si="16"/>
        <v>0</v>
      </c>
      <c r="I29" s="41">
        <f t="shared" si="17"/>
        <v>5.1724137931034484</v>
      </c>
      <c r="J29" s="40">
        <f t="shared" si="18"/>
        <v>0</v>
      </c>
      <c r="K29" s="41">
        <f t="shared" si="19"/>
        <v>10</v>
      </c>
      <c r="L29" s="39">
        <f t="shared" si="20"/>
        <v>12</v>
      </c>
      <c r="M29" s="43">
        <f t="shared" si="21"/>
        <v>0</v>
      </c>
      <c r="N29" s="44">
        <f t="shared" si="22"/>
        <v>23.076923076923077</v>
      </c>
      <c r="O29" s="45">
        <f t="shared" si="23"/>
        <v>0</v>
      </c>
      <c r="P29" s="43">
        <f t="shared" si="24"/>
        <v>0</v>
      </c>
      <c r="Q29" s="45">
        <f t="shared" si="25"/>
        <v>0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4.4444444444444446</v>
      </c>
      <c r="D30" s="40">
        <f t="shared" si="12"/>
        <v>0</v>
      </c>
      <c r="E30" s="41">
        <f t="shared" si="13"/>
        <v>8.695652173913043</v>
      </c>
      <c r="F30" s="39">
        <f t="shared" si="14"/>
        <v>0</v>
      </c>
      <c r="G30" s="40">
        <f t="shared" si="15"/>
        <v>0</v>
      </c>
      <c r="H30" s="42">
        <f t="shared" si="16"/>
        <v>0</v>
      </c>
      <c r="I30" s="41">
        <f t="shared" si="17"/>
        <v>6.8965517241379306</v>
      </c>
      <c r="J30" s="40">
        <f t="shared" si="18"/>
        <v>0</v>
      </c>
      <c r="K30" s="41">
        <f t="shared" si="19"/>
        <v>13.333333333333334</v>
      </c>
      <c r="L30" s="39">
        <f t="shared" si="20"/>
        <v>12</v>
      </c>
      <c r="M30" s="43">
        <f t="shared" si="21"/>
        <v>0</v>
      </c>
      <c r="N30" s="44">
        <f t="shared" si="22"/>
        <v>23.076923076923077</v>
      </c>
      <c r="O30" s="45">
        <f t="shared" si="23"/>
        <v>3.0303030303030303</v>
      </c>
      <c r="P30" s="43">
        <f t="shared" si="24"/>
        <v>0</v>
      </c>
      <c r="Q30" s="45">
        <f t="shared" si="25"/>
        <v>5.8823529411764701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4.4444444444444446</v>
      </c>
      <c r="D31" s="47">
        <f t="shared" si="12"/>
        <v>6.8181818181818175</v>
      </c>
      <c r="E31" s="48">
        <f t="shared" si="13"/>
        <v>2.1739130434782608</v>
      </c>
      <c r="F31" s="46">
        <f t="shared" si="14"/>
        <v>3.125</v>
      </c>
      <c r="G31" s="47">
        <f t="shared" si="15"/>
        <v>0</v>
      </c>
      <c r="H31" s="49">
        <f t="shared" si="16"/>
        <v>6.25</v>
      </c>
      <c r="I31" s="48">
        <f t="shared" si="17"/>
        <v>5.1724137931034484</v>
      </c>
      <c r="J31" s="47">
        <f t="shared" si="18"/>
        <v>10.714285714285714</v>
      </c>
      <c r="K31" s="48">
        <f t="shared" si="19"/>
        <v>0</v>
      </c>
      <c r="L31" s="46">
        <f t="shared" si="20"/>
        <v>4</v>
      </c>
      <c r="M31" s="50">
        <f t="shared" si="21"/>
        <v>8.3333333333333321</v>
      </c>
      <c r="N31" s="51">
        <f t="shared" si="22"/>
        <v>0</v>
      </c>
      <c r="O31" s="52">
        <f t="shared" si="23"/>
        <v>6.0606060606060606</v>
      </c>
      <c r="P31" s="50">
        <f t="shared" si="24"/>
        <v>12.5</v>
      </c>
      <c r="Q31" s="52">
        <f t="shared" si="25"/>
        <v>0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="75"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35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247</v>
      </c>
      <c r="D6" s="25">
        <f>SUM(D7:D18)</f>
        <v>118</v>
      </c>
      <c r="E6" s="19">
        <f>SUM(E7:E18)</f>
        <v>129</v>
      </c>
      <c r="F6" s="18">
        <f>G6+H6</f>
        <v>52</v>
      </c>
      <c r="G6" s="25">
        <f>SUM(G7:G18)</f>
        <v>29</v>
      </c>
      <c r="H6" s="20">
        <f>SUM(H7:H18)</f>
        <v>23</v>
      </c>
      <c r="I6" s="19">
        <f>J6+K6</f>
        <v>195</v>
      </c>
      <c r="J6" s="25">
        <f>SUM(J7:J18)</f>
        <v>89</v>
      </c>
      <c r="K6" s="19">
        <f>SUM(K7:K18)</f>
        <v>106</v>
      </c>
      <c r="L6" s="18">
        <f>M6+N6</f>
        <v>91</v>
      </c>
      <c r="M6" s="25">
        <f>SUM(M7:M18)</f>
        <v>43</v>
      </c>
      <c r="N6" s="20">
        <f>SUM(N7:N18)</f>
        <v>48</v>
      </c>
      <c r="O6" s="19">
        <f>P6+Q6</f>
        <v>104</v>
      </c>
      <c r="P6" s="25">
        <f>SUM(P7:P18)</f>
        <v>46</v>
      </c>
      <c r="Q6" s="19">
        <f>SUM(Q7:Q18)</f>
        <v>58</v>
      </c>
      <c r="R6" s="27">
        <f>S6+T6</f>
        <v>-13</v>
      </c>
      <c r="S6" s="25">
        <f>SUM(S7:S18)</f>
        <v>-3</v>
      </c>
      <c r="T6" s="29">
        <f>SUM(T7:T18)</f>
        <v>-10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8</v>
      </c>
      <c r="D7" s="26">
        <f t="shared" ref="D7:E18" si="1">G7+J7</f>
        <v>3</v>
      </c>
      <c r="E7" s="17">
        <f t="shared" si="1"/>
        <v>5</v>
      </c>
      <c r="F7" s="16">
        <f>G7+H7</f>
        <v>3</v>
      </c>
      <c r="G7" s="60">
        <v>0</v>
      </c>
      <c r="H7" s="61">
        <v>3</v>
      </c>
      <c r="I7" s="17">
        <f t="shared" ref="I7:I18" si="2">J7+K7</f>
        <v>5</v>
      </c>
      <c r="J7" s="26">
        <f>M7+P7</f>
        <v>3</v>
      </c>
      <c r="K7" s="17">
        <f t="shared" ref="K7:K18" si="3">N7+Q7</f>
        <v>2</v>
      </c>
      <c r="L7" s="16">
        <f>M7+N7</f>
        <v>4</v>
      </c>
      <c r="M7" s="60">
        <v>2</v>
      </c>
      <c r="N7" s="61">
        <v>2</v>
      </c>
      <c r="O7" s="15">
        <f>P7+Q7</f>
        <v>1</v>
      </c>
      <c r="P7" s="60">
        <v>1</v>
      </c>
      <c r="Q7" s="15">
        <v>0</v>
      </c>
      <c r="R7" s="16">
        <f t="shared" ref="R7:R18" si="4">S7+T7</f>
        <v>3</v>
      </c>
      <c r="S7" s="26">
        <f t="shared" ref="S7:T18" si="5">M7-P7</f>
        <v>1</v>
      </c>
      <c r="T7" s="30">
        <f t="shared" si="5"/>
        <v>2</v>
      </c>
    </row>
    <row r="8" spans="1:20" s="2" customFormat="1" ht="36" customHeight="1" x14ac:dyDescent="0.15">
      <c r="A8" s="67"/>
      <c r="B8" s="8" t="s">
        <v>50</v>
      </c>
      <c r="C8" s="16">
        <f t="shared" si="0"/>
        <v>16</v>
      </c>
      <c r="D8" s="26">
        <f t="shared" si="1"/>
        <v>6</v>
      </c>
      <c r="E8" s="17">
        <f t="shared" si="1"/>
        <v>10</v>
      </c>
      <c r="F8" s="16">
        <f t="shared" ref="F8:F18" si="6">G8+H8</f>
        <v>0</v>
      </c>
      <c r="G8" s="60">
        <v>0</v>
      </c>
      <c r="H8" s="61">
        <v>0</v>
      </c>
      <c r="I8" s="17">
        <f t="shared" si="2"/>
        <v>16</v>
      </c>
      <c r="J8" s="26">
        <f t="shared" ref="J8:J18" si="7">M8+P8</f>
        <v>6</v>
      </c>
      <c r="K8" s="17">
        <f t="shared" si="3"/>
        <v>10</v>
      </c>
      <c r="L8" s="16">
        <f t="shared" ref="L8:L18" si="8">M8+N8</f>
        <v>9</v>
      </c>
      <c r="M8" s="60">
        <v>4</v>
      </c>
      <c r="N8" s="61">
        <v>5</v>
      </c>
      <c r="O8" s="15">
        <f t="shared" ref="O8:O18" si="9">P8+Q8</f>
        <v>7</v>
      </c>
      <c r="P8" s="60">
        <v>2</v>
      </c>
      <c r="Q8" s="15">
        <v>5</v>
      </c>
      <c r="R8" s="16">
        <f t="shared" si="4"/>
        <v>2</v>
      </c>
      <c r="S8" s="26">
        <f t="shared" si="5"/>
        <v>2</v>
      </c>
      <c r="T8" s="30">
        <f t="shared" si="5"/>
        <v>0</v>
      </c>
    </row>
    <row r="9" spans="1:20" s="2" customFormat="1" ht="36" customHeight="1" x14ac:dyDescent="0.15">
      <c r="A9" s="67"/>
      <c r="B9" s="8" t="s">
        <v>51</v>
      </c>
      <c r="C9" s="16">
        <f t="shared" si="0"/>
        <v>11</v>
      </c>
      <c r="D9" s="26">
        <f t="shared" si="1"/>
        <v>5</v>
      </c>
      <c r="E9" s="17">
        <f t="shared" si="1"/>
        <v>6</v>
      </c>
      <c r="F9" s="16">
        <f t="shared" si="6"/>
        <v>0</v>
      </c>
      <c r="G9" s="60">
        <v>0</v>
      </c>
      <c r="H9" s="61">
        <v>0</v>
      </c>
      <c r="I9" s="17">
        <f t="shared" si="2"/>
        <v>11</v>
      </c>
      <c r="J9" s="26">
        <f t="shared" si="7"/>
        <v>5</v>
      </c>
      <c r="K9" s="17">
        <f t="shared" si="3"/>
        <v>6</v>
      </c>
      <c r="L9" s="16">
        <f t="shared" si="8"/>
        <v>8</v>
      </c>
      <c r="M9" s="60">
        <v>4</v>
      </c>
      <c r="N9" s="61">
        <v>4</v>
      </c>
      <c r="O9" s="15">
        <f t="shared" si="9"/>
        <v>3</v>
      </c>
      <c r="P9" s="60">
        <v>1</v>
      </c>
      <c r="Q9" s="15">
        <v>2</v>
      </c>
      <c r="R9" s="16">
        <f t="shared" si="4"/>
        <v>5</v>
      </c>
      <c r="S9" s="26">
        <f t="shared" si="5"/>
        <v>3</v>
      </c>
      <c r="T9" s="30">
        <f t="shared" si="5"/>
        <v>2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12</v>
      </c>
      <c r="D10" s="26">
        <f t="shared" si="1"/>
        <v>9</v>
      </c>
      <c r="E10" s="17">
        <f t="shared" si="1"/>
        <v>3</v>
      </c>
      <c r="F10" s="16">
        <f t="shared" si="6"/>
        <v>2</v>
      </c>
      <c r="G10" s="60">
        <v>2</v>
      </c>
      <c r="H10" s="61">
        <v>0</v>
      </c>
      <c r="I10" s="17">
        <f t="shared" si="2"/>
        <v>10</v>
      </c>
      <c r="J10" s="26">
        <f t="shared" si="7"/>
        <v>7</v>
      </c>
      <c r="K10" s="17">
        <f t="shared" si="3"/>
        <v>3</v>
      </c>
      <c r="L10" s="16">
        <f t="shared" si="8"/>
        <v>4</v>
      </c>
      <c r="M10" s="60">
        <v>3</v>
      </c>
      <c r="N10" s="61">
        <v>1</v>
      </c>
      <c r="O10" s="15">
        <f t="shared" si="9"/>
        <v>6</v>
      </c>
      <c r="P10" s="60">
        <v>4</v>
      </c>
      <c r="Q10" s="15">
        <v>2</v>
      </c>
      <c r="R10" s="16">
        <f t="shared" si="4"/>
        <v>-2</v>
      </c>
      <c r="S10" s="26">
        <f t="shared" si="5"/>
        <v>-1</v>
      </c>
      <c r="T10" s="30">
        <f t="shared" si="5"/>
        <v>-1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15</v>
      </c>
      <c r="D11" s="26">
        <f t="shared" si="1"/>
        <v>11</v>
      </c>
      <c r="E11" s="17">
        <f t="shared" si="1"/>
        <v>4</v>
      </c>
      <c r="F11" s="16">
        <f t="shared" si="6"/>
        <v>6</v>
      </c>
      <c r="G11" s="60">
        <v>5</v>
      </c>
      <c r="H11" s="61">
        <v>1</v>
      </c>
      <c r="I11" s="17">
        <f t="shared" si="2"/>
        <v>9</v>
      </c>
      <c r="J11" s="26">
        <f t="shared" si="7"/>
        <v>6</v>
      </c>
      <c r="K11" s="17">
        <f t="shared" si="3"/>
        <v>3</v>
      </c>
      <c r="L11" s="16">
        <f t="shared" si="8"/>
        <v>7</v>
      </c>
      <c r="M11" s="60">
        <v>5</v>
      </c>
      <c r="N11" s="61">
        <v>2</v>
      </c>
      <c r="O11" s="15">
        <f t="shared" si="9"/>
        <v>2</v>
      </c>
      <c r="P11" s="60">
        <v>1</v>
      </c>
      <c r="Q11" s="15">
        <v>1</v>
      </c>
      <c r="R11" s="16">
        <f t="shared" si="4"/>
        <v>5</v>
      </c>
      <c r="S11" s="26">
        <f t="shared" si="5"/>
        <v>4</v>
      </c>
      <c r="T11" s="30">
        <f t="shared" si="5"/>
        <v>1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78</v>
      </c>
      <c r="D12" s="26">
        <f t="shared" si="1"/>
        <v>36</v>
      </c>
      <c r="E12" s="17">
        <f t="shared" si="1"/>
        <v>42</v>
      </c>
      <c r="F12" s="16">
        <f t="shared" si="6"/>
        <v>9</v>
      </c>
      <c r="G12" s="60">
        <v>5</v>
      </c>
      <c r="H12" s="61">
        <v>4</v>
      </c>
      <c r="I12" s="17">
        <f t="shared" si="2"/>
        <v>69</v>
      </c>
      <c r="J12" s="26">
        <f t="shared" si="7"/>
        <v>31</v>
      </c>
      <c r="K12" s="17">
        <f t="shared" si="3"/>
        <v>38</v>
      </c>
      <c r="L12" s="16">
        <f t="shared" si="8"/>
        <v>23</v>
      </c>
      <c r="M12" s="60">
        <v>10</v>
      </c>
      <c r="N12" s="61">
        <v>13</v>
      </c>
      <c r="O12" s="15">
        <f t="shared" si="9"/>
        <v>46</v>
      </c>
      <c r="P12" s="60">
        <v>21</v>
      </c>
      <c r="Q12" s="15">
        <v>25</v>
      </c>
      <c r="R12" s="16">
        <f t="shared" si="4"/>
        <v>-23</v>
      </c>
      <c r="S12" s="26">
        <f t="shared" si="5"/>
        <v>-11</v>
      </c>
      <c r="T12" s="30">
        <f t="shared" si="5"/>
        <v>-12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44</v>
      </c>
      <c r="D13" s="26">
        <f t="shared" si="1"/>
        <v>20</v>
      </c>
      <c r="E13" s="17">
        <f t="shared" si="1"/>
        <v>24</v>
      </c>
      <c r="F13" s="16">
        <f t="shared" si="6"/>
        <v>16</v>
      </c>
      <c r="G13" s="60">
        <v>6</v>
      </c>
      <c r="H13" s="61">
        <v>10</v>
      </c>
      <c r="I13" s="17">
        <f t="shared" si="2"/>
        <v>28</v>
      </c>
      <c r="J13" s="26">
        <f t="shared" si="7"/>
        <v>14</v>
      </c>
      <c r="K13" s="17">
        <f t="shared" si="3"/>
        <v>14</v>
      </c>
      <c r="L13" s="16">
        <f t="shared" si="8"/>
        <v>17</v>
      </c>
      <c r="M13" s="60">
        <v>8</v>
      </c>
      <c r="N13" s="61">
        <v>9</v>
      </c>
      <c r="O13" s="15">
        <f t="shared" si="9"/>
        <v>11</v>
      </c>
      <c r="P13" s="60">
        <v>6</v>
      </c>
      <c r="Q13" s="15">
        <v>5</v>
      </c>
      <c r="R13" s="16">
        <f t="shared" si="4"/>
        <v>6</v>
      </c>
      <c r="S13" s="26">
        <f t="shared" si="5"/>
        <v>2</v>
      </c>
      <c r="T13" s="30">
        <f t="shared" si="5"/>
        <v>4</v>
      </c>
    </row>
    <row r="14" spans="1:20" s="4" customFormat="1" ht="36" customHeight="1" x14ac:dyDescent="0.2">
      <c r="A14" s="67"/>
      <c r="B14" s="8" t="s">
        <v>56</v>
      </c>
      <c r="C14" s="16">
        <f t="shared" si="0"/>
        <v>12</v>
      </c>
      <c r="D14" s="26">
        <f t="shared" si="1"/>
        <v>8</v>
      </c>
      <c r="E14" s="17">
        <f t="shared" si="1"/>
        <v>4</v>
      </c>
      <c r="F14" s="16">
        <f t="shared" si="6"/>
        <v>5</v>
      </c>
      <c r="G14" s="60">
        <v>3</v>
      </c>
      <c r="H14" s="61">
        <v>2</v>
      </c>
      <c r="I14" s="17">
        <f t="shared" si="2"/>
        <v>7</v>
      </c>
      <c r="J14" s="26">
        <f t="shared" si="7"/>
        <v>5</v>
      </c>
      <c r="K14" s="17">
        <f t="shared" si="3"/>
        <v>2</v>
      </c>
      <c r="L14" s="16">
        <f t="shared" si="8"/>
        <v>0</v>
      </c>
      <c r="M14" s="60">
        <v>0</v>
      </c>
      <c r="N14" s="61">
        <v>0</v>
      </c>
      <c r="O14" s="15">
        <f t="shared" si="9"/>
        <v>7</v>
      </c>
      <c r="P14" s="60">
        <v>5</v>
      </c>
      <c r="Q14" s="15">
        <v>2</v>
      </c>
      <c r="R14" s="16">
        <f t="shared" si="4"/>
        <v>-7</v>
      </c>
      <c r="S14" s="26">
        <f t="shared" si="5"/>
        <v>-5</v>
      </c>
      <c r="T14" s="30">
        <f t="shared" si="5"/>
        <v>-2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12</v>
      </c>
      <c r="D15" s="26">
        <f t="shared" si="1"/>
        <v>4</v>
      </c>
      <c r="E15" s="17">
        <f t="shared" si="1"/>
        <v>8</v>
      </c>
      <c r="F15" s="16">
        <f t="shared" si="6"/>
        <v>4</v>
      </c>
      <c r="G15" s="60">
        <v>3</v>
      </c>
      <c r="H15" s="61">
        <v>1</v>
      </c>
      <c r="I15" s="17">
        <f t="shared" si="2"/>
        <v>8</v>
      </c>
      <c r="J15" s="26">
        <f t="shared" si="7"/>
        <v>1</v>
      </c>
      <c r="K15" s="17">
        <f t="shared" si="3"/>
        <v>7</v>
      </c>
      <c r="L15" s="16">
        <f t="shared" si="8"/>
        <v>6</v>
      </c>
      <c r="M15" s="60">
        <v>1</v>
      </c>
      <c r="N15" s="61">
        <v>5</v>
      </c>
      <c r="O15" s="15">
        <f t="shared" si="9"/>
        <v>2</v>
      </c>
      <c r="P15" s="60">
        <v>0</v>
      </c>
      <c r="Q15" s="15">
        <v>2</v>
      </c>
      <c r="R15" s="16">
        <f t="shared" si="4"/>
        <v>4</v>
      </c>
      <c r="S15" s="26">
        <f t="shared" si="5"/>
        <v>1</v>
      </c>
      <c r="T15" s="30">
        <f t="shared" si="5"/>
        <v>3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10</v>
      </c>
      <c r="D16" s="26">
        <f t="shared" si="1"/>
        <v>4</v>
      </c>
      <c r="E16" s="17">
        <f t="shared" si="1"/>
        <v>6</v>
      </c>
      <c r="F16" s="16">
        <f t="shared" si="6"/>
        <v>3</v>
      </c>
      <c r="G16" s="60">
        <v>2</v>
      </c>
      <c r="H16" s="61">
        <v>1</v>
      </c>
      <c r="I16" s="17">
        <f t="shared" si="2"/>
        <v>7</v>
      </c>
      <c r="J16" s="26">
        <f t="shared" si="7"/>
        <v>2</v>
      </c>
      <c r="K16" s="17">
        <f t="shared" si="3"/>
        <v>5</v>
      </c>
      <c r="L16" s="16">
        <f t="shared" si="8"/>
        <v>3</v>
      </c>
      <c r="M16" s="60">
        <v>2</v>
      </c>
      <c r="N16" s="61">
        <v>1</v>
      </c>
      <c r="O16" s="15">
        <f t="shared" si="9"/>
        <v>4</v>
      </c>
      <c r="P16" s="60">
        <v>0</v>
      </c>
      <c r="Q16" s="15">
        <v>4</v>
      </c>
      <c r="R16" s="16">
        <f t="shared" si="4"/>
        <v>-1</v>
      </c>
      <c r="S16" s="26">
        <f t="shared" si="5"/>
        <v>2</v>
      </c>
      <c r="T16" s="30">
        <f t="shared" si="5"/>
        <v>-3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16</v>
      </c>
      <c r="D17" s="26">
        <f t="shared" si="1"/>
        <v>9</v>
      </c>
      <c r="E17" s="17">
        <f t="shared" si="1"/>
        <v>7</v>
      </c>
      <c r="F17" s="16">
        <f t="shared" si="6"/>
        <v>2</v>
      </c>
      <c r="G17" s="60">
        <v>1</v>
      </c>
      <c r="H17" s="61">
        <v>1</v>
      </c>
      <c r="I17" s="17">
        <f t="shared" si="2"/>
        <v>14</v>
      </c>
      <c r="J17" s="26">
        <f t="shared" si="7"/>
        <v>8</v>
      </c>
      <c r="K17" s="17">
        <f t="shared" si="3"/>
        <v>6</v>
      </c>
      <c r="L17" s="16">
        <f t="shared" si="8"/>
        <v>8</v>
      </c>
      <c r="M17" s="60">
        <v>4</v>
      </c>
      <c r="N17" s="61">
        <v>4</v>
      </c>
      <c r="O17" s="15">
        <f t="shared" si="9"/>
        <v>6</v>
      </c>
      <c r="P17" s="60">
        <v>4</v>
      </c>
      <c r="Q17" s="15">
        <v>2</v>
      </c>
      <c r="R17" s="16">
        <f t="shared" si="4"/>
        <v>2</v>
      </c>
      <c r="S17" s="26">
        <f t="shared" si="5"/>
        <v>0</v>
      </c>
      <c r="T17" s="30">
        <f t="shared" si="5"/>
        <v>2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13</v>
      </c>
      <c r="D18" s="26">
        <f t="shared" si="1"/>
        <v>3</v>
      </c>
      <c r="E18" s="17">
        <f t="shared" si="1"/>
        <v>10</v>
      </c>
      <c r="F18" s="16">
        <f t="shared" si="6"/>
        <v>2</v>
      </c>
      <c r="G18" s="60">
        <v>2</v>
      </c>
      <c r="H18" s="61">
        <v>0</v>
      </c>
      <c r="I18" s="17">
        <f t="shared" si="2"/>
        <v>11</v>
      </c>
      <c r="J18" s="26">
        <f t="shared" si="7"/>
        <v>1</v>
      </c>
      <c r="K18" s="17">
        <f t="shared" si="3"/>
        <v>10</v>
      </c>
      <c r="L18" s="16">
        <f t="shared" si="8"/>
        <v>2</v>
      </c>
      <c r="M18" s="60">
        <v>0</v>
      </c>
      <c r="N18" s="61">
        <v>2</v>
      </c>
      <c r="O18" s="15">
        <f t="shared" si="9"/>
        <v>9</v>
      </c>
      <c r="P18" s="60">
        <v>1</v>
      </c>
      <c r="Q18" s="15">
        <v>8</v>
      </c>
      <c r="R18" s="16">
        <f t="shared" si="4"/>
        <v>-7</v>
      </c>
      <c r="S18" s="26">
        <f t="shared" si="5"/>
        <v>-1</v>
      </c>
      <c r="T18" s="30">
        <f t="shared" si="5"/>
        <v>-6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99.999999999999986</v>
      </c>
      <c r="D19" s="34">
        <f t="shared" si="10"/>
        <v>99.999999999999972</v>
      </c>
      <c r="E19" s="35">
        <f t="shared" si="10"/>
        <v>100</v>
      </c>
      <c r="F19" s="36">
        <f t="shared" si="10"/>
        <v>99.999999999999986</v>
      </c>
      <c r="G19" s="34">
        <f t="shared" si="10"/>
        <v>100.00000000000001</v>
      </c>
      <c r="H19" s="37">
        <f t="shared" si="10"/>
        <v>99.999999999999986</v>
      </c>
      <c r="I19" s="34">
        <f t="shared" si="10"/>
        <v>100</v>
      </c>
      <c r="J19" s="34">
        <f t="shared" si="10"/>
        <v>100</v>
      </c>
      <c r="K19" s="37">
        <f t="shared" si="10"/>
        <v>100.00000000000001</v>
      </c>
      <c r="L19" s="38">
        <f t="shared" si="10"/>
        <v>100.00000000000001</v>
      </c>
      <c r="M19" s="34">
        <f t="shared" si="10"/>
        <v>100</v>
      </c>
      <c r="N19" s="37">
        <f t="shared" si="10"/>
        <v>100</v>
      </c>
      <c r="O19" s="34">
        <f t="shared" si="10"/>
        <v>100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3.2388663967611335</v>
      </c>
      <c r="D20" s="40">
        <f>D7/$D$6*100</f>
        <v>2.5423728813559325</v>
      </c>
      <c r="E20" s="41">
        <f>E7/$E$6*100</f>
        <v>3.8759689922480618</v>
      </c>
      <c r="F20" s="39">
        <f>F7/$F$6*100</f>
        <v>5.7692307692307692</v>
      </c>
      <c r="G20" s="40">
        <f>G7/$G$6*100</f>
        <v>0</v>
      </c>
      <c r="H20" s="42">
        <f>H7/$H$6*100</f>
        <v>13.043478260869565</v>
      </c>
      <c r="I20" s="41">
        <f>I7/$I$6*100</f>
        <v>2.5641025641025639</v>
      </c>
      <c r="J20" s="40">
        <f>J7/$J$6*100</f>
        <v>3.3707865168539324</v>
      </c>
      <c r="K20" s="41">
        <f>K7/$K$6*100</f>
        <v>1.8867924528301887</v>
      </c>
      <c r="L20" s="39">
        <f>L7/$L$6*100</f>
        <v>4.395604395604396</v>
      </c>
      <c r="M20" s="43">
        <f>M7/$M$6*100</f>
        <v>4.6511627906976747</v>
      </c>
      <c r="N20" s="44">
        <f>N7/$N$6*100</f>
        <v>4.1666666666666661</v>
      </c>
      <c r="O20" s="45">
        <f>O7/$O$6*100</f>
        <v>0.96153846153846156</v>
      </c>
      <c r="P20" s="43">
        <f>P7/$P$6*100</f>
        <v>2.1739130434782608</v>
      </c>
      <c r="Q20" s="45">
        <f>Q7/$Q$6*100</f>
        <v>0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6.4777327935222671</v>
      </c>
      <c r="D21" s="40">
        <f t="shared" ref="D21:D31" si="12">D8/$D$6*100</f>
        <v>5.0847457627118651</v>
      </c>
      <c r="E21" s="41">
        <f t="shared" ref="E21:E31" si="13">E8/$E$6*100</f>
        <v>7.7519379844961236</v>
      </c>
      <c r="F21" s="39">
        <f t="shared" ref="F21:F31" si="14">F8/$F$6*100</f>
        <v>0</v>
      </c>
      <c r="G21" s="40">
        <f t="shared" ref="G21:G31" si="15">G8/$G$6*100</f>
        <v>0</v>
      </c>
      <c r="H21" s="42">
        <f t="shared" ref="H21:H31" si="16">H8/$H$6*100</f>
        <v>0</v>
      </c>
      <c r="I21" s="41">
        <f t="shared" ref="I21:I31" si="17">I8/$I$6*100</f>
        <v>8.2051282051282044</v>
      </c>
      <c r="J21" s="40">
        <f t="shared" ref="J21:J31" si="18">J8/$J$6*100</f>
        <v>6.7415730337078648</v>
      </c>
      <c r="K21" s="41">
        <f t="shared" ref="K21:K31" si="19">K8/$K$6*100</f>
        <v>9.433962264150944</v>
      </c>
      <c r="L21" s="39">
        <f t="shared" ref="L21:L31" si="20">L8/$L$6*100</f>
        <v>9.8901098901098905</v>
      </c>
      <c r="M21" s="43">
        <f t="shared" ref="M21:M31" si="21">M8/$M$6*100</f>
        <v>9.3023255813953494</v>
      </c>
      <c r="N21" s="44">
        <f t="shared" ref="N21:N31" si="22">N8/$N$6*100</f>
        <v>10.416666666666668</v>
      </c>
      <c r="O21" s="45">
        <f t="shared" ref="O21:O31" si="23">O8/$O$6*100</f>
        <v>6.7307692307692308</v>
      </c>
      <c r="P21" s="43">
        <f t="shared" ref="P21:P31" si="24">P8/$P$6*100</f>
        <v>4.3478260869565215</v>
      </c>
      <c r="Q21" s="45">
        <f t="shared" ref="Q21:Q31" si="25">Q8/$Q$6*100</f>
        <v>8.6206896551724146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4.4534412955465585</v>
      </c>
      <c r="D22" s="40">
        <f t="shared" si="12"/>
        <v>4.2372881355932197</v>
      </c>
      <c r="E22" s="41">
        <f t="shared" si="13"/>
        <v>4.6511627906976747</v>
      </c>
      <c r="F22" s="39">
        <f t="shared" si="14"/>
        <v>0</v>
      </c>
      <c r="G22" s="40">
        <f t="shared" si="15"/>
        <v>0</v>
      </c>
      <c r="H22" s="42">
        <f t="shared" si="16"/>
        <v>0</v>
      </c>
      <c r="I22" s="41">
        <f t="shared" si="17"/>
        <v>5.6410256410256414</v>
      </c>
      <c r="J22" s="40">
        <f t="shared" si="18"/>
        <v>5.6179775280898872</v>
      </c>
      <c r="K22" s="41">
        <f t="shared" si="19"/>
        <v>5.6603773584905666</v>
      </c>
      <c r="L22" s="39">
        <f t="shared" si="20"/>
        <v>8.791208791208792</v>
      </c>
      <c r="M22" s="43">
        <f t="shared" si="21"/>
        <v>9.3023255813953494</v>
      </c>
      <c r="N22" s="44">
        <f t="shared" si="22"/>
        <v>8.3333333333333321</v>
      </c>
      <c r="O22" s="45">
        <f t="shared" si="23"/>
        <v>2.8846153846153846</v>
      </c>
      <c r="P22" s="43">
        <f t="shared" si="24"/>
        <v>2.1739130434782608</v>
      </c>
      <c r="Q22" s="45">
        <f t="shared" si="25"/>
        <v>3.4482758620689653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4.8582995951417001</v>
      </c>
      <c r="D23" s="40">
        <f t="shared" si="12"/>
        <v>7.6271186440677967</v>
      </c>
      <c r="E23" s="41">
        <f t="shared" si="13"/>
        <v>2.3255813953488373</v>
      </c>
      <c r="F23" s="39">
        <f t="shared" si="14"/>
        <v>3.8461538461538463</v>
      </c>
      <c r="G23" s="40">
        <f t="shared" si="15"/>
        <v>6.8965517241379306</v>
      </c>
      <c r="H23" s="42">
        <f t="shared" si="16"/>
        <v>0</v>
      </c>
      <c r="I23" s="41">
        <f t="shared" si="17"/>
        <v>5.1282051282051277</v>
      </c>
      <c r="J23" s="40">
        <f t="shared" si="18"/>
        <v>7.8651685393258424</v>
      </c>
      <c r="K23" s="41">
        <f t="shared" si="19"/>
        <v>2.8301886792452833</v>
      </c>
      <c r="L23" s="39">
        <f t="shared" si="20"/>
        <v>4.395604395604396</v>
      </c>
      <c r="M23" s="43">
        <f t="shared" si="21"/>
        <v>6.9767441860465116</v>
      </c>
      <c r="N23" s="44">
        <f t="shared" si="22"/>
        <v>2.083333333333333</v>
      </c>
      <c r="O23" s="45">
        <f t="shared" si="23"/>
        <v>5.7692307692307692</v>
      </c>
      <c r="P23" s="43">
        <f t="shared" si="24"/>
        <v>8.695652173913043</v>
      </c>
      <c r="Q23" s="45">
        <f t="shared" si="25"/>
        <v>3.4482758620689653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6.0728744939271255</v>
      </c>
      <c r="D24" s="40">
        <f t="shared" si="12"/>
        <v>9.3220338983050848</v>
      </c>
      <c r="E24" s="41">
        <f t="shared" si="13"/>
        <v>3.1007751937984498</v>
      </c>
      <c r="F24" s="39">
        <f t="shared" si="14"/>
        <v>11.538461538461538</v>
      </c>
      <c r="G24" s="40">
        <f t="shared" si="15"/>
        <v>17.241379310344829</v>
      </c>
      <c r="H24" s="42">
        <f t="shared" si="16"/>
        <v>4.3478260869565215</v>
      </c>
      <c r="I24" s="41">
        <f t="shared" si="17"/>
        <v>4.6153846153846159</v>
      </c>
      <c r="J24" s="40">
        <f t="shared" si="18"/>
        <v>6.7415730337078648</v>
      </c>
      <c r="K24" s="41">
        <f t="shared" si="19"/>
        <v>2.8301886792452833</v>
      </c>
      <c r="L24" s="39">
        <f t="shared" si="20"/>
        <v>7.6923076923076925</v>
      </c>
      <c r="M24" s="43">
        <f t="shared" si="21"/>
        <v>11.627906976744185</v>
      </c>
      <c r="N24" s="44">
        <f t="shared" si="22"/>
        <v>4.1666666666666661</v>
      </c>
      <c r="O24" s="45">
        <f t="shared" si="23"/>
        <v>1.9230769230769231</v>
      </c>
      <c r="P24" s="43">
        <f t="shared" si="24"/>
        <v>2.1739130434782608</v>
      </c>
      <c r="Q24" s="45">
        <f t="shared" si="25"/>
        <v>1.7241379310344827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31.578947368421051</v>
      </c>
      <c r="D25" s="40">
        <f t="shared" si="12"/>
        <v>30.508474576271187</v>
      </c>
      <c r="E25" s="41">
        <f t="shared" si="13"/>
        <v>32.558139534883722</v>
      </c>
      <c r="F25" s="39">
        <f t="shared" si="14"/>
        <v>17.307692307692307</v>
      </c>
      <c r="G25" s="40">
        <f t="shared" si="15"/>
        <v>17.241379310344829</v>
      </c>
      <c r="H25" s="42">
        <f t="shared" si="16"/>
        <v>17.391304347826086</v>
      </c>
      <c r="I25" s="41">
        <f t="shared" si="17"/>
        <v>35.384615384615387</v>
      </c>
      <c r="J25" s="40">
        <f t="shared" si="18"/>
        <v>34.831460674157306</v>
      </c>
      <c r="K25" s="41">
        <f t="shared" si="19"/>
        <v>35.849056603773583</v>
      </c>
      <c r="L25" s="39">
        <f t="shared" si="20"/>
        <v>25.274725274725274</v>
      </c>
      <c r="M25" s="43">
        <f t="shared" si="21"/>
        <v>23.255813953488371</v>
      </c>
      <c r="N25" s="44">
        <f t="shared" si="22"/>
        <v>27.083333333333332</v>
      </c>
      <c r="O25" s="45">
        <f t="shared" si="23"/>
        <v>44.230769230769226</v>
      </c>
      <c r="P25" s="43">
        <f t="shared" si="24"/>
        <v>45.652173913043477</v>
      </c>
      <c r="Q25" s="45">
        <f t="shared" si="25"/>
        <v>43.103448275862064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17.813765182186234</v>
      </c>
      <c r="D26" s="40">
        <f t="shared" si="12"/>
        <v>16.949152542372879</v>
      </c>
      <c r="E26" s="41">
        <f t="shared" si="13"/>
        <v>18.604651162790699</v>
      </c>
      <c r="F26" s="39">
        <f t="shared" si="14"/>
        <v>30.76923076923077</v>
      </c>
      <c r="G26" s="40">
        <f t="shared" si="15"/>
        <v>20.689655172413794</v>
      </c>
      <c r="H26" s="42">
        <f t="shared" si="16"/>
        <v>43.478260869565219</v>
      </c>
      <c r="I26" s="41">
        <f t="shared" si="17"/>
        <v>14.358974358974358</v>
      </c>
      <c r="J26" s="40">
        <f t="shared" si="18"/>
        <v>15.730337078651685</v>
      </c>
      <c r="K26" s="41">
        <f t="shared" si="19"/>
        <v>13.20754716981132</v>
      </c>
      <c r="L26" s="39">
        <f t="shared" si="20"/>
        <v>18.681318681318682</v>
      </c>
      <c r="M26" s="43">
        <f t="shared" si="21"/>
        <v>18.604651162790699</v>
      </c>
      <c r="N26" s="44">
        <f t="shared" si="22"/>
        <v>18.75</v>
      </c>
      <c r="O26" s="45">
        <f t="shared" si="23"/>
        <v>10.576923076923077</v>
      </c>
      <c r="P26" s="43">
        <f t="shared" si="24"/>
        <v>13.043478260869565</v>
      </c>
      <c r="Q26" s="45">
        <f t="shared" si="25"/>
        <v>8.6206896551724146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4.8582995951417001</v>
      </c>
      <c r="D27" s="40">
        <f t="shared" si="12"/>
        <v>6.7796610169491522</v>
      </c>
      <c r="E27" s="41">
        <f t="shared" si="13"/>
        <v>3.1007751937984498</v>
      </c>
      <c r="F27" s="39">
        <f t="shared" si="14"/>
        <v>9.6153846153846168</v>
      </c>
      <c r="G27" s="40">
        <f t="shared" si="15"/>
        <v>10.344827586206897</v>
      </c>
      <c r="H27" s="42">
        <f t="shared" si="16"/>
        <v>8.695652173913043</v>
      </c>
      <c r="I27" s="41">
        <f t="shared" si="17"/>
        <v>3.5897435897435894</v>
      </c>
      <c r="J27" s="40">
        <f t="shared" si="18"/>
        <v>5.6179775280898872</v>
      </c>
      <c r="K27" s="41">
        <f t="shared" si="19"/>
        <v>1.8867924528301887</v>
      </c>
      <c r="L27" s="39">
        <f t="shared" si="20"/>
        <v>0</v>
      </c>
      <c r="M27" s="43">
        <f t="shared" si="21"/>
        <v>0</v>
      </c>
      <c r="N27" s="44">
        <f t="shared" si="22"/>
        <v>0</v>
      </c>
      <c r="O27" s="45">
        <f t="shared" si="23"/>
        <v>6.7307692307692308</v>
      </c>
      <c r="P27" s="43">
        <f t="shared" si="24"/>
        <v>10.869565217391305</v>
      </c>
      <c r="Q27" s="45">
        <f t="shared" si="25"/>
        <v>3.4482758620689653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4.8582995951417001</v>
      </c>
      <c r="D28" s="40">
        <f t="shared" si="12"/>
        <v>3.3898305084745761</v>
      </c>
      <c r="E28" s="41">
        <f t="shared" si="13"/>
        <v>6.2015503875968996</v>
      </c>
      <c r="F28" s="39">
        <f t="shared" si="14"/>
        <v>7.6923076923076925</v>
      </c>
      <c r="G28" s="40">
        <f t="shared" si="15"/>
        <v>10.344827586206897</v>
      </c>
      <c r="H28" s="42">
        <f t="shared" si="16"/>
        <v>4.3478260869565215</v>
      </c>
      <c r="I28" s="41">
        <f t="shared" si="17"/>
        <v>4.1025641025641022</v>
      </c>
      <c r="J28" s="40">
        <f t="shared" si="18"/>
        <v>1.1235955056179776</v>
      </c>
      <c r="K28" s="41">
        <f t="shared" si="19"/>
        <v>6.6037735849056602</v>
      </c>
      <c r="L28" s="39">
        <f t="shared" si="20"/>
        <v>6.593406593406594</v>
      </c>
      <c r="M28" s="43">
        <f t="shared" si="21"/>
        <v>2.3255813953488373</v>
      </c>
      <c r="N28" s="44">
        <f t="shared" si="22"/>
        <v>10.416666666666668</v>
      </c>
      <c r="O28" s="45">
        <f t="shared" si="23"/>
        <v>1.9230769230769231</v>
      </c>
      <c r="P28" s="43">
        <f t="shared" si="24"/>
        <v>0</v>
      </c>
      <c r="Q28" s="45">
        <f t="shared" si="25"/>
        <v>3.4482758620689653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4.048582995951417</v>
      </c>
      <c r="D29" s="40">
        <f t="shared" si="12"/>
        <v>3.3898305084745761</v>
      </c>
      <c r="E29" s="41">
        <f t="shared" si="13"/>
        <v>4.6511627906976747</v>
      </c>
      <c r="F29" s="39">
        <f t="shared" si="14"/>
        <v>5.7692307692307692</v>
      </c>
      <c r="G29" s="40">
        <f t="shared" si="15"/>
        <v>6.8965517241379306</v>
      </c>
      <c r="H29" s="42">
        <f t="shared" si="16"/>
        <v>4.3478260869565215</v>
      </c>
      <c r="I29" s="41">
        <f t="shared" si="17"/>
        <v>3.5897435897435894</v>
      </c>
      <c r="J29" s="40">
        <f t="shared" si="18"/>
        <v>2.2471910112359552</v>
      </c>
      <c r="K29" s="41">
        <f t="shared" si="19"/>
        <v>4.716981132075472</v>
      </c>
      <c r="L29" s="39">
        <f t="shared" si="20"/>
        <v>3.296703296703297</v>
      </c>
      <c r="M29" s="43">
        <f t="shared" si="21"/>
        <v>4.6511627906976747</v>
      </c>
      <c r="N29" s="44">
        <f t="shared" si="22"/>
        <v>2.083333333333333</v>
      </c>
      <c r="O29" s="45">
        <f t="shared" si="23"/>
        <v>3.8461538461538463</v>
      </c>
      <c r="P29" s="43">
        <f t="shared" si="24"/>
        <v>0</v>
      </c>
      <c r="Q29" s="45">
        <f t="shared" si="25"/>
        <v>6.8965517241379306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6.4777327935222671</v>
      </c>
      <c r="D30" s="40">
        <f t="shared" si="12"/>
        <v>7.6271186440677967</v>
      </c>
      <c r="E30" s="41">
        <f t="shared" si="13"/>
        <v>5.4263565891472867</v>
      </c>
      <c r="F30" s="39">
        <f t="shared" si="14"/>
        <v>3.8461538461538463</v>
      </c>
      <c r="G30" s="40">
        <f t="shared" si="15"/>
        <v>3.4482758620689653</v>
      </c>
      <c r="H30" s="42">
        <f t="shared" si="16"/>
        <v>4.3478260869565215</v>
      </c>
      <c r="I30" s="41">
        <f t="shared" si="17"/>
        <v>7.1794871794871788</v>
      </c>
      <c r="J30" s="40">
        <f t="shared" si="18"/>
        <v>8.9887640449438209</v>
      </c>
      <c r="K30" s="41">
        <f t="shared" si="19"/>
        <v>5.6603773584905666</v>
      </c>
      <c r="L30" s="39">
        <f t="shared" si="20"/>
        <v>8.791208791208792</v>
      </c>
      <c r="M30" s="43">
        <f t="shared" si="21"/>
        <v>9.3023255813953494</v>
      </c>
      <c r="N30" s="44">
        <f t="shared" si="22"/>
        <v>8.3333333333333321</v>
      </c>
      <c r="O30" s="45">
        <f t="shared" si="23"/>
        <v>5.7692307692307692</v>
      </c>
      <c r="P30" s="43">
        <f t="shared" si="24"/>
        <v>8.695652173913043</v>
      </c>
      <c r="Q30" s="45">
        <f t="shared" si="25"/>
        <v>3.4482758620689653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5.2631578947368416</v>
      </c>
      <c r="D31" s="47">
        <f t="shared" si="12"/>
        <v>2.5423728813559325</v>
      </c>
      <c r="E31" s="48">
        <f t="shared" si="13"/>
        <v>7.7519379844961236</v>
      </c>
      <c r="F31" s="46">
        <f t="shared" si="14"/>
        <v>3.8461538461538463</v>
      </c>
      <c r="G31" s="47">
        <f t="shared" si="15"/>
        <v>6.8965517241379306</v>
      </c>
      <c r="H31" s="49">
        <f t="shared" si="16"/>
        <v>0</v>
      </c>
      <c r="I31" s="48">
        <f t="shared" si="17"/>
        <v>5.6410256410256414</v>
      </c>
      <c r="J31" s="47">
        <f t="shared" si="18"/>
        <v>1.1235955056179776</v>
      </c>
      <c r="K31" s="48">
        <f t="shared" si="19"/>
        <v>9.433962264150944</v>
      </c>
      <c r="L31" s="46">
        <f t="shared" si="20"/>
        <v>2.197802197802198</v>
      </c>
      <c r="M31" s="50">
        <f t="shared" si="21"/>
        <v>0</v>
      </c>
      <c r="N31" s="51">
        <f t="shared" si="22"/>
        <v>4.1666666666666661</v>
      </c>
      <c r="O31" s="52">
        <f t="shared" si="23"/>
        <v>8.6538461538461533</v>
      </c>
      <c r="P31" s="50">
        <f t="shared" si="24"/>
        <v>2.1739130434782608</v>
      </c>
      <c r="Q31" s="52">
        <f t="shared" si="25"/>
        <v>13.793103448275861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="75"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25">
      <c r="A2" s="66" t="s">
        <v>36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15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15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15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7" t="s">
        <v>25</v>
      </c>
      <c r="B6" s="21" t="s">
        <v>20</v>
      </c>
      <c r="C6" s="18">
        <f>D6+E6</f>
        <v>481</v>
      </c>
      <c r="D6" s="25">
        <f>SUM(D7:D18)</f>
        <v>259</v>
      </c>
      <c r="E6" s="19">
        <f>SUM(E7:E18)</f>
        <v>222</v>
      </c>
      <c r="F6" s="18">
        <f>G6+H6</f>
        <v>211</v>
      </c>
      <c r="G6" s="25">
        <f>SUM(G7:G18)</f>
        <v>94</v>
      </c>
      <c r="H6" s="20">
        <f>SUM(H7:H18)</f>
        <v>117</v>
      </c>
      <c r="I6" s="19">
        <f>J6+K6</f>
        <v>270</v>
      </c>
      <c r="J6" s="25">
        <f>SUM(J7:J18)</f>
        <v>165</v>
      </c>
      <c r="K6" s="19">
        <f>SUM(K7:K18)</f>
        <v>105</v>
      </c>
      <c r="L6" s="18">
        <f>M6+N6</f>
        <v>91</v>
      </c>
      <c r="M6" s="25">
        <f>SUM(M7:M18)</f>
        <v>55</v>
      </c>
      <c r="N6" s="20">
        <f>SUM(N7:N18)</f>
        <v>36</v>
      </c>
      <c r="O6" s="19">
        <f>P6+Q6</f>
        <v>179</v>
      </c>
      <c r="P6" s="25">
        <f>SUM(P7:P18)</f>
        <v>110</v>
      </c>
      <c r="Q6" s="19">
        <f>SUM(Q7:Q18)</f>
        <v>69</v>
      </c>
      <c r="R6" s="27">
        <f>S6+T6</f>
        <v>-88</v>
      </c>
      <c r="S6" s="25">
        <f>SUM(S7:S18)</f>
        <v>-55</v>
      </c>
      <c r="T6" s="29">
        <f>SUM(T7:T18)</f>
        <v>-33</v>
      </c>
    </row>
    <row r="7" spans="1:20" s="2" customFormat="1" ht="36" customHeight="1" x14ac:dyDescent="0.15">
      <c r="A7" s="67"/>
      <c r="B7" s="8" t="s">
        <v>49</v>
      </c>
      <c r="C7" s="16">
        <f t="shared" ref="C7:C18" si="0">D7+E7</f>
        <v>25</v>
      </c>
      <c r="D7" s="26">
        <f t="shared" ref="D7:E18" si="1">G7+J7</f>
        <v>12</v>
      </c>
      <c r="E7" s="17">
        <f t="shared" si="1"/>
        <v>13</v>
      </c>
      <c r="F7" s="16">
        <f>G7+H7</f>
        <v>14</v>
      </c>
      <c r="G7" s="60">
        <v>4</v>
      </c>
      <c r="H7" s="61">
        <v>10</v>
      </c>
      <c r="I7" s="17">
        <f t="shared" ref="I7:I18" si="2">J7+K7</f>
        <v>11</v>
      </c>
      <c r="J7" s="26">
        <f>M7+P7</f>
        <v>8</v>
      </c>
      <c r="K7" s="17">
        <f t="shared" ref="K7:K18" si="3">N7+Q7</f>
        <v>3</v>
      </c>
      <c r="L7" s="16">
        <f>M7+N7</f>
        <v>5</v>
      </c>
      <c r="M7" s="60">
        <v>4</v>
      </c>
      <c r="N7" s="61">
        <v>1</v>
      </c>
      <c r="O7" s="15">
        <f>P7+Q7</f>
        <v>6</v>
      </c>
      <c r="P7" s="60">
        <v>4</v>
      </c>
      <c r="Q7" s="15">
        <v>2</v>
      </c>
      <c r="R7" s="16">
        <f t="shared" ref="R7:R18" si="4">S7+T7</f>
        <v>-1</v>
      </c>
      <c r="S7" s="26">
        <f t="shared" ref="S7:T18" si="5">M7-P7</f>
        <v>0</v>
      </c>
      <c r="T7" s="30">
        <f t="shared" si="5"/>
        <v>-1</v>
      </c>
    </row>
    <row r="8" spans="1:20" s="2" customFormat="1" ht="36" customHeight="1" x14ac:dyDescent="0.15">
      <c r="A8" s="67"/>
      <c r="B8" s="8" t="s">
        <v>50</v>
      </c>
      <c r="C8" s="16">
        <f t="shared" si="0"/>
        <v>37</v>
      </c>
      <c r="D8" s="26">
        <f t="shared" si="1"/>
        <v>25</v>
      </c>
      <c r="E8" s="17">
        <f t="shared" si="1"/>
        <v>12</v>
      </c>
      <c r="F8" s="16">
        <f t="shared" ref="F8:F18" si="6">G8+H8</f>
        <v>21</v>
      </c>
      <c r="G8" s="60">
        <v>15</v>
      </c>
      <c r="H8" s="61">
        <v>6</v>
      </c>
      <c r="I8" s="17">
        <f t="shared" si="2"/>
        <v>16</v>
      </c>
      <c r="J8" s="26">
        <f t="shared" ref="J8:J18" si="7">M8+P8</f>
        <v>10</v>
      </c>
      <c r="K8" s="17">
        <f t="shared" si="3"/>
        <v>6</v>
      </c>
      <c r="L8" s="16">
        <f t="shared" ref="L8:L18" si="8">M8+N8</f>
        <v>7</v>
      </c>
      <c r="M8" s="60">
        <v>4</v>
      </c>
      <c r="N8" s="61">
        <v>3</v>
      </c>
      <c r="O8" s="15">
        <f t="shared" ref="O8:O18" si="9">P8+Q8</f>
        <v>9</v>
      </c>
      <c r="P8" s="60">
        <v>6</v>
      </c>
      <c r="Q8" s="15">
        <v>3</v>
      </c>
      <c r="R8" s="16">
        <f t="shared" si="4"/>
        <v>-2</v>
      </c>
      <c r="S8" s="26">
        <f t="shared" si="5"/>
        <v>-2</v>
      </c>
      <c r="T8" s="30">
        <f t="shared" si="5"/>
        <v>0</v>
      </c>
    </row>
    <row r="9" spans="1:20" s="2" customFormat="1" ht="36" customHeight="1" x14ac:dyDescent="0.15">
      <c r="A9" s="67"/>
      <c r="B9" s="8" t="s">
        <v>51</v>
      </c>
      <c r="C9" s="16">
        <f t="shared" si="0"/>
        <v>41</v>
      </c>
      <c r="D9" s="26">
        <f t="shared" si="1"/>
        <v>20</v>
      </c>
      <c r="E9" s="17">
        <f t="shared" si="1"/>
        <v>21</v>
      </c>
      <c r="F9" s="16">
        <f t="shared" si="6"/>
        <v>22</v>
      </c>
      <c r="G9" s="60">
        <v>9</v>
      </c>
      <c r="H9" s="61">
        <v>13</v>
      </c>
      <c r="I9" s="17">
        <f t="shared" si="2"/>
        <v>19</v>
      </c>
      <c r="J9" s="26">
        <f t="shared" si="7"/>
        <v>11</v>
      </c>
      <c r="K9" s="17">
        <f t="shared" si="3"/>
        <v>8</v>
      </c>
      <c r="L9" s="16">
        <f t="shared" si="8"/>
        <v>7</v>
      </c>
      <c r="M9" s="60">
        <v>4</v>
      </c>
      <c r="N9" s="61">
        <v>3</v>
      </c>
      <c r="O9" s="15">
        <f t="shared" si="9"/>
        <v>12</v>
      </c>
      <c r="P9" s="60">
        <v>7</v>
      </c>
      <c r="Q9" s="15">
        <v>5</v>
      </c>
      <c r="R9" s="16">
        <f t="shared" si="4"/>
        <v>-5</v>
      </c>
      <c r="S9" s="26">
        <f t="shared" si="5"/>
        <v>-3</v>
      </c>
      <c r="T9" s="30">
        <f t="shared" si="5"/>
        <v>-2</v>
      </c>
    </row>
    <row r="10" spans="1:20" s="2" customFormat="1" ht="36" customHeight="1" x14ac:dyDescent="0.15">
      <c r="A10" s="67"/>
      <c r="B10" s="8" t="s">
        <v>52</v>
      </c>
      <c r="C10" s="16">
        <f t="shared" si="0"/>
        <v>31</v>
      </c>
      <c r="D10" s="26">
        <f t="shared" si="1"/>
        <v>17</v>
      </c>
      <c r="E10" s="17">
        <f t="shared" si="1"/>
        <v>14</v>
      </c>
      <c r="F10" s="16">
        <f t="shared" si="6"/>
        <v>8</v>
      </c>
      <c r="G10" s="60">
        <v>3</v>
      </c>
      <c r="H10" s="61">
        <v>5</v>
      </c>
      <c r="I10" s="17">
        <f t="shared" si="2"/>
        <v>23</v>
      </c>
      <c r="J10" s="26">
        <f t="shared" si="7"/>
        <v>14</v>
      </c>
      <c r="K10" s="17">
        <f t="shared" si="3"/>
        <v>9</v>
      </c>
      <c r="L10" s="16">
        <f t="shared" si="8"/>
        <v>11</v>
      </c>
      <c r="M10" s="60">
        <v>4</v>
      </c>
      <c r="N10" s="61">
        <v>7</v>
      </c>
      <c r="O10" s="15">
        <f t="shared" si="9"/>
        <v>12</v>
      </c>
      <c r="P10" s="60">
        <v>10</v>
      </c>
      <c r="Q10" s="15">
        <v>2</v>
      </c>
      <c r="R10" s="16">
        <f t="shared" si="4"/>
        <v>-1</v>
      </c>
      <c r="S10" s="26">
        <f t="shared" si="5"/>
        <v>-6</v>
      </c>
      <c r="T10" s="30">
        <f t="shared" si="5"/>
        <v>5</v>
      </c>
    </row>
    <row r="11" spans="1:20" s="2" customFormat="1" ht="36" customHeight="1" x14ac:dyDescent="0.15">
      <c r="A11" s="67"/>
      <c r="B11" s="8" t="s">
        <v>53</v>
      </c>
      <c r="C11" s="16">
        <f t="shared" si="0"/>
        <v>32</v>
      </c>
      <c r="D11" s="26">
        <f t="shared" si="1"/>
        <v>19</v>
      </c>
      <c r="E11" s="17">
        <f t="shared" si="1"/>
        <v>13</v>
      </c>
      <c r="F11" s="16">
        <f t="shared" si="6"/>
        <v>19</v>
      </c>
      <c r="G11" s="60">
        <v>10</v>
      </c>
      <c r="H11" s="61">
        <v>9</v>
      </c>
      <c r="I11" s="17">
        <f t="shared" si="2"/>
        <v>13</v>
      </c>
      <c r="J11" s="26">
        <f t="shared" si="7"/>
        <v>9</v>
      </c>
      <c r="K11" s="17">
        <f t="shared" si="3"/>
        <v>4</v>
      </c>
      <c r="L11" s="16">
        <f t="shared" si="8"/>
        <v>6</v>
      </c>
      <c r="M11" s="60">
        <v>4</v>
      </c>
      <c r="N11" s="61">
        <v>2</v>
      </c>
      <c r="O11" s="15">
        <f t="shared" si="9"/>
        <v>7</v>
      </c>
      <c r="P11" s="60">
        <v>5</v>
      </c>
      <c r="Q11" s="15">
        <v>2</v>
      </c>
      <c r="R11" s="16">
        <f t="shared" si="4"/>
        <v>-1</v>
      </c>
      <c r="S11" s="26">
        <f t="shared" si="5"/>
        <v>-1</v>
      </c>
      <c r="T11" s="30">
        <f t="shared" si="5"/>
        <v>0</v>
      </c>
    </row>
    <row r="12" spans="1:20" s="2" customFormat="1" ht="36" customHeight="1" x14ac:dyDescent="0.15">
      <c r="A12" s="67"/>
      <c r="B12" s="8" t="s">
        <v>54</v>
      </c>
      <c r="C12" s="16">
        <f t="shared" si="0"/>
        <v>87</v>
      </c>
      <c r="D12" s="26">
        <f t="shared" si="1"/>
        <v>46</v>
      </c>
      <c r="E12" s="17">
        <f t="shared" si="1"/>
        <v>41</v>
      </c>
      <c r="F12" s="16">
        <f t="shared" si="6"/>
        <v>40</v>
      </c>
      <c r="G12" s="60">
        <v>17</v>
      </c>
      <c r="H12" s="61">
        <v>23</v>
      </c>
      <c r="I12" s="17">
        <f t="shared" si="2"/>
        <v>47</v>
      </c>
      <c r="J12" s="26">
        <f t="shared" si="7"/>
        <v>29</v>
      </c>
      <c r="K12" s="17">
        <f t="shared" si="3"/>
        <v>18</v>
      </c>
      <c r="L12" s="16">
        <f t="shared" si="8"/>
        <v>11</v>
      </c>
      <c r="M12" s="60">
        <v>7</v>
      </c>
      <c r="N12" s="61">
        <v>4</v>
      </c>
      <c r="O12" s="15">
        <f t="shared" si="9"/>
        <v>36</v>
      </c>
      <c r="P12" s="60">
        <v>22</v>
      </c>
      <c r="Q12" s="15">
        <v>14</v>
      </c>
      <c r="R12" s="16">
        <f t="shared" si="4"/>
        <v>-25</v>
      </c>
      <c r="S12" s="26">
        <f t="shared" si="5"/>
        <v>-15</v>
      </c>
      <c r="T12" s="30">
        <f t="shared" si="5"/>
        <v>-10</v>
      </c>
    </row>
    <row r="13" spans="1:20" s="2" customFormat="1" ht="36" customHeight="1" x14ac:dyDescent="0.15">
      <c r="A13" s="67"/>
      <c r="B13" s="8" t="s">
        <v>55</v>
      </c>
      <c r="C13" s="16">
        <f t="shared" si="0"/>
        <v>73</v>
      </c>
      <c r="D13" s="26">
        <f t="shared" si="1"/>
        <v>43</v>
      </c>
      <c r="E13" s="17">
        <f t="shared" si="1"/>
        <v>30</v>
      </c>
      <c r="F13" s="16">
        <f t="shared" si="6"/>
        <v>23</v>
      </c>
      <c r="G13" s="60">
        <v>8</v>
      </c>
      <c r="H13" s="61">
        <v>15</v>
      </c>
      <c r="I13" s="17">
        <f t="shared" si="2"/>
        <v>50</v>
      </c>
      <c r="J13" s="26">
        <f t="shared" si="7"/>
        <v>35</v>
      </c>
      <c r="K13" s="17">
        <f t="shared" si="3"/>
        <v>15</v>
      </c>
      <c r="L13" s="16">
        <f t="shared" si="8"/>
        <v>14</v>
      </c>
      <c r="M13" s="60">
        <v>10</v>
      </c>
      <c r="N13" s="61">
        <v>4</v>
      </c>
      <c r="O13" s="15">
        <f t="shared" si="9"/>
        <v>36</v>
      </c>
      <c r="P13" s="60">
        <v>25</v>
      </c>
      <c r="Q13" s="15">
        <v>11</v>
      </c>
      <c r="R13" s="16">
        <f t="shared" si="4"/>
        <v>-22</v>
      </c>
      <c r="S13" s="26">
        <f t="shared" si="5"/>
        <v>-15</v>
      </c>
      <c r="T13" s="30">
        <f t="shared" si="5"/>
        <v>-7</v>
      </c>
    </row>
    <row r="14" spans="1:20" s="4" customFormat="1" ht="36" customHeight="1" x14ac:dyDescent="0.2">
      <c r="A14" s="67"/>
      <c r="B14" s="8" t="s">
        <v>56</v>
      </c>
      <c r="C14" s="16">
        <f t="shared" si="0"/>
        <v>35</v>
      </c>
      <c r="D14" s="26">
        <f t="shared" si="1"/>
        <v>17</v>
      </c>
      <c r="E14" s="17">
        <f t="shared" si="1"/>
        <v>18</v>
      </c>
      <c r="F14" s="16">
        <f t="shared" si="6"/>
        <v>18</v>
      </c>
      <c r="G14" s="60">
        <v>6</v>
      </c>
      <c r="H14" s="61">
        <v>12</v>
      </c>
      <c r="I14" s="17">
        <f t="shared" si="2"/>
        <v>17</v>
      </c>
      <c r="J14" s="26">
        <f t="shared" si="7"/>
        <v>11</v>
      </c>
      <c r="K14" s="17">
        <f t="shared" si="3"/>
        <v>6</v>
      </c>
      <c r="L14" s="16">
        <f t="shared" si="8"/>
        <v>7</v>
      </c>
      <c r="M14" s="60">
        <v>5</v>
      </c>
      <c r="N14" s="61">
        <v>2</v>
      </c>
      <c r="O14" s="15">
        <f t="shared" si="9"/>
        <v>10</v>
      </c>
      <c r="P14" s="60">
        <v>6</v>
      </c>
      <c r="Q14" s="15">
        <v>4</v>
      </c>
      <c r="R14" s="16">
        <f t="shared" si="4"/>
        <v>-3</v>
      </c>
      <c r="S14" s="26">
        <f t="shared" si="5"/>
        <v>-1</v>
      </c>
      <c r="T14" s="30">
        <f t="shared" si="5"/>
        <v>-2</v>
      </c>
    </row>
    <row r="15" spans="1:20" s="2" customFormat="1" ht="36" customHeight="1" x14ac:dyDescent="0.15">
      <c r="A15" s="67"/>
      <c r="B15" s="8" t="s">
        <v>57</v>
      </c>
      <c r="C15" s="16">
        <f t="shared" si="0"/>
        <v>30</v>
      </c>
      <c r="D15" s="26">
        <f t="shared" si="1"/>
        <v>21</v>
      </c>
      <c r="E15" s="17">
        <f t="shared" si="1"/>
        <v>9</v>
      </c>
      <c r="F15" s="16">
        <f t="shared" si="6"/>
        <v>16</v>
      </c>
      <c r="G15" s="60">
        <v>10</v>
      </c>
      <c r="H15" s="61">
        <v>6</v>
      </c>
      <c r="I15" s="17">
        <f t="shared" si="2"/>
        <v>14</v>
      </c>
      <c r="J15" s="26">
        <f t="shared" si="7"/>
        <v>11</v>
      </c>
      <c r="K15" s="17">
        <f t="shared" si="3"/>
        <v>3</v>
      </c>
      <c r="L15" s="16">
        <f t="shared" si="8"/>
        <v>7</v>
      </c>
      <c r="M15" s="60">
        <v>5</v>
      </c>
      <c r="N15" s="61">
        <v>2</v>
      </c>
      <c r="O15" s="15">
        <f t="shared" si="9"/>
        <v>7</v>
      </c>
      <c r="P15" s="60">
        <v>6</v>
      </c>
      <c r="Q15" s="15">
        <v>1</v>
      </c>
      <c r="R15" s="16">
        <f t="shared" si="4"/>
        <v>0</v>
      </c>
      <c r="S15" s="26">
        <f t="shared" si="5"/>
        <v>-1</v>
      </c>
      <c r="T15" s="30">
        <f t="shared" si="5"/>
        <v>1</v>
      </c>
    </row>
    <row r="16" spans="1:20" s="2" customFormat="1" ht="36" customHeight="1" x14ac:dyDescent="0.15">
      <c r="A16" s="67"/>
      <c r="B16" s="8" t="s">
        <v>58</v>
      </c>
      <c r="C16" s="16">
        <f t="shared" si="0"/>
        <v>37</v>
      </c>
      <c r="D16" s="26">
        <f t="shared" si="1"/>
        <v>14</v>
      </c>
      <c r="E16" s="17">
        <f t="shared" si="1"/>
        <v>23</v>
      </c>
      <c r="F16" s="16">
        <f t="shared" si="6"/>
        <v>15</v>
      </c>
      <c r="G16" s="60">
        <v>5</v>
      </c>
      <c r="H16" s="61">
        <v>10</v>
      </c>
      <c r="I16" s="17">
        <f t="shared" si="2"/>
        <v>22</v>
      </c>
      <c r="J16" s="26">
        <f t="shared" si="7"/>
        <v>9</v>
      </c>
      <c r="K16" s="17">
        <f t="shared" si="3"/>
        <v>13</v>
      </c>
      <c r="L16" s="16">
        <f t="shared" si="8"/>
        <v>5</v>
      </c>
      <c r="M16" s="60">
        <v>2</v>
      </c>
      <c r="N16" s="61">
        <v>3</v>
      </c>
      <c r="O16" s="15">
        <f t="shared" si="9"/>
        <v>17</v>
      </c>
      <c r="P16" s="60">
        <v>7</v>
      </c>
      <c r="Q16" s="15">
        <v>10</v>
      </c>
      <c r="R16" s="16">
        <f t="shared" si="4"/>
        <v>-12</v>
      </c>
      <c r="S16" s="26">
        <f t="shared" si="5"/>
        <v>-5</v>
      </c>
      <c r="T16" s="30">
        <f t="shared" si="5"/>
        <v>-7</v>
      </c>
    </row>
    <row r="17" spans="1:20" s="2" customFormat="1" ht="36" customHeight="1" x14ac:dyDescent="0.15">
      <c r="A17" s="67"/>
      <c r="B17" s="8" t="s">
        <v>59</v>
      </c>
      <c r="C17" s="16">
        <f t="shared" si="0"/>
        <v>22</v>
      </c>
      <c r="D17" s="26">
        <f t="shared" si="1"/>
        <v>12</v>
      </c>
      <c r="E17" s="17">
        <f t="shared" si="1"/>
        <v>10</v>
      </c>
      <c r="F17" s="16">
        <f t="shared" si="6"/>
        <v>5</v>
      </c>
      <c r="G17" s="60">
        <v>2</v>
      </c>
      <c r="H17" s="61">
        <v>3</v>
      </c>
      <c r="I17" s="17">
        <f t="shared" si="2"/>
        <v>17</v>
      </c>
      <c r="J17" s="26">
        <f t="shared" si="7"/>
        <v>10</v>
      </c>
      <c r="K17" s="17">
        <f t="shared" si="3"/>
        <v>7</v>
      </c>
      <c r="L17" s="16">
        <f t="shared" si="8"/>
        <v>2</v>
      </c>
      <c r="M17" s="60">
        <v>1</v>
      </c>
      <c r="N17" s="61">
        <v>1</v>
      </c>
      <c r="O17" s="15">
        <f t="shared" si="9"/>
        <v>15</v>
      </c>
      <c r="P17" s="60">
        <v>9</v>
      </c>
      <c r="Q17" s="15">
        <v>6</v>
      </c>
      <c r="R17" s="16">
        <f t="shared" si="4"/>
        <v>-13</v>
      </c>
      <c r="S17" s="26">
        <f t="shared" si="5"/>
        <v>-8</v>
      </c>
      <c r="T17" s="30">
        <f t="shared" si="5"/>
        <v>-5</v>
      </c>
    </row>
    <row r="18" spans="1:20" s="2" customFormat="1" ht="36" customHeight="1" x14ac:dyDescent="0.15">
      <c r="A18" s="67"/>
      <c r="B18" s="8" t="s">
        <v>60</v>
      </c>
      <c r="C18" s="16">
        <f t="shared" si="0"/>
        <v>31</v>
      </c>
      <c r="D18" s="26">
        <f t="shared" si="1"/>
        <v>13</v>
      </c>
      <c r="E18" s="17">
        <f t="shared" si="1"/>
        <v>18</v>
      </c>
      <c r="F18" s="16">
        <f t="shared" si="6"/>
        <v>10</v>
      </c>
      <c r="G18" s="60">
        <v>5</v>
      </c>
      <c r="H18" s="61">
        <v>5</v>
      </c>
      <c r="I18" s="17">
        <f t="shared" si="2"/>
        <v>21</v>
      </c>
      <c r="J18" s="26">
        <f t="shared" si="7"/>
        <v>8</v>
      </c>
      <c r="K18" s="17">
        <f t="shared" si="3"/>
        <v>13</v>
      </c>
      <c r="L18" s="16">
        <f t="shared" si="8"/>
        <v>9</v>
      </c>
      <c r="M18" s="60">
        <v>5</v>
      </c>
      <c r="N18" s="61">
        <v>4</v>
      </c>
      <c r="O18" s="15">
        <f t="shared" si="9"/>
        <v>12</v>
      </c>
      <c r="P18" s="60">
        <v>3</v>
      </c>
      <c r="Q18" s="15">
        <v>9</v>
      </c>
      <c r="R18" s="16">
        <f t="shared" si="4"/>
        <v>-3</v>
      </c>
      <c r="S18" s="26">
        <f t="shared" si="5"/>
        <v>2</v>
      </c>
      <c r="T18" s="30">
        <f t="shared" si="5"/>
        <v>-5</v>
      </c>
    </row>
    <row r="19" spans="1:20" s="3" customFormat="1" ht="30.75" customHeight="1" x14ac:dyDescent="0.2">
      <c r="A19" s="68" t="s">
        <v>26</v>
      </c>
      <c r="B19" s="33" t="s">
        <v>49</v>
      </c>
      <c r="C19" s="34">
        <f t="shared" ref="C19:Q19" si="10">SUM(C20:C31)</f>
        <v>100.00000000000001</v>
      </c>
      <c r="D19" s="34">
        <f t="shared" si="10"/>
        <v>100</v>
      </c>
      <c r="E19" s="35">
        <f t="shared" si="10"/>
        <v>100.00000000000001</v>
      </c>
      <c r="F19" s="36">
        <f t="shared" si="10"/>
        <v>100.00000000000001</v>
      </c>
      <c r="G19" s="34">
        <f t="shared" si="10"/>
        <v>99.999999999999986</v>
      </c>
      <c r="H19" s="37">
        <f t="shared" si="10"/>
        <v>99.999999999999986</v>
      </c>
      <c r="I19" s="34">
        <f t="shared" si="10"/>
        <v>100</v>
      </c>
      <c r="J19" s="34">
        <f t="shared" si="10"/>
        <v>100.00000000000001</v>
      </c>
      <c r="K19" s="37">
        <f t="shared" si="10"/>
        <v>100</v>
      </c>
      <c r="L19" s="38">
        <f t="shared" si="10"/>
        <v>100</v>
      </c>
      <c r="M19" s="34">
        <f t="shared" si="10"/>
        <v>100</v>
      </c>
      <c r="N19" s="37">
        <f t="shared" si="10"/>
        <v>100</v>
      </c>
      <c r="O19" s="34">
        <f t="shared" si="10"/>
        <v>100.00000000000001</v>
      </c>
      <c r="P19" s="34">
        <f t="shared" si="10"/>
        <v>100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7"/>
      <c r="B20" s="8" t="s">
        <v>9</v>
      </c>
      <c r="C20" s="39">
        <f>C7/$C$6*100</f>
        <v>5.1975051975051976</v>
      </c>
      <c r="D20" s="40">
        <f>D7/$D$6*100</f>
        <v>4.6332046332046328</v>
      </c>
      <c r="E20" s="41">
        <f>E7/$E$6*100</f>
        <v>5.8558558558558556</v>
      </c>
      <c r="F20" s="39">
        <f>F7/$F$6*100</f>
        <v>6.6350710900473935</v>
      </c>
      <c r="G20" s="40">
        <f>G7/$G$6*100</f>
        <v>4.2553191489361701</v>
      </c>
      <c r="H20" s="42">
        <f>H7/$H$6*100</f>
        <v>8.5470085470085468</v>
      </c>
      <c r="I20" s="41">
        <f>I7/$I$6*100</f>
        <v>4.0740740740740744</v>
      </c>
      <c r="J20" s="40">
        <f>J7/$J$6*100</f>
        <v>4.8484848484848486</v>
      </c>
      <c r="K20" s="41">
        <f>K7/$K$6*100</f>
        <v>2.8571428571428572</v>
      </c>
      <c r="L20" s="39">
        <f>L7/$L$6*100</f>
        <v>5.4945054945054945</v>
      </c>
      <c r="M20" s="43">
        <f>M7/$M$6*100</f>
        <v>7.2727272727272725</v>
      </c>
      <c r="N20" s="44">
        <f>N7/$N$6*100</f>
        <v>2.7777777777777777</v>
      </c>
      <c r="O20" s="45">
        <f>O7/$O$6*100</f>
        <v>3.3519553072625698</v>
      </c>
      <c r="P20" s="43">
        <f>P7/$P$6*100</f>
        <v>3.6363636363636362</v>
      </c>
      <c r="Q20" s="45">
        <f>Q7/$Q$6*100</f>
        <v>2.8985507246376812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7"/>
      <c r="B21" s="8" t="s">
        <v>10</v>
      </c>
      <c r="C21" s="39">
        <f t="shared" ref="C21:C31" si="11">C8/$C$6*100</f>
        <v>7.6923076923076925</v>
      </c>
      <c r="D21" s="40">
        <f t="shared" ref="D21:D31" si="12">D8/$D$6*100</f>
        <v>9.6525096525096519</v>
      </c>
      <c r="E21" s="41">
        <f t="shared" ref="E21:E31" si="13">E8/$E$6*100</f>
        <v>5.4054054054054053</v>
      </c>
      <c r="F21" s="39">
        <f t="shared" ref="F21:F31" si="14">F8/$F$6*100</f>
        <v>9.9526066350710902</v>
      </c>
      <c r="G21" s="40">
        <f t="shared" ref="G21:G31" si="15">G8/$G$6*100</f>
        <v>15.957446808510639</v>
      </c>
      <c r="H21" s="42">
        <f t="shared" ref="H21:H31" si="16">H8/$H$6*100</f>
        <v>5.1282051282051277</v>
      </c>
      <c r="I21" s="41">
        <f t="shared" ref="I21:I31" si="17">I8/$I$6*100</f>
        <v>5.9259259259259265</v>
      </c>
      <c r="J21" s="40">
        <f t="shared" ref="J21:J31" si="18">J8/$J$6*100</f>
        <v>6.0606060606060606</v>
      </c>
      <c r="K21" s="41">
        <f t="shared" ref="K21:K31" si="19">K8/$K$6*100</f>
        <v>5.7142857142857144</v>
      </c>
      <c r="L21" s="39">
        <f t="shared" ref="L21:L31" si="20">L8/$L$6*100</f>
        <v>7.6923076923076925</v>
      </c>
      <c r="M21" s="43">
        <f t="shared" ref="M21:M31" si="21">M8/$M$6*100</f>
        <v>7.2727272727272725</v>
      </c>
      <c r="N21" s="44">
        <f t="shared" ref="N21:N31" si="22">N8/$N$6*100</f>
        <v>8.3333333333333321</v>
      </c>
      <c r="O21" s="45">
        <f t="shared" ref="O21:O31" si="23">O8/$O$6*100</f>
        <v>5.027932960893855</v>
      </c>
      <c r="P21" s="43">
        <f t="shared" ref="P21:P31" si="24">P8/$P$6*100</f>
        <v>5.4545454545454541</v>
      </c>
      <c r="Q21" s="45">
        <f t="shared" ref="Q21:Q31" si="25">Q8/$Q$6*100</f>
        <v>4.3478260869565215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7"/>
      <c r="B22" s="8" t="s">
        <v>11</v>
      </c>
      <c r="C22" s="39">
        <f t="shared" si="11"/>
        <v>8.5239085239085242</v>
      </c>
      <c r="D22" s="40">
        <f t="shared" si="12"/>
        <v>7.7220077220077217</v>
      </c>
      <c r="E22" s="41">
        <f t="shared" si="13"/>
        <v>9.4594594594594597</v>
      </c>
      <c r="F22" s="39">
        <f t="shared" si="14"/>
        <v>10.42654028436019</v>
      </c>
      <c r="G22" s="40">
        <f t="shared" si="15"/>
        <v>9.5744680851063837</v>
      </c>
      <c r="H22" s="42">
        <f t="shared" si="16"/>
        <v>11.111111111111111</v>
      </c>
      <c r="I22" s="41">
        <f t="shared" si="17"/>
        <v>7.0370370370370372</v>
      </c>
      <c r="J22" s="40">
        <f t="shared" si="18"/>
        <v>6.666666666666667</v>
      </c>
      <c r="K22" s="41">
        <f t="shared" si="19"/>
        <v>7.6190476190476195</v>
      </c>
      <c r="L22" s="39">
        <f t="shared" si="20"/>
        <v>7.6923076923076925</v>
      </c>
      <c r="M22" s="43">
        <f t="shared" si="21"/>
        <v>7.2727272727272725</v>
      </c>
      <c r="N22" s="44">
        <f t="shared" si="22"/>
        <v>8.3333333333333321</v>
      </c>
      <c r="O22" s="45">
        <f t="shared" si="23"/>
        <v>6.7039106145251397</v>
      </c>
      <c r="P22" s="43">
        <f t="shared" si="24"/>
        <v>6.3636363636363633</v>
      </c>
      <c r="Q22" s="45">
        <f t="shared" si="25"/>
        <v>7.2463768115942031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7"/>
      <c r="B23" s="8" t="s">
        <v>0</v>
      </c>
      <c r="C23" s="39">
        <f t="shared" si="11"/>
        <v>6.4449064449064455</v>
      </c>
      <c r="D23" s="40">
        <f t="shared" si="12"/>
        <v>6.563706563706563</v>
      </c>
      <c r="E23" s="41">
        <f t="shared" si="13"/>
        <v>6.3063063063063058</v>
      </c>
      <c r="F23" s="39">
        <f t="shared" si="14"/>
        <v>3.7914691943127963</v>
      </c>
      <c r="G23" s="40">
        <f t="shared" si="15"/>
        <v>3.1914893617021276</v>
      </c>
      <c r="H23" s="42">
        <f t="shared" si="16"/>
        <v>4.2735042735042734</v>
      </c>
      <c r="I23" s="41">
        <f t="shared" si="17"/>
        <v>8.518518518518519</v>
      </c>
      <c r="J23" s="40">
        <f t="shared" si="18"/>
        <v>8.4848484848484862</v>
      </c>
      <c r="K23" s="41">
        <f t="shared" si="19"/>
        <v>8.5714285714285712</v>
      </c>
      <c r="L23" s="39">
        <f t="shared" si="20"/>
        <v>12.087912087912088</v>
      </c>
      <c r="M23" s="43">
        <f t="shared" si="21"/>
        <v>7.2727272727272725</v>
      </c>
      <c r="N23" s="44">
        <f t="shared" si="22"/>
        <v>19.444444444444446</v>
      </c>
      <c r="O23" s="45">
        <f t="shared" si="23"/>
        <v>6.7039106145251397</v>
      </c>
      <c r="P23" s="43">
        <f t="shared" si="24"/>
        <v>9.0909090909090917</v>
      </c>
      <c r="Q23" s="45">
        <f t="shared" si="25"/>
        <v>2.8985507246376812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7"/>
      <c r="B24" s="8" t="s">
        <v>1</v>
      </c>
      <c r="C24" s="39">
        <f t="shared" si="11"/>
        <v>6.6528066528066532</v>
      </c>
      <c r="D24" s="40">
        <f t="shared" si="12"/>
        <v>7.3359073359073363</v>
      </c>
      <c r="E24" s="41">
        <f t="shared" si="13"/>
        <v>5.8558558558558556</v>
      </c>
      <c r="F24" s="39">
        <f t="shared" si="14"/>
        <v>9.0047393364928912</v>
      </c>
      <c r="G24" s="40">
        <f t="shared" si="15"/>
        <v>10.638297872340425</v>
      </c>
      <c r="H24" s="42">
        <f t="shared" si="16"/>
        <v>7.6923076923076925</v>
      </c>
      <c r="I24" s="41">
        <f t="shared" si="17"/>
        <v>4.8148148148148149</v>
      </c>
      <c r="J24" s="40">
        <f t="shared" si="18"/>
        <v>5.4545454545454541</v>
      </c>
      <c r="K24" s="41">
        <f t="shared" si="19"/>
        <v>3.8095238095238098</v>
      </c>
      <c r="L24" s="39">
        <f t="shared" si="20"/>
        <v>6.593406593406594</v>
      </c>
      <c r="M24" s="43">
        <f t="shared" si="21"/>
        <v>7.2727272727272725</v>
      </c>
      <c r="N24" s="44">
        <f t="shared" si="22"/>
        <v>5.5555555555555554</v>
      </c>
      <c r="O24" s="45">
        <f t="shared" si="23"/>
        <v>3.9106145251396649</v>
      </c>
      <c r="P24" s="43">
        <f t="shared" si="24"/>
        <v>4.5454545454545459</v>
      </c>
      <c r="Q24" s="45">
        <f t="shared" si="25"/>
        <v>2.8985507246376812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7"/>
      <c r="B25" s="8" t="s">
        <v>2</v>
      </c>
      <c r="C25" s="39">
        <f t="shared" si="11"/>
        <v>18.087318087318089</v>
      </c>
      <c r="D25" s="40">
        <f t="shared" si="12"/>
        <v>17.760617760617762</v>
      </c>
      <c r="E25" s="41">
        <f t="shared" si="13"/>
        <v>18.468468468468469</v>
      </c>
      <c r="F25" s="39">
        <f t="shared" si="14"/>
        <v>18.957345971563981</v>
      </c>
      <c r="G25" s="40">
        <f t="shared" si="15"/>
        <v>18.085106382978726</v>
      </c>
      <c r="H25" s="42">
        <f t="shared" si="16"/>
        <v>19.658119658119659</v>
      </c>
      <c r="I25" s="41">
        <f t="shared" si="17"/>
        <v>17.407407407407408</v>
      </c>
      <c r="J25" s="40">
        <f t="shared" si="18"/>
        <v>17.575757575757574</v>
      </c>
      <c r="K25" s="41">
        <f t="shared" si="19"/>
        <v>17.142857142857142</v>
      </c>
      <c r="L25" s="39">
        <f t="shared" si="20"/>
        <v>12.087912087912088</v>
      </c>
      <c r="M25" s="43">
        <f t="shared" si="21"/>
        <v>12.727272727272727</v>
      </c>
      <c r="N25" s="44">
        <f t="shared" si="22"/>
        <v>11.111111111111111</v>
      </c>
      <c r="O25" s="45">
        <f t="shared" si="23"/>
        <v>20.11173184357542</v>
      </c>
      <c r="P25" s="43">
        <f t="shared" si="24"/>
        <v>20</v>
      </c>
      <c r="Q25" s="45">
        <f t="shared" si="25"/>
        <v>20.289855072463769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7"/>
      <c r="B26" s="8" t="s">
        <v>3</v>
      </c>
      <c r="C26" s="39">
        <f t="shared" si="11"/>
        <v>15.176715176715177</v>
      </c>
      <c r="D26" s="40">
        <f t="shared" si="12"/>
        <v>16.602316602316602</v>
      </c>
      <c r="E26" s="41">
        <f t="shared" si="13"/>
        <v>13.513513513513514</v>
      </c>
      <c r="F26" s="39">
        <f t="shared" si="14"/>
        <v>10.900473933649289</v>
      </c>
      <c r="G26" s="40">
        <f t="shared" si="15"/>
        <v>8.5106382978723403</v>
      </c>
      <c r="H26" s="42">
        <f t="shared" si="16"/>
        <v>12.820512820512819</v>
      </c>
      <c r="I26" s="41">
        <f t="shared" si="17"/>
        <v>18.518518518518519</v>
      </c>
      <c r="J26" s="40">
        <f t="shared" si="18"/>
        <v>21.212121212121211</v>
      </c>
      <c r="K26" s="41">
        <f t="shared" si="19"/>
        <v>14.285714285714285</v>
      </c>
      <c r="L26" s="39">
        <f t="shared" si="20"/>
        <v>15.384615384615385</v>
      </c>
      <c r="M26" s="43">
        <f t="shared" si="21"/>
        <v>18.181818181818183</v>
      </c>
      <c r="N26" s="44">
        <f t="shared" si="22"/>
        <v>11.111111111111111</v>
      </c>
      <c r="O26" s="45">
        <f t="shared" si="23"/>
        <v>20.11173184357542</v>
      </c>
      <c r="P26" s="43">
        <f t="shared" si="24"/>
        <v>22.727272727272727</v>
      </c>
      <c r="Q26" s="45">
        <f t="shared" si="25"/>
        <v>15.942028985507244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7"/>
      <c r="B27" s="8" t="s">
        <v>4</v>
      </c>
      <c r="C27" s="39">
        <f t="shared" si="11"/>
        <v>7.2765072765072771</v>
      </c>
      <c r="D27" s="40">
        <f t="shared" si="12"/>
        <v>6.563706563706563</v>
      </c>
      <c r="E27" s="41">
        <f t="shared" si="13"/>
        <v>8.1081081081081088</v>
      </c>
      <c r="F27" s="39">
        <f t="shared" si="14"/>
        <v>8.5308056872037916</v>
      </c>
      <c r="G27" s="40">
        <f t="shared" si="15"/>
        <v>6.3829787234042552</v>
      </c>
      <c r="H27" s="42">
        <f t="shared" si="16"/>
        <v>10.256410256410255</v>
      </c>
      <c r="I27" s="41">
        <f t="shared" si="17"/>
        <v>6.2962962962962958</v>
      </c>
      <c r="J27" s="40">
        <f t="shared" si="18"/>
        <v>6.666666666666667</v>
      </c>
      <c r="K27" s="41">
        <f t="shared" si="19"/>
        <v>5.7142857142857144</v>
      </c>
      <c r="L27" s="39">
        <f t="shared" si="20"/>
        <v>7.6923076923076925</v>
      </c>
      <c r="M27" s="43">
        <f t="shared" si="21"/>
        <v>9.0909090909090917</v>
      </c>
      <c r="N27" s="44">
        <f t="shared" si="22"/>
        <v>5.5555555555555554</v>
      </c>
      <c r="O27" s="45">
        <f t="shared" si="23"/>
        <v>5.5865921787709496</v>
      </c>
      <c r="P27" s="43">
        <f t="shared" si="24"/>
        <v>5.4545454545454541</v>
      </c>
      <c r="Q27" s="45">
        <f t="shared" si="25"/>
        <v>5.7971014492753623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7"/>
      <c r="B28" s="8" t="s">
        <v>5</v>
      </c>
      <c r="C28" s="39">
        <f t="shared" si="11"/>
        <v>6.2370062370062378</v>
      </c>
      <c r="D28" s="40">
        <f t="shared" si="12"/>
        <v>8.1081081081081088</v>
      </c>
      <c r="E28" s="41">
        <f t="shared" si="13"/>
        <v>4.0540540540540544</v>
      </c>
      <c r="F28" s="39">
        <f t="shared" si="14"/>
        <v>7.5829383886255926</v>
      </c>
      <c r="G28" s="40">
        <f t="shared" si="15"/>
        <v>10.638297872340425</v>
      </c>
      <c r="H28" s="42">
        <f t="shared" si="16"/>
        <v>5.1282051282051277</v>
      </c>
      <c r="I28" s="41">
        <f t="shared" si="17"/>
        <v>5.1851851851851851</v>
      </c>
      <c r="J28" s="40">
        <f t="shared" si="18"/>
        <v>6.666666666666667</v>
      </c>
      <c r="K28" s="41">
        <f t="shared" si="19"/>
        <v>2.8571428571428572</v>
      </c>
      <c r="L28" s="39">
        <f t="shared" si="20"/>
        <v>7.6923076923076925</v>
      </c>
      <c r="M28" s="43">
        <f t="shared" si="21"/>
        <v>9.0909090909090917</v>
      </c>
      <c r="N28" s="44">
        <f t="shared" si="22"/>
        <v>5.5555555555555554</v>
      </c>
      <c r="O28" s="45">
        <f t="shared" si="23"/>
        <v>3.9106145251396649</v>
      </c>
      <c r="P28" s="43">
        <f t="shared" si="24"/>
        <v>5.4545454545454541</v>
      </c>
      <c r="Q28" s="45">
        <f t="shared" si="25"/>
        <v>1.4492753623188406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7"/>
      <c r="B29" s="8" t="s">
        <v>6</v>
      </c>
      <c r="C29" s="39">
        <f t="shared" si="11"/>
        <v>7.6923076923076925</v>
      </c>
      <c r="D29" s="40">
        <f t="shared" si="12"/>
        <v>5.4054054054054053</v>
      </c>
      <c r="E29" s="41">
        <f t="shared" si="13"/>
        <v>10.36036036036036</v>
      </c>
      <c r="F29" s="39">
        <f t="shared" si="14"/>
        <v>7.109004739336493</v>
      </c>
      <c r="G29" s="40">
        <f t="shared" si="15"/>
        <v>5.3191489361702127</v>
      </c>
      <c r="H29" s="42">
        <f t="shared" si="16"/>
        <v>8.5470085470085468</v>
      </c>
      <c r="I29" s="41">
        <f t="shared" si="17"/>
        <v>8.1481481481481488</v>
      </c>
      <c r="J29" s="40">
        <f t="shared" si="18"/>
        <v>5.4545454545454541</v>
      </c>
      <c r="K29" s="41">
        <f t="shared" si="19"/>
        <v>12.380952380952381</v>
      </c>
      <c r="L29" s="39">
        <f t="shared" si="20"/>
        <v>5.4945054945054945</v>
      </c>
      <c r="M29" s="43">
        <f t="shared" si="21"/>
        <v>3.6363636363636362</v>
      </c>
      <c r="N29" s="44">
        <f t="shared" si="22"/>
        <v>8.3333333333333321</v>
      </c>
      <c r="O29" s="45">
        <f t="shared" si="23"/>
        <v>9.4972067039106136</v>
      </c>
      <c r="P29" s="43">
        <f t="shared" si="24"/>
        <v>6.3636363636363633</v>
      </c>
      <c r="Q29" s="45">
        <f t="shared" si="25"/>
        <v>14.492753623188406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7"/>
      <c r="B30" s="8" t="s">
        <v>7</v>
      </c>
      <c r="C30" s="39">
        <f t="shared" si="11"/>
        <v>4.5738045738045745</v>
      </c>
      <c r="D30" s="40">
        <f t="shared" si="12"/>
        <v>4.6332046332046328</v>
      </c>
      <c r="E30" s="41">
        <f t="shared" si="13"/>
        <v>4.5045045045045047</v>
      </c>
      <c r="F30" s="39">
        <f t="shared" si="14"/>
        <v>2.3696682464454977</v>
      </c>
      <c r="G30" s="40">
        <f t="shared" si="15"/>
        <v>2.1276595744680851</v>
      </c>
      <c r="H30" s="42">
        <f t="shared" si="16"/>
        <v>2.5641025641025639</v>
      </c>
      <c r="I30" s="41">
        <f t="shared" si="17"/>
        <v>6.2962962962962958</v>
      </c>
      <c r="J30" s="40">
        <f t="shared" si="18"/>
        <v>6.0606060606060606</v>
      </c>
      <c r="K30" s="41">
        <f t="shared" si="19"/>
        <v>6.666666666666667</v>
      </c>
      <c r="L30" s="39">
        <f t="shared" si="20"/>
        <v>2.197802197802198</v>
      </c>
      <c r="M30" s="43">
        <f t="shared" si="21"/>
        <v>1.8181818181818181</v>
      </c>
      <c r="N30" s="44">
        <f t="shared" si="22"/>
        <v>2.7777777777777777</v>
      </c>
      <c r="O30" s="45">
        <f t="shared" si="23"/>
        <v>8.3798882681564244</v>
      </c>
      <c r="P30" s="43">
        <f t="shared" si="24"/>
        <v>8.1818181818181817</v>
      </c>
      <c r="Q30" s="45">
        <f t="shared" si="25"/>
        <v>8.695652173913043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9"/>
      <c r="B31" s="31" t="s">
        <v>8</v>
      </c>
      <c r="C31" s="46">
        <f t="shared" si="11"/>
        <v>6.4449064449064455</v>
      </c>
      <c r="D31" s="47">
        <f t="shared" si="12"/>
        <v>5.019305019305019</v>
      </c>
      <c r="E31" s="48">
        <f t="shared" si="13"/>
        <v>8.1081081081081088</v>
      </c>
      <c r="F31" s="46">
        <f t="shared" si="14"/>
        <v>4.7393364928909953</v>
      </c>
      <c r="G31" s="47">
        <f t="shared" si="15"/>
        <v>5.3191489361702127</v>
      </c>
      <c r="H31" s="49">
        <f t="shared" si="16"/>
        <v>4.2735042735042734</v>
      </c>
      <c r="I31" s="48">
        <f t="shared" si="17"/>
        <v>7.7777777777777777</v>
      </c>
      <c r="J31" s="47">
        <f t="shared" si="18"/>
        <v>4.8484848484848486</v>
      </c>
      <c r="K31" s="48">
        <f t="shared" si="19"/>
        <v>12.380952380952381</v>
      </c>
      <c r="L31" s="46">
        <f t="shared" si="20"/>
        <v>9.8901098901098905</v>
      </c>
      <c r="M31" s="50">
        <f t="shared" si="21"/>
        <v>9.0909090909090917</v>
      </c>
      <c r="N31" s="51">
        <f t="shared" si="22"/>
        <v>11.111111111111111</v>
      </c>
      <c r="O31" s="52">
        <f t="shared" si="23"/>
        <v>6.7039106145251397</v>
      </c>
      <c r="P31" s="50">
        <f t="shared" si="24"/>
        <v>2.7272727272727271</v>
      </c>
      <c r="Q31" s="52">
        <f t="shared" si="25"/>
        <v>13.043478260869565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県計!Print_Area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2018-01-31T01:42:14Z</cp:lastPrinted>
  <dcterms:created xsi:type="dcterms:W3CDTF">2005-02-17T04:00:15Z</dcterms:created>
  <dcterms:modified xsi:type="dcterms:W3CDTF">2021-12-22T01:00:58Z</dcterms:modified>
</cp:coreProperties>
</file>