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ottori-sfilesv\section\境港水産事務所\２２市場-定例業務\水産物取扱高報告\R8水産物取扱高報告\"/>
    </mc:Choice>
  </mc:AlternateContent>
  <xr:revisionPtr revIDLastSave="0" documentId="13_ncr:1_{B4FB31E7-AFEC-4D1B-A22E-ED1867CCDB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月" sheetId="1" r:id="rId1"/>
    <sheet name="２月" sheetId="2" r:id="rId2"/>
    <sheet name="３月" sheetId="3" r:id="rId3"/>
    <sheet name="４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H24" i="1"/>
  <c r="H26" i="1" s="1"/>
  <c r="G24" i="1"/>
  <c r="G26" i="1" s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J25" i="1" s="1"/>
  <c r="I7" i="1"/>
  <c r="I25" i="1" s="1"/>
  <c r="J6" i="1"/>
  <c r="J24" i="1" s="1"/>
  <c r="J26" i="1" s="1"/>
  <c r="I6" i="1"/>
  <c r="I24" i="1" s="1"/>
  <c r="I26" i="1" s="1"/>
  <c r="C40" i="1"/>
  <c r="B40" i="1"/>
  <c r="C39" i="1"/>
  <c r="C41" i="1" s="1"/>
  <c r="C36" i="1"/>
  <c r="C38" i="1" s="1"/>
  <c r="B36" i="1"/>
  <c r="B39" i="1" s="1"/>
  <c r="B41" i="1" s="1"/>
  <c r="B38" i="1" l="1"/>
</calcChain>
</file>

<file path=xl/sharedStrings.xml><?xml version="1.0" encoding="utf-8"?>
<sst xmlns="http://schemas.openxmlformats.org/spreadsheetml/2006/main" count="480" uniqueCount="51">
  <si>
    <t>境港水産物市場管理株式会社</t>
    <rPh sb="0" eb="2">
      <t>サカイミナト</t>
    </rPh>
    <rPh sb="2" eb="5">
      <t>スイサンブツ</t>
    </rPh>
    <rPh sb="5" eb="7">
      <t>イチバ</t>
    </rPh>
    <rPh sb="7" eb="9">
      <t>カンリ</t>
    </rPh>
    <rPh sb="9" eb="13">
      <t>カブシキガイシャ</t>
    </rPh>
    <phoneticPr fontId="3"/>
  </si>
  <si>
    <t>１　日別取扱状況</t>
    <rPh sb="2" eb="3">
      <t>ヒ</t>
    </rPh>
    <rPh sb="3" eb="4">
      <t>ベツ</t>
    </rPh>
    <rPh sb="4" eb="6">
      <t>トリアツカ</t>
    </rPh>
    <rPh sb="6" eb="8">
      <t>ジョウキョウ</t>
    </rPh>
    <phoneticPr fontId="3"/>
  </si>
  <si>
    <t>２　業態別取扱状況</t>
    <rPh sb="2" eb="4">
      <t>ギョウタイ</t>
    </rPh>
    <rPh sb="4" eb="5">
      <t>ベツ</t>
    </rPh>
    <rPh sb="5" eb="7">
      <t>トリアツカ</t>
    </rPh>
    <rPh sb="7" eb="9">
      <t>ジョウキョウ</t>
    </rPh>
    <phoneticPr fontId="3"/>
  </si>
  <si>
    <t>日</t>
    <rPh sb="0" eb="1">
      <t>ニチ</t>
    </rPh>
    <phoneticPr fontId="3"/>
  </si>
  <si>
    <t>数量（kg)</t>
    <rPh sb="0" eb="2">
      <t>スウリョウ</t>
    </rPh>
    <phoneticPr fontId="3"/>
  </si>
  <si>
    <t>金額(円 ）</t>
    <rPh sb="0" eb="2">
      <t>キンガク</t>
    </rPh>
    <rPh sb="3" eb="4">
      <t>エン</t>
    </rPh>
    <phoneticPr fontId="3"/>
  </si>
  <si>
    <t>１月</t>
    <rPh sb="1" eb="2">
      <t>ガツ</t>
    </rPh>
    <phoneticPr fontId="3"/>
  </si>
  <si>
    <t>　　　　累計</t>
    <rPh sb="4" eb="6">
      <t>ルイケイ</t>
    </rPh>
    <phoneticPr fontId="3"/>
  </si>
  <si>
    <t>数量(kg)</t>
    <rPh sb="0" eb="2">
      <t>スウリョウ</t>
    </rPh>
    <phoneticPr fontId="3"/>
  </si>
  <si>
    <t>まき網</t>
    <rPh sb="2" eb="3">
      <t>アミ</t>
    </rPh>
    <phoneticPr fontId="3"/>
  </si>
  <si>
    <t>前年</t>
    <rPh sb="0" eb="2">
      <t>ゼンネン</t>
    </rPh>
    <phoneticPr fontId="3"/>
  </si>
  <si>
    <t>いかつり</t>
  </si>
  <si>
    <t>ベニズワイガニ</t>
  </si>
  <si>
    <t>活魚</t>
    <rPh sb="0" eb="2">
      <t>カツギョ</t>
    </rPh>
    <phoneticPr fontId="3"/>
  </si>
  <si>
    <t>輸入（ベニズワイガニ）</t>
    <rPh sb="0" eb="2">
      <t>ユニュウ</t>
    </rPh>
    <phoneticPr fontId="3"/>
  </si>
  <si>
    <t>輸入魚（その他）</t>
    <rPh sb="0" eb="3">
      <t>ユニュウギョ</t>
    </rPh>
    <rPh sb="4" eb="7">
      <t>ソノタ</t>
    </rPh>
    <phoneticPr fontId="3"/>
  </si>
  <si>
    <t>沖合底びき網</t>
    <rPh sb="0" eb="2">
      <t>オキアイ</t>
    </rPh>
    <rPh sb="2" eb="3">
      <t>ソコ</t>
    </rPh>
    <rPh sb="5" eb="6">
      <t>アミ</t>
    </rPh>
    <phoneticPr fontId="3"/>
  </si>
  <si>
    <t>移入魚</t>
    <rPh sb="0" eb="2">
      <t>イニュウ</t>
    </rPh>
    <rPh sb="2" eb="3">
      <t>ギョ</t>
    </rPh>
    <phoneticPr fontId="3"/>
  </si>
  <si>
    <t>その他</t>
    <rPh sb="0" eb="3">
      <t>ソノタ</t>
    </rPh>
    <phoneticPr fontId="3"/>
  </si>
  <si>
    <t>計</t>
    <rPh sb="0" eb="1">
      <t>ケイ</t>
    </rPh>
    <phoneticPr fontId="3"/>
  </si>
  <si>
    <t>前年計</t>
    <rPh sb="0" eb="2">
      <t>ゼンネン</t>
    </rPh>
    <rPh sb="2" eb="3">
      <t>ケイ</t>
    </rPh>
    <phoneticPr fontId="3"/>
  </si>
  <si>
    <t>対前年比</t>
    <rPh sb="0" eb="1">
      <t>タイ</t>
    </rPh>
    <rPh sb="1" eb="4">
      <t>ゼンネンヒ</t>
    </rPh>
    <phoneticPr fontId="3"/>
  </si>
  <si>
    <t>対前年比</t>
    <rPh sb="0" eb="1">
      <t>タイ</t>
    </rPh>
    <rPh sb="1" eb="3">
      <t>ゼンネン</t>
    </rPh>
    <rPh sb="3" eb="4">
      <t>ヒ</t>
    </rPh>
    <phoneticPr fontId="3"/>
  </si>
  <si>
    <t>累 計</t>
    <rPh sb="0" eb="1">
      <t>ルイ</t>
    </rPh>
    <rPh sb="2" eb="3">
      <t>ケイ</t>
    </rPh>
    <phoneticPr fontId="3"/>
  </si>
  <si>
    <t>前年累計</t>
    <rPh sb="0" eb="2">
      <t>ゼンネン</t>
    </rPh>
    <rPh sb="2" eb="4">
      <t>ルイケイ</t>
    </rPh>
    <phoneticPr fontId="3"/>
  </si>
  <si>
    <t>対前年累計比</t>
    <rPh sb="0" eb="1">
      <t>タイ</t>
    </rPh>
    <rPh sb="1" eb="3">
      <t>ゼンネン</t>
    </rPh>
    <rPh sb="3" eb="5">
      <t>ルイケイ</t>
    </rPh>
    <rPh sb="5" eb="6">
      <t>ヒ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</si>
  <si>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</si>
  <si>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</si>
  <si>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</si>
  <si>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</si>
  <si>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</si>
  <si>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</si>
  <si>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　　　　累計（１～7月）</t>
    <rPh sb="4" eb="6">
      <t>ルイケイ</t>
    </rPh>
    <rPh sb="10" eb="11">
      <t>ガツ</t>
    </rPh>
    <phoneticPr fontId="7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</si>
  <si>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</si>
  <si>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</si>
  <si>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</si>
  <si>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</si>
  <si>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12月</t>
    <rPh sb="2" eb="3">
      <t>ガツ</t>
    </rPh>
    <phoneticPr fontId="3"/>
  </si>
  <si>
    <t>　　　　累計（１～３月）</t>
    <rPh sb="4" eb="6">
      <t>ルイケイ</t>
    </rPh>
    <rPh sb="10" eb="11">
      <t>ガツ</t>
    </rPh>
    <phoneticPr fontId="7"/>
  </si>
  <si>
    <t>鳥取県営境港水産物地方卸売市場水産物取扱高報告書(令和８年 １月分）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8" eb="29">
      <t>ネン</t>
    </rPh>
    <rPh sb="31" eb="32">
      <t>ガツ</t>
    </rPh>
    <rPh sb="32" eb="33">
      <t>ブン</t>
    </rPh>
    <phoneticPr fontId="3"/>
  </si>
  <si>
    <t>鳥取県営境港水産物地方卸売市場水産物取扱高報告書(令和 ８年 ２月分）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</si>
  <si>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３月分）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</si>
  <si>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４月分）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</si>
  <si>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５月分）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</si>
  <si>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６月分）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</si>
  <si>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７月分）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</si>
  <si>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８月分）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</si>
  <si>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９月分）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</si>
  <si>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１０月分）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3" eb="34">
      <t>ガツ</t>
    </rPh>
    <rPh sb="34" eb="35">
      <t>ブン</t>
    </rPh>
    <phoneticPr fontId="3"/>
  </si>
  <si>
    <t>鳥取県営境港水産物地方卸売市場水産物取扱高報告書(令和 ８年 １１月分）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3" eb="34">
      <t>ガツ</t>
    </rPh>
    <rPh sb="34" eb="35">
      <t>ブン</t>
    </rPh>
    <phoneticPr fontId="3"/>
  </si>
  <si>
    <t>鳥取県営境港水産物地方卸売市場水産物取扱高報告書(令和 ８年 １２月分）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3" eb="34">
      <t>ガツ</t>
    </rPh>
    <rPh sb="34" eb="35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</si>
</sst>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00;0;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center" vertical="center"/>
    </xf>
    <xf numFmtId="177" fontId="0" fillId="0" borderId="7" xfId="0" applyNumberFormat="1" applyBorder="1">
      <alignment vertical="center"/>
    </xf>
    <xf numFmtId="178" fontId="0" fillId="0" borderId="7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7" fontId="0" fillId="0" borderId="15" xfId="0" applyNumberFormat="1" applyBorder="1">
      <alignment vertical="center"/>
    </xf>
    <xf numFmtId="178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  <xf numFmtId="178" fontId="0" fillId="0" borderId="12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0" fillId="0" borderId="19" xfId="0" applyNumberFormat="1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7" fontId="0" fillId="0" borderId="27" xfId="0" applyNumberFormat="1" applyBorder="1">
      <alignment vertical="center"/>
    </xf>
    <xf numFmtId="9" fontId="0" fillId="0" borderId="27" xfId="0" applyNumberFormat="1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0" fillId="0" borderId="29" xfId="0" applyBorder="1" applyAlignment="1">
      <alignment horizontal="center" vertical="center"/>
    </xf>
    <xf numFmtId="178" fontId="0" fillId="0" borderId="29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8" xfId="0" applyBorder="1" applyAlignment="1">
      <alignment horizontal="left" vertical="center"/>
    </xf>
    <xf numFmtId="178" fontId="0" fillId="0" borderId="3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7" xfId="0" applyBorder="1" applyAlignment="1">
      <alignment horizontal="left" vertical="center"/>
    </xf>
    <xf numFmtId="9" fontId="0" fillId="0" borderId="0" xfId="0" applyNumberFormat="1">
      <alignment vertical="center"/>
    </xf>
    <xf numFmtId="0" fontId="0" fillId="0" borderId="29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177" fontId="0" fillId="0" borderId="2" xfId="0" applyNumberFormat="1" applyBorder="1">
      <alignment vertical="center"/>
    </xf>
    <xf numFmtId="178" fontId="0" fillId="0" borderId="18" xfId="0" applyNumberFormat="1" applyBorder="1">
      <alignment vertical="center"/>
    </xf>
    <xf numFmtId="178" fontId="0" fillId="0" borderId="27" xfId="0" applyNumberFormat="1" applyBorder="1">
      <alignment vertical="center"/>
    </xf>
    <xf numFmtId="177" fontId="0" fillId="0" borderId="7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7" fontId="0" fillId="0" borderId="27" xfId="0" applyNumberFormat="1" applyBorder="1" applyAlignment="1">
      <alignment horizontal="right" vertical="center"/>
    </xf>
    <xf numFmtId="9" fontId="0" fillId="0" borderId="7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6" xfId="0" applyNumberFormat="1" applyBorder="1">
      <alignment vertical="center"/>
    </xf>
    <xf numFmtId="177" fontId="0" fillId="0" borderId="31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13" xfId="0" applyNumberForma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77" fontId="8" fillId="0" borderId="15" xfId="0" applyNumberFormat="1" applyFont="1" applyBorder="1">
      <alignment vertical="center"/>
    </xf>
    <xf numFmtId="177" fontId="8" fillId="0" borderId="12" xfId="0" applyNumberFormat="1" applyFont="1" applyBorder="1">
      <alignment vertical="center"/>
    </xf>
    <xf numFmtId="177" fontId="8" fillId="0" borderId="17" xfId="0" applyNumberFormat="1" applyFont="1" applyBorder="1">
      <alignment vertical="center"/>
    </xf>
    <xf numFmtId="177" fontId="8" fillId="0" borderId="16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8" fillId="0" borderId="19" xfId="0" applyNumberFormat="1" applyFont="1" applyBorder="1">
      <alignment vertical="center"/>
    </xf>
    <xf numFmtId="177" fontId="8" fillId="0" borderId="1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M6" sqref="M6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9765625" customWidth="1"/>
    <col min="5" max="5" width="3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39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6</v>
      </c>
      <c r="I4" s="7" t="s">
        <v>7</v>
      </c>
      <c r="J4" s="9"/>
    </row>
    <row r="5" spans="1:10" ht="19.2" customHeight="1" x14ac:dyDescent="0.45">
      <c r="A5" s="10">
        <v>1</v>
      </c>
      <c r="B5" s="73">
        <v>0</v>
      </c>
      <c r="C5" s="74">
        <v>0</v>
      </c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>
        <v>0</v>
      </c>
      <c r="C6" s="74">
        <v>0</v>
      </c>
      <c r="E6" s="83" t="s">
        <v>9</v>
      </c>
      <c r="F6" s="84"/>
      <c r="G6" s="16">
        <v>7764604</v>
      </c>
      <c r="H6" s="17">
        <v>1990693738</v>
      </c>
      <c r="I6" s="18">
        <f>G6</f>
        <v>7764604</v>
      </c>
      <c r="J6" s="18">
        <f>H6</f>
        <v>1990693738</v>
      </c>
    </row>
    <row r="7" spans="1:10" ht="19.2" customHeight="1" x14ac:dyDescent="0.45">
      <c r="A7" s="10">
        <v>3</v>
      </c>
      <c r="B7" s="73">
        <v>0</v>
      </c>
      <c r="C7" s="74">
        <v>0</v>
      </c>
      <c r="E7" s="19"/>
      <c r="F7" s="20" t="s">
        <v>10</v>
      </c>
      <c r="G7" s="21">
        <v>10035750</v>
      </c>
      <c r="H7" s="22">
        <v>1434739492</v>
      </c>
      <c r="I7" s="23">
        <f>G7</f>
        <v>10035750</v>
      </c>
      <c r="J7" s="23">
        <f>H7</f>
        <v>1434739492</v>
      </c>
    </row>
    <row r="8" spans="1:10" ht="19.2" customHeight="1" x14ac:dyDescent="0.45">
      <c r="A8" s="10">
        <v>4</v>
      </c>
      <c r="B8" s="73">
        <v>0</v>
      </c>
      <c r="C8" s="74">
        <v>0</v>
      </c>
      <c r="E8" s="83" t="s">
        <v>11</v>
      </c>
      <c r="F8" s="84"/>
      <c r="G8" s="18"/>
      <c r="H8" s="24"/>
      <c r="I8" s="18">
        <f>G8</f>
        <v>0</v>
      </c>
      <c r="J8" s="18">
        <f t="shared" ref="J8:J22" si="0">H8</f>
        <v>0</v>
      </c>
    </row>
    <row r="9" spans="1:10" ht="19.2" customHeight="1" x14ac:dyDescent="0.45">
      <c r="A9" s="10">
        <v>5</v>
      </c>
      <c r="B9" s="73">
        <v>8423</v>
      </c>
      <c r="C9" s="74">
        <v>10009839</v>
      </c>
      <c r="E9" s="19"/>
      <c r="F9" s="20" t="s">
        <v>10</v>
      </c>
      <c r="G9" s="25">
        <v>3087</v>
      </c>
      <c r="H9" s="25">
        <v>2919726</v>
      </c>
      <c r="I9" s="23">
        <f>G9</f>
        <v>3087</v>
      </c>
      <c r="J9" s="23">
        <f t="shared" si="0"/>
        <v>2919726</v>
      </c>
    </row>
    <row r="10" spans="1:10" ht="19.2" customHeight="1" x14ac:dyDescent="0.45">
      <c r="A10" s="10">
        <v>6</v>
      </c>
      <c r="B10" s="73">
        <v>7092</v>
      </c>
      <c r="C10" s="74">
        <v>6108668</v>
      </c>
      <c r="E10" s="83" t="s">
        <v>12</v>
      </c>
      <c r="F10" s="84"/>
      <c r="G10" s="16">
        <v>399416</v>
      </c>
      <c r="H10" s="17">
        <v>296461415</v>
      </c>
      <c r="I10" s="23">
        <f>G10</f>
        <v>399416</v>
      </c>
      <c r="J10" s="18">
        <f t="shared" si="0"/>
        <v>296461415</v>
      </c>
    </row>
    <row r="11" spans="1:10" ht="19.2" customHeight="1" x14ac:dyDescent="0.45">
      <c r="A11" s="10">
        <v>7</v>
      </c>
      <c r="B11" s="73">
        <v>271161</v>
      </c>
      <c r="C11" s="74">
        <v>159442514</v>
      </c>
      <c r="E11" s="19"/>
      <c r="F11" s="20" t="s">
        <v>10</v>
      </c>
      <c r="G11" s="21">
        <v>462766</v>
      </c>
      <c r="H11" s="21">
        <v>307329260</v>
      </c>
      <c r="I11" s="23">
        <f>G11</f>
        <v>462766</v>
      </c>
      <c r="J11" s="23">
        <f t="shared" si="0"/>
        <v>307329260</v>
      </c>
    </row>
    <row r="12" spans="1:10" ht="19.2" customHeight="1" x14ac:dyDescent="0.45">
      <c r="A12" s="10">
        <v>8</v>
      </c>
      <c r="B12" s="73">
        <v>496917</v>
      </c>
      <c r="C12" s="74">
        <v>209488169</v>
      </c>
      <c r="E12" s="83" t="s">
        <v>13</v>
      </c>
      <c r="F12" s="84"/>
      <c r="G12" s="18">
        <v>2447</v>
      </c>
      <c r="H12" s="24">
        <v>6904889</v>
      </c>
      <c r="I12" s="18">
        <f t="shared" ref="I12:I23" si="1">G12</f>
        <v>2447</v>
      </c>
      <c r="J12" s="18">
        <f t="shared" si="0"/>
        <v>6904889</v>
      </c>
    </row>
    <row r="13" spans="1:10" ht="19.2" customHeight="1" x14ac:dyDescent="0.45">
      <c r="A13" s="10">
        <v>9</v>
      </c>
      <c r="B13" s="73">
        <v>99525</v>
      </c>
      <c r="C13" s="74">
        <v>54856610</v>
      </c>
      <c r="E13" s="19"/>
      <c r="F13" s="20" t="s">
        <v>10</v>
      </c>
      <c r="G13" s="25">
        <v>4317</v>
      </c>
      <c r="H13" s="25">
        <v>7079703</v>
      </c>
      <c r="I13" s="23">
        <f t="shared" si="1"/>
        <v>4317</v>
      </c>
      <c r="J13" s="23">
        <f t="shared" si="0"/>
        <v>7079703</v>
      </c>
    </row>
    <row r="14" spans="1:10" ht="19.2" customHeight="1" x14ac:dyDescent="0.45">
      <c r="A14" s="10">
        <v>10</v>
      </c>
      <c r="B14" s="73">
        <v>483913</v>
      </c>
      <c r="C14" s="74">
        <v>169639690</v>
      </c>
      <c r="E14" s="85" t="s">
        <v>14</v>
      </c>
      <c r="F14" s="86"/>
      <c r="G14" s="18"/>
      <c r="H14" s="77"/>
      <c r="I14" s="18">
        <f t="shared" si="1"/>
        <v>0</v>
      </c>
      <c r="J14" s="18">
        <f t="shared" si="0"/>
        <v>0</v>
      </c>
    </row>
    <row r="15" spans="1:10" ht="19.2" customHeight="1" x14ac:dyDescent="0.45">
      <c r="A15" s="10">
        <v>11</v>
      </c>
      <c r="B15" s="73">
        <v>0</v>
      </c>
      <c r="C15" s="74">
        <v>0</v>
      </c>
      <c r="E15" s="19"/>
      <c r="F15" s="20" t="s">
        <v>10</v>
      </c>
      <c r="G15" s="26"/>
      <c r="H15" s="89"/>
      <c r="I15" s="23">
        <f t="shared" si="1"/>
        <v>0</v>
      </c>
      <c r="J15" s="23">
        <f t="shared" si="0"/>
        <v>0</v>
      </c>
    </row>
    <row r="16" spans="1:10" ht="19.2" customHeight="1" x14ac:dyDescent="0.45">
      <c r="A16" s="10">
        <v>12</v>
      </c>
      <c r="B16" s="73">
        <v>106122</v>
      </c>
      <c r="C16" s="74">
        <v>59215973</v>
      </c>
      <c r="E16" s="83" t="s">
        <v>15</v>
      </c>
      <c r="F16" s="84"/>
      <c r="G16" s="16"/>
      <c r="H16" s="16"/>
      <c r="I16" s="18">
        <f t="shared" si="1"/>
        <v>0</v>
      </c>
      <c r="J16" s="18">
        <f t="shared" si="0"/>
        <v>0</v>
      </c>
    </row>
    <row r="17" spans="1:10" ht="19.2" customHeight="1" x14ac:dyDescent="0.45">
      <c r="A17" s="10">
        <v>13</v>
      </c>
      <c r="B17" s="73">
        <v>16983</v>
      </c>
      <c r="C17" s="74">
        <v>9497378</v>
      </c>
      <c r="E17" s="19"/>
      <c r="F17" s="20" t="s">
        <v>10</v>
      </c>
      <c r="G17" s="23"/>
      <c r="H17" s="23"/>
      <c r="I17" s="23">
        <f t="shared" si="1"/>
        <v>0</v>
      </c>
      <c r="J17" s="23">
        <f t="shared" si="0"/>
        <v>0</v>
      </c>
    </row>
    <row r="18" spans="1:10" ht="19.2" customHeight="1" x14ac:dyDescent="0.45">
      <c r="A18" s="10">
        <v>14</v>
      </c>
      <c r="B18" s="73">
        <v>7286</v>
      </c>
      <c r="C18" s="74">
        <v>4541916</v>
      </c>
      <c r="E18" s="83" t="s">
        <v>16</v>
      </c>
      <c r="F18" s="84"/>
      <c r="G18" s="18">
        <v>302871</v>
      </c>
      <c r="H18" s="18">
        <v>365519580</v>
      </c>
      <c r="I18" s="18">
        <f t="shared" si="1"/>
        <v>302871</v>
      </c>
      <c r="J18" s="18">
        <f t="shared" si="0"/>
        <v>365519580</v>
      </c>
    </row>
    <row r="19" spans="1:10" ht="19.2" customHeight="1" x14ac:dyDescent="0.45">
      <c r="A19" s="10">
        <v>15</v>
      </c>
      <c r="B19" s="73">
        <v>77428</v>
      </c>
      <c r="C19" s="74">
        <v>41235589</v>
      </c>
      <c r="E19" s="19"/>
      <c r="F19" s="20" t="s">
        <v>10</v>
      </c>
      <c r="G19" s="25">
        <v>263627</v>
      </c>
      <c r="H19" s="25">
        <v>302374743</v>
      </c>
      <c r="I19" s="23">
        <f t="shared" si="1"/>
        <v>263627</v>
      </c>
      <c r="J19" s="23">
        <f t="shared" si="0"/>
        <v>302374743</v>
      </c>
    </row>
    <row r="20" spans="1:10" ht="19.2" customHeight="1" x14ac:dyDescent="0.45">
      <c r="A20" s="10">
        <v>16</v>
      </c>
      <c r="B20" s="73">
        <v>614150</v>
      </c>
      <c r="C20" s="74">
        <v>224733676</v>
      </c>
      <c r="E20" s="83" t="s">
        <v>17</v>
      </c>
      <c r="F20" s="84"/>
      <c r="G20" s="16">
        <v>3368</v>
      </c>
      <c r="H20" s="17">
        <v>2299119</v>
      </c>
      <c r="I20" s="18">
        <f t="shared" si="1"/>
        <v>3368</v>
      </c>
      <c r="J20" s="18">
        <f t="shared" si="0"/>
        <v>2299119</v>
      </c>
    </row>
    <row r="21" spans="1:10" ht="19.2" customHeight="1" x14ac:dyDescent="0.45">
      <c r="A21" s="10">
        <v>17</v>
      </c>
      <c r="B21" s="73">
        <v>594261</v>
      </c>
      <c r="C21" s="74">
        <v>182181042</v>
      </c>
      <c r="E21" s="19"/>
      <c r="F21" s="20" t="s">
        <v>10</v>
      </c>
      <c r="G21" s="21">
        <v>5684</v>
      </c>
      <c r="H21" s="21">
        <v>3857652</v>
      </c>
      <c r="I21" s="23">
        <f t="shared" si="1"/>
        <v>5684</v>
      </c>
      <c r="J21" s="23">
        <f t="shared" si="0"/>
        <v>3857652</v>
      </c>
    </row>
    <row r="22" spans="1:10" ht="19.2" customHeight="1" x14ac:dyDescent="0.45">
      <c r="A22" s="10">
        <v>18</v>
      </c>
      <c r="B22" s="73">
        <v>0</v>
      </c>
      <c r="C22" s="74">
        <v>0</v>
      </c>
      <c r="E22" s="83" t="s">
        <v>18</v>
      </c>
      <c r="F22" s="84"/>
      <c r="G22" s="18">
        <v>173765</v>
      </c>
      <c r="H22" s="24">
        <v>144995065</v>
      </c>
      <c r="I22" s="18">
        <f t="shared" si="1"/>
        <v>173765</v>
      </c>
      <c r="J22" s="23">
        <f t="shared" si="0"/>
        <v>144995065</v>
      </c>
    </row>
    <row r="23" spans="1:10" ht="19.2" customHeight="1" thickBot="1" x14ac:dyDescent="0.5">
      <c r="A23" s="10">
        <v>19</v>
      </c>
      <c r="B23" s="73">
        <v>1085046</v>
      </c>
      <c r="C23" s="74">
        <v>270318275</v>
      </c>
      <c r="E23" s="28"/>
      <c r="F23" s="29" t="s">
        <v>10</v>
      </c>
      <c r="G23" s="26">
        <v>253582</v>
      </c>
      <c r="H23" s="90">
        <v>231108778</v>
      </c>
      <c r="I23" s="21">
        <f t="shared" si="1"/>
        <v>253582</v>
      </c>
      <c r="J23" s="21">
        <f>H23</f>
        <v>231108778</v>
      </c>
    </row>
    <row r="24" spans="1:10" ht="19.2" customHeight="1" thickBot="1" x14ac:dyDescent="0.5">
      <c r="A24" s="10">
        <v>20</v>
      </c>
      <c r="B24" s="73">
        <v>1433062</v>
      </c>
      <c r="C24" s="74">
        <v>297165421</v>
      </c>
      <c r="E24" s="87" t="s">
        <v>19</v>
      </c>
      <c r="F24" s="88"/>
      <c r="G24" s="30">
        <f>G6+G8+G10+G12+G14+G16+G18+G20+G22</f>
        <v>8646471</v>
      </c>
      <c r="H24" s="31">
        <f>H6+H8+H10+H12+H14+H16+H18+H20+H22</f>
        <v>2806873806</v>
      </c>
      <c r="I24" s="32">
        <f t="shared" ref="G24:J25" si="2">I6+I8+I10+I12+I14+I16+I18+I20+I22</f>
        <v>8646471</v>
      </c>
      <c r="J24" s="31">
        <f t="shared" si="2"/>
        <v>2806873806</v>
      </c>
    </row>
    <row r="25" spans="1:10" ht="19.2" customHeight="1" x14ac:dyDescent="0.45">
      <c r="A25" s="10">
        <v>21</v>
      </c>
      <c r="B25" s="73">
        <v>421841</v>
      </c>
      <c r="C25" s="74">
        <v>147021007</v>
      </c>
      <c r="E25" s="33"/>
      <c r="F25" s="34" t="s">
        <v>20</v>
      </c>
      <c r="G25" s="35">
        <f t="shared" si="2"/>
        <v>11028813</v>
      </c>
      <c r="H25" s="35">
        <f t="shared" si="2"/>
        <v>2289409354</v>
      </c>
      <c r="I25" s="35">
        <f t="shared" si="2"/>
        <v>11028813</v>
      </c>
      <c r="J25" s="35">
        <f t="shared" si="2"/>
        <v>2289409354</v>
      </c>
    </row>
    <row r="26" spans="1:10" ht="19.2" customHeight="1" x14ac:dyDescent="0.45">
      <c r="A26" s="10">
        <v>22</v>
      </c>
      <c r="B26" s="73">
        <v>81815</v>
      </c>
      <c r="C26" s="74">
        <v>58267097</v>
      </c>
      <c r="E26" s="80" t="s">
        <v>21</v>
      </c>
      <c r="F26" s="81"/>
      <c r="G26" s="36">
        <f>G24/G25</f>
        <v>0.78398926520922962</v>
      </c>
      <c r="H26" s="36">
        <f>H24/H25</f>
        <v>1.2260253069622078</v>
      </c>
      <c r="I26" s="37">
        <f>I24/I25</f>
        <v>0.78398926520922962</v>
      </c>
      <c r="J26" s="37">
        <f>J24/J25</f>
        <v>1.2260253069622078</v>
      </c>
    </row>
    <row r="27" spans="1:10" ht="19.2" customHeight="1" x14ac:dyDescent="0.45">
      <c r="A27" s="10">
        <v>23</v>
      </c>
      <c r="B27" s="73">
        <v>18978</v>
      </c>
      <c r="C27" s="74">
        <v>11696417</v>
      </c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>
        <v>2256</v>
      </c>
      <c r="C28" s="74">
        <v>2472492</v>
      </c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>
        <v>0</v>
      </c>
      <c r="C29" s="74">
        <v>0</v>
      </c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>
        <v>186951</v>
      </c>
      <c r="C30" s="74">
        <v>73268081</v>
      </c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>
        <v>755227</v>
      </c>
      <c r="C31" s="74">
        <v>152218544</v>
      </c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>
        <v>801906</v>
      </c>
      <c r="C32" s="74">
        <v>273240026</v>
      </c>
    </row>
    <row r="33" spans="1:8" ht="19.2" customHeight="1" x14ac:dyDescent="0.45">
      <c r="A33" s="10">
        <v>29</v>
      </c>
      <c r="B33" s="73">
        <v>423832</v>
      </c>
      <c r="C33" s="74">
        <v>155629415</v>
      </c>
      <c r="F33" s="40"/>
      <c r="G33" s="40"/>
      <c r="H33" s="40"/>
    </row>
    <row r="34" spans="1:8" ht="19.2" customHeight="1" x14ac:dyDescent="0.45">
      <c r="A34" s="10">
        <v>30</v>
      </c>
      <c r="B34" s="73">
        <v>319238</v>
      </c>
      <c r="C34" s="74">
        <v>139567981</v>
      </c>
      <c r="F34" s="40"/>
      <c r="G34" s="40"/>
      <c r="H34" s="40"/>
    </row>
    <row r="35" spans="1:8" ht="19.2" customHeight="1" thickBot="1" x14ac:dyDescent="0.5">
      <c r="A35" s="10">
        <v>31</v>
      </c>
      <c r="B35" s="73">
        <v>333058</v>
      </c>
      <c r="C35" s="74">
        <v>95057986</v>
      </c>
    </row>
    <row r="36" spans="1:8" ht="19.2" customHeight="1" thickBot="1" x14ac:dyDescent="0.5">
      <c r="A36" s="42" t="s">
        <v>19</v>
      </c>
      <c r="B36" s="43">
        <f>SUM(B5:B35)</f>
        <v>8646471</v>
      </c>
      <c r="C36" s="43">
        <f>SUM(C5:C35)</f>
        <v>2806873806</v>
      </c>
      <c r="F36" s="44"/>
    </row>
    <row r="37" spans="1:8" ht="19.2" customHeight="1" x14ac:dyDescent="0.45">
      <c r="A37" s="45" t="s">
        <v>20</v>
      </c>
      <c r="B37" s="46">
        <v>11028813</v>
      </c>
      <c r="C37" s="47">
        <v>2289409354</v>
      </c>
      <c r="G37" s="44"/>
    </row>
    <row r="38" spans="1:8" ht="19.2" customHeight="1" thickBot="1" x14ac:dyDescent="0.5">
      <c r="A38" s="48" t="s">
        <v>22</v>
      </c>
      <c r="B38" s="36">
        <f>B36/B37</f>
        <v>0.78398926520922962</v>
      </c>
      <c r="C38" s="37">
        <f>C36/C37</f>
        <v>1.2260253069622078</v>
      </c>
      <c r="E38" s="49"/>
    </row>
    <row r="39" spans="1:8" ht="19.2" customHeight="1" thickBot="1" x14ac:dyDescent="0.5">
      <c r="A39" s="50" t="s">
        <v>23</v>
      </c>
      <c r="B39" s="43">
        <f>B36</f>
        <v>8646471</v>
      </c>
      <c r="C39" s="43">
        <f>C36</f>
        <v>2806873806</v>
      </c>
      <c r="G39" s="44"/>
    </row>
    <row r="40" spans="1:8" ht="19.2" customHeight="1" x14ac:dyDescent="0.45">
      <c r="A40" s="45" t="s">
        <v>24</v>
      </c>
      <c r="B40" s="46">
        <f>B37</f>
        <v>11028813</v>
      </c>
      <c r="C40" s="46">
        <f>C37</f>
        <v>2289409354</v>
      </c>
      <c r="G40" s="44"/>
    </row>
    <row r="41" spans="1:8" ht="19.2" customHeight="1" x14ac:dyDescent="0.45">
      <c r="A41" s="51" t="s">
        <v>25</v>
      </c>
      <c r="B41" s="36">
        <f>B39/B40</f>
        <v>0.78398926520922962</v>
      </c>
      <c r="C41" s="36">
        <f>C39/C40</f>
        <v>1.2260253069622078</v>
      </c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35433070866141736" bottom="0.35433070866141736" header="0.31496062992125984" footer="0.31496062992125984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1"/>
  <sheetViews>
    <sheetView workbookViewId="0">
      <selection activeCell="K30" sqref="K30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48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35</v>
      </c>
      <c r="I4" s="7" t="s">
        <v>7</v>
      </c>
      <c r="J4" s="9"/>
    </row>
    <row r="5" spans="1:10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x14ac:dyDescent="0.45">
      <c r="A8" s="10">
        <v>4</v>
      </c>
      <c r="B8" s="73"/>
      <c r="C8" s="74"/>
      <c r="E8" s="83" t="s">
        <v>11</v>
      </c>
      <c r="F8" s="84"/>
      <c r="G8" s="18"/>
      <c r="H8" s="24"/>
      <c r="I8" s="16"/>
      <c r="J8" s="16"/>
    </row>
    <row r="9" spans="1:10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x14ac:dyDescent="0.45">
      <c r="A10" s="10">
        <v>6</v>
      </c>
      <c r="B10" s="73"/>
      <c r="C10" s="74"/>
      <c r="E10" s="83" t="s">
        <v>12</v>
      </c>
      <c r="F10" s="84"/>
      <c r="G10" s="18"/>
      <c r="H10" s="24"/>
      <c r="I10" s="16"/>
      <c r="J10" s="16"/>
    </row>
    <row r="11" spans="1:10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x14ac:dyDescent="0.45">
      <c r="A12" s="10">
        <v>8</v>
      </c>
      <c r="B12" s="73"/>
      <c r="C12" s="74"/>
      <c r="E12" s="83" t="s">
        <v>13</v>
      </c>
      <c r="F12" s="84"/>
      <c r="G12" s="18"/>
      <c r="H12" s="24"/>
      <c r="I12" s="16"/>
      <c r="J12" s="16"/>
    </row>
    <row r="13" spans="1:10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x14ac:dyDescent="0.45">
      <c r="A14" s="10">
        <v>10</v>
      </c>
      <c r="B14" s="73"/>
      <c r="C14" s="74"/>
      <c r="E14" s="85" t="s">
        <v>14</v>
      </c>
      <c r="F14" s="86"/>
      <c r="G14" s="16"/>
      <c r="H14" s="75"/>
      <c r="I14" s="16"/>
      <c r="J14" s="16"/>
    </row>
    <row r="15" spans="1:10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x14ac:dyDescent="0.45">
      <c r="A16" s="10">
        <v>12</v>
      </c>
      <c r="B16" s="73"/>
      <c r="C16" s="74"/>
      <c r="E16" s="83" t="s">
        <v>15</v>
      </c>
      <c r="F16" s="84"/>
      <c r="G16" s="16"/>
      <c r="H16" s="16"/>
      <c r="I16" s="16"/>
      <c r="J16" s="16"/>
    </row>
    <row r="17" spans="1:10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x14ac:dyDescent="0.45">
      <c r="A18" s="10">
        <v>14</v>
      </c>
      <c r="B18" s="73"/>
      <c r="C18" s="74"/>
      <c r="E18" s="83" t="s">
        <v>16</v>
      </c>
      <c r="F18" s="84"/>
      <c r="G18" s="18"/>
      <c r="H18" s="24"/>
      <c r="I18" s="16"/>
      <c r="J18" s="16"/>
    </row>
    <row r="19" spans="1:10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x14ac:dyDescent="0.45">
      <c r="A20" s="10">
        <v>16</v>
      </c>
      <c r="B20" s="73"/>
      <c r="C20" s="74"/>
      <c r="E20" s="83" t="s">
        <v>17</v>
      </c>
      <c r="F20" s="84"/>
      <c r="G20" s="18"/>
      <c r="H20" s="24"/>
      <c r="I20" s="16"/>
      <c r="J20" s="16"/>
    </row>
    <row r="21" spans="1:10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x14ac:dyDescent="0.45">
      <c r="A22" s="10">
        <v>18</v>
      </c>
      <c r="B22" s="73"/>
      <c r="C22" s="74"/>
      <c r="E22" s="83" t="s">
        <v>18</v>
      </c>
      <c r="F22" s="84"/>
      <c r="G22" s="18"/>
      <c r="H22" s="24"/>
      <c r="I22" s="16"/>
      <c r="J22" s="16"/>
    </row>
    <row r="23" spans="1:10" ht="18.60000000000000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8.60000000000000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x14ac:dyDescent="0.45">
      <c r="A26" s="10">
        <v>22</v>
      </c>
      <c r="B26" s="73"/>
      <c r="C26" s="74"/>
      <c r="E26" s="80" t="s">
        <v>21</v>
      </c>
      <c r="F26" s="81"/>
      <c r="G26" s="37"/>
      <c r="H26" s="37"/>
      <c r="I26" s="37"/>
      <c r="J26" s="37"/>
    </row>
    <row r="27" spans="1:10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x14ac:dyDescent="0.45">
      <c r="A32" s="10">
        <v>28</v>
      </c>
      <c r="B32" s="73"/>
      <c r="C32" s="74"/>
    </row>
    <row r="33" spans="1:8" x14ac:dyDescent="0.45">
      <c r="A33" s="10">
        <v>29</v>
      </c>
      <c r="B33" s="73"/>
      <c r="C33" s="74"/>
      <c r="F33" s="40"/>
      <c r="G33" s="40"/>
      <c r="H33" s="40"/>
    </row>
    <row r="34" spans="1:8" x14ac:dyDescent="0.45">
      <c r="A34" s="10">
        <v>30</v>
      </c>
      <c r="B34" s="73"/>
      <c r="C34" s="74"/>
      <c r="F34" s="40"/>
      <c r="G34" s="40"/>
      <c r="H34" s="40"/>
    </row>
    <row r="35" spans="1:8" ht="18.600000000000001" thickBot="1" x14ac:dyDescent="0.5">
      <c r="A35" s="10">
        <v>31</v>
      </c>
      <c r="B35" s="73"/>
      <c r="C35" s="74"/>
    </row>
    <row r="36" spans="1:8" ht="18.600000000000001" thickBot="1" x14ac:dyDescent="0.5">
      <c r="A36" s="42" t="s">
        <v>19</v>
      </c>
      <c r="B36" s="43"/>
      <c r="C36" s="43"/>
      <c r="F36" s="44"/>
    </row>
    <row r="37" spans="1:8" x14ac:dyDescent="0.45">
      <c r="A37" s="45" t="s">
        <v>20</v>
      </c>
      <c r="B37" s="54"/>
      <c r="C37" s="54"/>
      <c r="G37" s="44"/>
    </row>
    <row r="38" spans="1:8" ht="18.600000000000001" thickBot="1" x14ac:dyDescent="0.5">
      <c r="A38" s="48" t="s">
        <v>22</v>
      </c>
      <c r="B38" s="37"/>
      <c r="C38" s="37"/>
      <c r="E38" s="49"/>
    </row>
    <row r="39" spans="1:8" ht="18.600000000000001" thickBot="1" x14ac:dyDescent="0.5">
      <c r="A39" s="50" t="s">
        <v>23</v>
      </c>
      <c r="B39" s="43"/>
      <c r="C39" s="43"/>
      <c r="G39" s="44"/>
    </row>
    <row r="40" spans="1:8" x14ac:dyDescent="0.45">
      <c r="A40" s="45" t="s">
        <v>24</v>
      </c>
      <c r="B40" s="46"/>
      <c r="C40" s="46"/>
      <c r="G40" s="44"/>
    </row>
    <row r="41" spans="1:8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55118110236220474" bottom="0.55118110236220474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1"/>
  <sheetViews>
    <sheetView workbookViewId="0">
      <selection activeCell="L10" sqref="L10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49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36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3" t="s">
        <v>11</v>
      </c>
      <c r="F8" s="84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3" t="s">
        <v>12</v>
      </c>
      <c r="F10" s="84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ht="19.2" customHeight="1" x14ac:dyDescent="0.45">
      <c r="A12" s="10">
        <v>8</v>
      </c>
      <c r="B12" s="73"/>
      <c r="C12" s="74"/>
      <c r="E12" s="83" t="s">
        <v>13</v>
      </c>
      <c r="F12" s="84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5" t="s">
        <v>14</v>
      </c>
      <c r="F14" s="86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3" t="s">
        <v>15</v>
      </c>
      <c r="F16" s="84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3" t="s">
        <v>16</v>
      </c>
      <c r="F18" s="84"/>
      <c r="G18" s="18"/>
      <c r="H18" s="24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ht="19.2" customHeight="1" x14ac:dyDescent="0.45">
      <c r="A20" s="10">
        <v>16</v>
      </c>
      <c r="B20" s="73"/>
      <c r="C20" s="74"/>
      <c r="E20" s="83" t="s">
        <v>17</v>
      </c>
      <c r="F20" s="84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ht="19.2" customHeight="1" x14ac:dyDescent="0.45">
      <c r="A22" s="10">
        <v>18</v>
      </c>
      <c r="B22" s="73"/>
      <c r="C22" s="74"/>
      <c r="E22" s="83" t="s">
        <v>18</v>
      </c>
      <c r="F22" s="84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55118110236220474" bottom="0.35433070866141736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1"/>
  <sheetViews>
    <sheetView workbookViewId="0">
      <selection activeCell="G35" sqref="G35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50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37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3" t="s">
        <v>11</v>
      </c>
      <c r="F8" s="84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3" t="s">
        <v>12</v>
      </c>
      <c r="F10" s="84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ht="19.2" customHeight="1" x14ac:dyDescent="0.45">
      <c r="A12" s="10">
        <v>8</v>
      </c>
      <c r="B12" s="73"/>
      <c r="C12" s="74"/>
      <c r="E12" s="83" t="s">
        <v>13</v>
      </c>
      <c r="F12" s="84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5" t="s">
        <v>14</v>
      </c>
      <c r="F14" s="86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3" t="s">
        <v>15</v>
      </c>
      <c r="F16" s="84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3" t="s">
        <v>16</v>
      </c>
      <c r="F18" s="84"/>
      <c r="G18" s="18"/>
      <c r="H18" s="18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25"/>
      <c r="I19" s="21"/>
      <c r="J19" s="21"/>
    </row>
    <row r="20" spans="1:10" ht="19.2" customHeight="1" x14ac:dyDescent="0.45">
      <c r="A20" s="10">
        <v>16</v>
      </c>
      <c r="B20" s="73"/>
      <c r="C20" s="74"/>
      <c r="E20" s="83" t="s">
        <v>17</v>
      </c>
      <c r="F20" s="84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ht="19.2" customHeight="1" x14ac:dyDescent="0.45">
      <c r="A22" s="10">
        <v>18</v>
      </c>
      <c r="B22" s="73"/>
      <c r="C22" s="74"/>
      <c r="E22" s="83" t="s">
        <v>18</v>
      </c>
      <c r="F22" s="84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0" t="s">
        <v>21</v>
      </c>
      <c r="F26" s="81"/>
      <c r="G26" s="36"/>
      <c r="H26" s="36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74803149606299213" bottom="0.55118110236220474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activeCell="L29" sqref="L29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7968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40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26</v>
      </c>
      <c r="I4" s="7" t="s">
        <v>7</v>
      </c>
      <c r="J4" s="9"/>
    </row>
    <row r="5" spans="1:10" ht="19.2" customHeight="1" x14ac:dyDescent="0.45">
      <c r="A5" s="10">
        <v>1</v>
      </c>
      <c r="B5" s="11"/>
      <c r="C5" s="12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11"/>
      <c r="C6" s="12"/>
      <c r="E6" s="83" t="s">
        <v>9</v>
      </c>
      <c r="F6" s="84"/>
      <c r="G6" s="16"/>
      <c r="H6" s="17"/>
      <c r="I6" s="18"/>
      <c r="J6" s="18"/>
    </row>
    <row r="7" spans="1:10" ht="19.2" customHeight="1" x14ac:dyDescent="0.45">
      <c r="A7" s="10">
        <v>3</v>
      </c>
      <c r="B7" s="11"/>
      <c r="C7" s="12"/>
      <c r="E7" s="19"/>
      <c r="F7" s="20" t="s">
        <v>10</v>
      </c>
      <c r="G7" s="21"/>
      <c r="H7" s="22"/>
      <c r="I7" s="23"/>
      <c r="J7" s="23"/>
    </row>
    <row r="8" spans="1:10" ht="19.2" customHeight="1" x14ac:dyDescent="0.45">
      <c r="A8" s="10">
        <v>4</v>
      </c>
      <c r="B8" s="11"/>
      <c r="C8" s="12"/>
      <c r="E8" s="83" t="s">
        <v>11</v>
      </c>
      <c r="F8" s="84"/>
      <c r="G8" s="18"/>
      <c r="H8" s="24"/>
      <c r="I8" s="18"/>
      <c r="J8" s="18"/>
    </row>
    <row r="9" spans="1:10" ht="19.2" customHeight="1" x14ac:dyDescent="0.45">
      <c r="A9" s="10">
        <v>5</v>
      </c>
      <c r="B9" s="11"/>
      <c r="C9" s="12"/>
      <c r="E9" s="19"/>
      <c r="F9" s="20" t="s">
        <v>10</v>
      </c>
      <c r="G9" s="25"/>
      <c r="H9" s="25"/>
      <c r="I9" s="23"/>
      <c r="J9" s="23"/>
    </row>
    <row r="10" spans="1:10" ht="19.2" customHeight="1" x14ac:dyDescent="0.45">
      <c r="A10" s="10">
        <v>6</v>
      </c>
      <c r="B10" s="11"/>
      <c r="C10" s="12"/>
      <c r="E10" s="83" t="s">
        <v>12</v>
      </c>
      <c r="F10" s="84"/>
      <c r="G10" s="16"/>
      <c r="H10" s="17"/>
      <c r="I10" s="18"/>
      <c r="J10" s="18"/>
    </row>
    <row r="11" spans="1:10" ht="19.2" customHeight="1" x14ac:dyDescent="0.45">
      <c r="A11" s="10">
        <v>7</v>
      </c>
      <c r="B11" s="11"/>
      <c r="C11" s="12"/>
      <c r="E11" s="19"/>
      <c r="F11" s="20" t="s">
        <v>10</v>
      </c>
      <c r="G11" s="21"/>
      <c r="H11" s="21"/>
      <c r="I11" s="23"/>
      <c r="J11" s="23"/>
    </row>
    <row r="12" spans="1:10" ht="19.2" customHeight="1" x14ac:dyDescent="0.45">
      <c r="A12" s="10">
        <v>8</v>
      </c>
      <c r="B12" s="11"/>
      <c r="C12" s="12"/>
      <c r="E12" s="83" t="s">
        <v>13</v>
      </c>
      <c r="F12" s="84"/>
      <c r="G12" s="18"/>
      <c r="H12" s="24"/>
      <c r="I12" s="18"/>
      <c r="J12" s="18"/>
    </row>
    <row r="13" spans="1:10" ht="19.2" customHeight="1" x14ac:dyDescent="0.45">
      <c r="A13" s="10">
        <v>9</v>
      </c>
      <c r="B13" s="11"/>
      <c r="C13" s="12"/>
      <c r="E13" s="19"/>
      <c r="F13" s="20" t="s">
        <v>10</v>
      </c>
      <c r="G13" s="25"/>
      <c r="H13" s="25"/>
      <c r="I13" s="23"/>
      <c r="J13" s="23"/>
    </row>
    <row r="14" spans="1:10" ht="19.2" customHeight="1" x14ac:dyDescent="0.45">
      <c r="A14" s="10">
        <v>10</v>
      </c>
      <c r="B14" s="11"/>
      <c r="C14" s="12"/>
      <c r="E14" s="85" t="s">
        <v>14</v>
      </c>
      <c r="F14" s="86"/>
      <c r="G14" s="16"/>
      <c r="H14" s="52"/>
      <c r="I14" s="18"/>
      <c r="J14" s="18"/>
    </row>
    <row r="15" spans="1:10" ht="19.2" customHeight="1" x14ac:dyDescent="0.45">
      <c r="A15" s="10">
        <v>11</v>
      </c>
      <c r="B15" s="11"/>
      <c r="C15" s="12"/>
      <c r="E15" s="19"/>
      <c r="F15" s="20" t="s">
        <v>10</v>
      </c>
      <c r="G15" s="21"/>
      <c r="H15" s="21"/>
      <c r="I15" s="23"/>
      <c r="J15" s="23"/>
    </row>
    <row r="16" spans="1:10" ht="19.2" customHeight="1" x14ac:dyDescent="0.45">
      <c r="A16" s="10">
        <v>12</v>
      </c>
      <c r="B16" s="11"/>
      <c r="C16" s="12"/>
      <c r="E16" s="83" t="s">
        <v>15</v>
      </c>
      <c r="F16" s="84"/>
      <c r="G16" s="16"/>
      <c r="H16" s="16"/>
      <c r="I16" s="18"/>
      <c r="J16" s="18"/>
    </row>
    <row r="17" spans="1:10" ht="19.2" customHeight="1" x14ac:dyDescent="0.45">
      <c r="A17" s="10">
        <v>13</v>
      </c>
      <c r="B17" s="11"/>
      <c r="C17" s="12"/>
      <c r="E17" s="19"/>
      <c r="F17" s="20" t="s">
        <v>10</v>
      </c>
      <c r="G17" s="23"/>
      <c r="H17" s="23"/>
      <c r="I17" s="23"/>
      <c r="J17" s="23"/>
    </row>
    <row r="18" spans="1:10" ht="19.2" customHeight="1" x14ac:dyDescent="0.45">
      <c r="A18" s="10">
        <v>14</v>
      </c>
      <c r="B18" s="11"/>
      <c r="C18" s="12"/>
      <c r="E18" s="83" t="s">
        <v>16</v>
      </c>
      <c r="F18" s="84"/>
      <c r="G18" s="18"/>
      <c r="H18" s="18"/>
      <c r="I18" s="18"/>
      <c r="J18" s="18"/>
    </row>
    <row r="19" spans="1:10" ht="19.2" customHeight="1" x14ac:dyDescent="0.45">
      <c r="A19" s="10">
        <v>15</v>
      </c>
      <c r="B19" s="11"/>
      <c r="C19" s="12"/>
      <c r="E19" s="19"/>
      <c r="F19" s="20" t="s">
        <v>10</v>
      </c>
      <c r="G19" s="25"/>
      <c r="H19" s="25"/>
      <c r="I19" s="23"/>
      <c r="J19" s="23"/>
    </row>
    <row r="20" spans="1:10" ht="19.2" customHeight="1" x14ac:dyDescent="0.45">
      <c r="A20" s="10">
        <v>16</v>
      </c>
      <c r="B20" s="11"/>
      <c r="C20" s="12"/>
      <c r="E20" s="83" t="s">
        <v>17</v>
      </c>
      <c r="F20" s="84"/>
      <c r="G20" s="18"/>
      <c r="H20" s="24"/>
      <c r="I20" s="18"/>
      <c r="J20" s="18"/>
    </row>
    <row r="21" spans="1:10" ht="19.2" customHeight="1" x14ac:dyDescent="0.45">
      <c r="A21" s="10">
        <v>17</v>
      </c>
      <c r="B21" s="11"/>
      <c r="C21" s="12"/>
      <c r="E21" s="19"/>
      <c r="F21" s="20" t="s">
        <v>10</v>
      </c>
      <c r="G21" s="26"/>
      <c r="H21" s="53"/>
      <c r="I21" s="23"/>
      <c r="J21" s="23"/>
    </row>
    <row r="22" spans="1:10" ht="19.2" customHeight="1" x14ac:dyDescent="0.45">
      <c r="A22" s="10">
        <v>18</v>
      </c>
      <c r="B22" s="11"/>
      <c r="C22" s="12"/>
      <c r="E22" s="83" t="s">
        <v>18</v>
      </c>
      <c r="F22" s="84"/>
      <c r="G22" s="18"/>
      <c r="H22" s="24"/>
      <c r="I22" s="18"/>
      <c r="J22" s="18"/>
    </row>
    <row r="23" spans="1:10" ht="19.2" customHeight="1" thickBot="1" x14ac:dyDescent="0.5">
      <c r="A23" s="10">
        <v>19</v>
      </c>
      <c r="B23" s="11"/>
      <c r="C23" s="12"/>
      <c r="E23" s="28"/>
      <c r="F23" s="29" t="s">
        <v>10</v>
      </c>
      <c r="G23" s="26"/>
      <c r="H23" s="53"/>
      <c r="I23" s="21"/>
      <c r="J23" s="21"/>
    </row>
    <row r="24" spans="1:10" ht="19.2" customHeight="1" thickBot="1" x14ac:dyDescent="0.5">
      <c r="A24" s="10">
        <v>20</v>
      </c>
      <c r="B24" s="11"/>
      <c r="C24" s="12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11"/>
      <c r="C25" s="12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11"/>
      <c r="C26" s="12"/>
      <c r="E26" s="80" t="s">
        <v>21</v>
      </c>
      <c r="F26" s="81"/>
      <c r="G26" s="36"/>
      <c r="H26" s="36"/>
      <c r="I26" s="37"/>
      <c r="J26" s="37"/>
    </row>
    <row r="27" spans="1:10" ht="19.2" customHeight="1" x14ac:dyDescent="0.45">
      <c r="A27" s="10">
        <v>23</v>
      </c>
      <c r="B27" s="11"/>
      <c r="C27" s="12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11"/>
      <c r="C28" s="12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11"/>
      <c r="C29" s="12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11"/>
      <c r="C30" s="12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11"/>
      <c r="C31" s="12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11"/>
      <c r="C32" s="12"/>
    </row>
    <row r="33" spans="1:8" ht="19.2" customHeight="1" x14ac:dyDescent="0.45">
      <c r="A33" s="10">
        <v>29</v>
      </c>
      <c r="B33" s="11"/>
      <c r="C33" s="12"/>
      <c r="F33" s="40"/>
      <c r="G33" s="40"/>
      <c r="H33" s="40"/>
    </row>
    <row r="34" spans="1:8" ht="19.2" customHeight="1" x14ac:dyDescent="0.45">
      <c r="A34" s="10">
        <v>30</v>
      </c>
      <c r="B34" s="11"/>
      <c r="C34" s="12"/>
      <c r="F34" s="40"/>
      <c r="G34" s="40"/>
      <c r="H34" s="40"/>
    </row>
    <row r="35" spans="1:8" ht="19.2" customHeight="1" thickBot="1" x14ac:dyDescent="0.5">
      <c r="A35" s="10">
        <v>31</v>
      </c>
      <c r="B35" s="11"/>
      <c r="C35" s="12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55118110236220474" bottom="0.55118110236220474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workbookViewId="0">
      <selection activeCell="L15" sqref="L15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7968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41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27</v>
      </c>
      <c r="I4" s="7" t="s">
        <v>38</v>
      </c>
      <c r="J4" s="9"/>
    </row>
    <row r="5" spans="1:10" ht="19.2" customHeight="1" x14ac:dyDescent="0.45">
      <c r="A5" s="10">
        <v>1</v>
      </c>
      <c r="B5" s="11"/>
      <c r="C5" s="12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11"/>
      <c r="C6" s="12"/>
      <c r="E6" s="83" t="s">
        <v>9</v>
      </c>
      <c r="F6" s="84"/>
      <c r="G6" s="55"/>
      <c r="H6" s="56"/>
      <c r="I6" s="55"/>
      <c r="J6" s="55"/>
    </row>
    <row r="7" spans="1:10" ht="19.2" customHeight="1" x14ac:dyDescent="0.45">
      <c r="A7" s="10">
        <v>3</v>
      </c>
      <c r="B7" s="11"/>
      <c r="C7" s="12"/>
      <c r="E7" s="19"/>
      <c r="F7" s="20" t="s">
        <v>10</v>
      </c>
      <c r="G7" s="57"/>
      <c r="H7" s="58"/>
      <c r="I7" s="57"/>
      <c r="J7" s="57"/>
    </row>
    <row r="8" spans="1:10" ht="19.2" customHeight="1" x14ac:dyDescent="0.45">
      <c r="A8" s="10">
        <v>4</v>
      </c>
      <c r="B8" s="11"/>
      <c r="C8" s="12"/>
      <c r="E8" s="83" t="s">
        <v>11</v>
      </c>
      <c r="F8" s="84"/>
      <c r="G8" s="59"/>
      <c r="H8" s="60"/>
      <c r="I8" s="55"/>
      <c r="J8" s="55"/>
    </row>
    <row r="9" spans="1:10" ht="19.2" customHeight="1" x14ac:dyDescent="0.45">
      <c r="A9" s="10">
        <v>5</v>
      </c>
      <c r="B9" s="11"/>
      <c r="C9" s="12"/>
      <c r="E9" s="19"/>
      <c r="F9" s="20" t="s">
        <v>10</v>
      </c>
      <c r="G9" s="61"/>
      <c r="H9" s="61"/>
      <c r="I9" s="57"/>
      <c r="J9" s="57"/>
    </row>
    <row r="10" spans="1:10" ht="19.2" customHeight="1" x14ac:dyDescent="0.45">
      <c r="A10" s="10">
        <v>6</v>
      </c>
      <c r="B10" s="11"/>
      <c r="C10" s="12"/>
      <c r="E10" s="83" t="s">
        <v>12</v>
      </c>
      <c r="F10" s="84"/>
      <c r="G10" s="55"/>
      <c r="H10" s="56"/>
      <c r="I10" s="55"/>
      <c r="J10" s="55"/>
    </row>
    <row r="11" spans="1:10" ht="19.2" customHeight="1" x14ac:dyDescent="0.45">
      <c r="A11" s="10">
        <v>7</v>
      </c>
      <c r="B11" s="11"/>
      <c r="C11" s="12"/>
      <c r="E11" s="19"/>
      <c r="F11" s="20" t="s">
        <v>10</v>
      </c>
      <c r="G11" s="57"/>
      <c r="H11" s="57"/>
      <c r="I11" s="57"/>
      <c r="J11" s="57"/>
    </row>
    <row r="12" spans="1:10" ht="19.2" customHeight="1" x14ac:dyDescent="0.45">
      <c r="A12" s="10">
        <v>8</v>
      </c>
      <c r="B12" s="11"/>
      <c r="C12" s="12"/>
      <c r="E12" s="83" t="s">
        <v>13</v>
      </c>
      <c r="F12" s="84"/>
      <c r="G12" s="59"/>
      <c r="H12" s="60"/>
      <c r="I12" s="55"/>
      <c r="J12" s="55"/>
    </row>
    <row r="13" spans="1:10" ht="19.2" customHeight="1" x14ac:dyDescent="0.45">
      <c r="A13" s="10">
        <v>9</v>
      </c>
      <c r="B13" s="11"/>
      <c r="C13" s="12"/>
      <c r="E13" s="19"/>
      <c r="F13" s="20" t="s">
        <v>10</v>
      </c>
      <c r="G13" s="61"/>
      <c r="H13" s="61"/>
      <c r="I13" s="57"/>
      <c r="J13" s="57"/>
    </row>
    <row r="14" spans="1:10" ht="19.2" customHeight="1" x14ac:dyDescent="0.45">
      <c r="A14" s="10">
        <v>10</v>
      </c>
      <c r="B14" s="11"/>
      <c r="C14" s="12"/>
      <c r="E14" s="85" t="s">
        <v>14</v>
      </c>
      <c r="F14" s="86"/>
      <c r="G14" s="55"/>
      <c r="H14" s="55"/>
      <c r="I14" s="55"/>
      <c r="J14" s="55"/>
    </row>
    <row r="15" spans="1:10" ht="19.2" customHeight="1" x14ac:dyDescent="0.45">
      <c r="A15" s="10">
        <v>11</v>
      </c>
      <c r="B15" s="11"/>
      <c r="C15" s="12"/>
      <c r="E15" s="19"/>
      <c r="F15" s="20" t="s">
        <v>10</v>
      </c>
      <c r="G15" s="57"/>
      <c r="H15" s="57"/>
      <c r="I15" s="57"/>
      <c r="J15" s="57"/>
    </row>
    <row r="16" spans="1:10" ht="19.2" customHeight="1" x14ac:dyDescent="0.45">
      <c r="A16" s="10">
        <v>12</v>
      </c>
      <c r="B16" s="11"/>
      <c r="C16" s="12"/>
      <c r="E16" s="83" t="s">
        <v>15</v>
      </c>
      <c r="F16" s="84"/>
      <c r="G16" s="55"/>
      <c r="H16" s="55"/>
      <c r="I16" s="55"/>
      <c r="J16" s="55"/>
    </row>
    <row r="17" spans="1:10" ht="19.2" customHeight="1" x14ac:dyDescent="0.45">
      <c r="A17" s="10">
        <v>13</v>
      </c>
      <c r="B17" s="11"/>
      <c r="C17" s="12"/>
      <c r="E17" s="19"/>
      <c r="F17" s="20" t="s">
        <v>10</v>
      </c>
      <c r="G17" s="62"/>
      <c r="H17" s="62"/>
      <c r="I17" s="57"/>
      <c r="J17" s="57"/>
    </row>
    <row r="18" spans="1:10" ht="19.2" customHeight="1" x14ac:dyDescent="0.45">
      <c r="A18" s="10">
        <v>14</v>
      </c>
      <c r="B18" s="11"/>
      <c r="C18" s="12"/>
      <c r="E18" s="83" t="s">
        <v>16</v>
      </c>
      <c r="F18" s="84"/>
      <c r="G18" s="59"/>
      <c r="H18" s="60"/>
      <c r="I18" s="55"/>
      <c r="J18" s="55"/>
    </row>
    <row r="19" spans="1:10" ht="19.2" customHeight="1" x14ac:dyDescent="0.45">
      <c r="A19" s="10">
        <v>15</v>
      </c>
      <c r="B19" s="11"/>
      <c r="C19" s="12"/>
      <c r="E19" s="19"/>
      <c r="F19" s="20" t="s">
        <v>10</v>
      </c>
      <c r="G19" s="61"/>
      <c r="H19" s="61"/>
      <c r="I19" s="57"/>
      <c r="J19" s="57"/>
    </row>
    <row r="20" spans="1:10" ht="19.2" customHeight="1" x14ac:dyDescent="0.45">
      <c r="A20" s="10">
        <v>16</v>
      </c>
      <c r="B20" s="11"/>
      <c r="C20" s="12"/>
      <c r="E20" s="83" t="s">
        <v>17</v>
      </c>
      <c r="F20" s="84"/>
      <c r="G20" s="55"/>
      <c r="H20" s="56"/>
      <c r="I20" s="55"/>
      <c r="J20" s="55"/>
    </row>
    <row r="21" spans="1:10" ht="19.2" customHeight="1" x14ac:dyDescent="0.45">
      <c r="A21" s="10">
        <v>17</v>
      </c>
      <c r="B21" s="11"/>
      <c r="C21" s="12"/>
      <c r="E21" s="19"/>
      <c r="F21" s="20" t="s">
        <v>10</v>
      </c>
      <c r="G21" s="57"/>
      <c r="H21" s="57"/>
      <c r="I21" s="57"/>
      <c r="J21" s="57"/>
    </row>
    <row r="22" spans="1:10" ht="19.2" customHeight="1" x14ac:dyDescent="0.45">
      <c r="A22" s="10">
        <v>18</v>
      </c>
      <c r="B22" s="11"/>
      <c r="C22" s="12"/>
      <c r="E22" s="83" t="s">
        <v>18</v>
      </c>
      <c r="F22" s="84"/>
      <c r="G22" s="59"/>
      <c r="H22" s="60"/>
      <c r="I22" s="55"/>
      <c r="J22" s="55"/>
    </row>
    <row r="23" spans="1:10" ht="19.2" customHeight="1" thickBot="1" x14ac:dyDescent="0.5">
      <c r="A23" s="10">
        <v>19</v>
      </c>
      <c r="B23" s="11"/>
      <c r="C23" s="12"/>
      <c r="E23" s="28"/>
      <c r="F23" s="29" t="s">
        <v>10</v>
      </c>
      <c r="G23" s="63"/>
      <c r="H23" s="63"/>
      <c r="I23" s="57"/>
      <c r="J23" s="57"/>
    </row>
    <row r="24" spans="1:10" ht="19.2" customHeight="1" thickBot="1" x14ac:dyDescent="0.5">
      <c r="A24" s="10">
        <v>20</v>
      </c>
      <c r="B24" s="11"/>
      <c r="C24" s="12"/>
      <c r="E24" s="87" t="s">
        <v>19</v>
      </c>
      <c r="F24" s="88"/>
      <c r="G24" s="64"/>
      <c r="H24" s="65"/>
      <c r="I24" s="32"/>
      <c r="J24" s="31"/>
    </row>
    <row r="25" spans="1:10" ht="19.2" customHeight="1" x14ac:dyDescent="0.45">
      <c r="A25" s="10">
        <v>21</v>
      </c>
      <c r="B25" s="11"/>
      <c r="C25" s="12"/>
      <c r="E25" s="33"/>
      <c r="F25" s="34" t="s">
        <v>20</v>
      </c>
      <c r="G25" s="66"/>
      <c r="H25" s="66"/>
      <c r="I25" s="35"/>
      <c r="J25" s="35"/>
    </row>
    <row r="26" spans="1:10" ht="19.2" customHeight="1" x14ac:dyDescent="0.45">
      <c r="A26" s="10">
        <v>22</v>
      </c>
      <c r="B26" s="11"/>
      <c r="C26" s="12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11"/>
      <c r="C27" s="12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11"/>
      <c r="C28" s="12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11"/>
      <c r="C29" s="12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11"/>
      <c r="C30" s="12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11"/>
      <c r="C31" s="12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11"/>
      <c r="C32" s="12"/>
    </row>
    <row r="33" spans="1:8" ht="19.2" customHeight="1" x14ac:dyDescent="0.45">
      <c r="A33" s="10">
        <v>29</v>
      </c>
      <c r="B33" s="11"/>
      <c r="C33" s="12"/>
      <c r="F33" s="40"/>
      <c r="G33" s="40"/>
      <c r="H33" s="40"/>
    </row>
    <row r="34" spans="1:8" ht="19.2" customHeight="1" x14ac:dyDescent="0.45">
      <c r="A34" s="10">
        <v>30</v>
      </c>
      <c r="B34" s="11"/>
      <c r="C34" s="12"/>
      <c r="F34" s="40"/>
      <c r="G34" s="40"/>
      <c r="H34" s="40"/>
    </row>
    <row r="35" spans="1:8" ht="19.2" customHeight="1" thickBot="1" x14ac:dyDescent="0.5">
      <c r="A35" s="10">
        <v>31</v>
      </c>
      <c r="B35" s="11"/>
      <c r="C35" s="12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67"/>
      <c r="C38" s="6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70866141732283472" right="0.51181102362204722" top="0.74803149606299213" bottom="0.55118110236220474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workbookViewId="0">
      <selection activeCell="N24" sqref="N24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89843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42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28</v>
      </c>
      <c r="I4" s="7" t="s">
        <v>7</v>
      </c>
      <c r="J4" s="9"/>
    </row>
    <row r="5" spans="1:10" ht="19.2" customHeight="1" x14ac:dyDescent="0.45">
      <c r="A5" s="10">
        <v>1</v>
      </c>
      <c r="B5" s="11"/>
      <c r="C5" s="12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11"/>
      <c r="C6" s="12"/>
      <c r="E6" s="83" t="s">
        <v>9</v>
      </c>
      <c r="F6" s="84"/>
      <c r="G6" s="18"/>
      <c r="H6" s="24"/>
      <c r="I6" s="55"/>
      <c r="J6" s="55"/>
    </row>
    <row r="7" spans="1:10" ht="19.2" customHeight="1" x14ac:dyDescent="0.45">
      <c r="A7" s="10">
        <v>3</v>
      </c>
      <c r="B7" s="11"/>
      <c r="C7" s="12"/>
      <c r="E7" s="19"/>
      <c r="F7" s="20" t="s">
        <v>10</v>
      </c>
      <c r="G7" s="26"/>
      <c r="H7" s="53"/>
      <c r="I7" s="57"/>
      <c r="J7" s="57"/>
    </row>
    <row r="8" spans="1:10" ht="19.2" customHeight="1" x14ac:dyDescent="0.45">
      <c r="A8" s="10">
        <v>4</v>
      </c>
      <c r="B8" s="11"/>
      <c r="C8" s="12"/>
      <c r="E8" s="83" t="s">
        <v>11</v>
      </c>
      <c r="F8" s="84"/>
      <c r="G8" s="18"/>
      <c r="H8" s="24"/>
      <c r="I8" s="55"/>
      <c r="J8" s="55"/>
    </row>
    <row r="9" spans="1:10" ht="19.2" customHeight="1" x14ac:dyDescent="0.45">
      <c r="A9" s="10">
        <v>5</v>
      </c>
      <c r="B9" s="11"/>
      <c r="C9" s="12"/>
      <c r="E9" s="19"/>
      <c r="F9" s="20" t="s">
        <v>10</v>
      </c>
      <c r="G9" s="25"/>
      <c r="H9" s="68"/>
      <c r="I9" s="57"/>
      <c r="J9" s="57"/>
    </row>
    <row r="10" spans="1:10" ht="19.2" customHeight="1" x14ac:dyDescent="0.45">
      <c r="A10" s="10">
        <v>6</v>
      </c>
      <c r="B10" s="11"/>
      <c r="C10" s="12"/>
      <c r="E10" s="83" t="s">
        <v>12</v>
      </c>
      <c r="F10" s="84"/>
      <c r="G10" s="18"/>
      <c r="H10" s="24"/>
      <c r="I10" s="55"/>
      <c r="J10" s="55"/>
    </row>
    <row r="11" spans="1:10" ht="19.2" customHeight="1" x14ac:dyDescent="0.45">
      <c r="A11" s="10">
        <v>7</v>
      </c>
      <c r="B11" s="11"/>
      <c r="C11" s="12"/>
      <c r="E11" s="19"/>
      <c r="F11" s="20" t="s">
        <v>10</v>
      </c>
      <c r="G11" s="26"/>
      <c r="H11" s="53"/>
      <c r="I11" s="57"/>
      <c r="J11" s="57"/>
    </row>
    <row r="12" spans="1:10" ht="19.2" customHeight="1" x14ac:dyDescent="0.45">
      <c r="A12" s="10">
        <v>8</v>
      </c>
      <c r="B12" s="11"/>
      <c r="C12" s="12"/>
      <c r="E12" s="83" t="s">
        <v>13</v>
      </c>
      <c r="F12" s="84"/>
      <c r="G12" s="18"/>
      <c r="H12" s="24"/>
      <c r="I12" s="55"/>
      <c r="J12" s="55"/>
    </row>
    <row r="13" spans="1:10" ht="19.2" customHeight="1" x14ac:dyDescent="0.45">
      <c r="A13" s="10">
        <v>9</v>
      </c>
      <c r="B13" s="11"/>
      <c r="C13" s="12"/>
      <c r="E13" s="19"/>
      <c r="F13" s="20" t="s">
        <v>10</v>
      </c>
      <c r="G13" s="25"/>
      <c r="H13" s="68"/>
      <c r="I13" s="57"/>
      <c r="J13" s="57"/>
    </row>
    <row r="14" spans="1:10" ht="19.2" customHeight="1" x14ac:dyDescent="0.45">
      <c r="A14" s="10">
        <v>10</v>
      </c>
      <c r="B14" s="11"/>
      <c r="C14" s="12"/>
      <c r="E14" s="85" t="s">
        <v>14</v>
      </c>
      <c r="F14" s="86"/>
      <c r="G14" s="16"/>
      <c r="H14" s="16"/>
      <c r="I14" s="55"/>
      <c r="J14" s="55"/>
    </row>
    <row r="15" spans="1:10" ht="19.2" customHeight="1" x14ac:dyDescent="0.45">
      <c r="A15" s="10">
        <v>11</v>
      </c>
      <c r="B15" s="11"/>
      <c r="C15" s="12"/>
      <c r="E15" s="19"/>
      <c r="F15" s="20" t="s">
        <v>10</v>
      </c>
      <c r="G15" s="21"/>
      <c r="H15" s="21"/>
      <c r="I15" s="57"/>
      <c r="J15" s="57"/>
    </row>
    <row r="16" spans="1:10" ht="19.2" customHeight="1" x14ac:dyDescent="0.45">
      <c r="A16" s="10">
        <v>12</v>
      </c>
      <c r="B16" s="11"/>
      <c r="C16" s="12"/>
      <c r="E16" s="83" t="s">
        <v>15</v>
      </c>
      <c r="F16" s="84"/>
      <c r="G16" s="16"/>
      <c r="H16" s="16"/>
      <c r="I16" s="55"/>
      <c r="J16" s="55"/>
    </row>
    <row r="17" spans="1:10" ht="19.2" customHeight="1" x14ac:dyDescent="0.45">
      <c r="A17" s="10">
        <v>13</v>
      </c>
      <c r="B17" s="11"/>
      <c r="C17" s="12"/>
      <c r="E17" s="19"/>
      <c r="F17" s="20" t="s">
        <v>10</v>
      </c>
      <c r="G17" s="23"/>
      <c r="H17" s="23"/>
      <c r="I17" s="57"/>
      <c r="J17" s="57"/>
    </row>
    <row r="18" spans="1:10" ht="19.2" customHeight="1" x14ac:dyDescent="0.45">
      <c r="A18" s="10">
        <v>14</v>
      </c>
      <c r="B18" s="11"/>
      <c r="C18" s="12"/>
      <c r="E18" s="83" t="s">
        <v>16</v>
      </c>
      <c r="F18" s="84"/>
      <c r="G18" s="18"/>
      <c r="H18" s="24"/>
      <c r="I18" s="55"/>
      <c r="J18" s="55"/>
    </row>
    <row r="19" spans="1:10" ht="19.2" customHeight="1" x14ac:dyDescent="0.45">
      <c r="A19" s="10">
        <v>15</v>
      </c>
      <c r="B19" s="11"/>
      <c r="C19" s="12"/>
      <c r="E19" s="19"/>
      <c r="F19" s="20" t="s">
        <v>10</v>
      </c>
      <c r="G19" s="25"/>
      <c r="H19" s="68"/>
      <c r="I19" s="57"/>
      <c r="J19" s="57"/>
    </row>
    <row r="20" spans="1:10" ht="19.2" customHeight="1" x14ac:dyDescent="0.45">
      <c r="A20" s="10">
        <v>16</v>
      </c>
      <c r="B20" s="11"/>
      <c r="C20" s="12"/>
      <c r="E20" s="83" t="s">
        <v>17</v>
      </c>
      <c r="F20" s="84"/>
      <c r="G20" s="18"/>
      <c r="H20" s="24"/>
      <c r="I20" s="55"/>
      <c r="J20" s="55"/>
    </row>
    <row r="21" spans="1:10" ht="19.2" customHeight="1" x14ac:dyDescent="0.45">
      <c r="A21" s="10">
        <v>17</v>
      </c>
      <c r="B21" s="11"/>
      <c r="C21" s="12"/>
      <c r="E21" s="19"/>
      <c r="F21" s="20" t="s">
        <v>10</v>
      </c>
      <c r="G21" s="25"/>
      <c r="H21" s="68"/>
      <c r="I21" s="57"/>
      <c r="J21" s="57"/>
    </row>
    <row r="22" spans="1:10" ht="19.2" customHeight="1" x14ac:dyDescent="0.45">
      <c r="A22" s="10">
        <v>18</v>
      </c>
      <c r="B22" s="11"/>
      <c r="C22" s="12"/>
      <c r="E22" s="83" t="s">
        <v>18</v>
      </c>
      <c r="F22" s="84"/>
      <c r="G22" s="18"/>
      <c r="H22" s="24"/>
      <c r="I22" s="55"/>
      <c r="J22" s="55"/>
    </row>
    <row r="23" spans="1:10" ht="19.2" customHeight="1" thickBot="1" x14ac:dyDescent="0.5">
      <c r="A23" s="10">
        <v>19</v>
      </c>
      <c r="B23" s="11"/>
      <c r="C23" s="12"/>
      <c r="E23" s="28"/>
      <c r="F23" s="29" t="s">
        <v>10</v>
      </c>
      <c r="G23" s="25"/>
      <c r="H23" s="68"/>
      <c r="I23" s="57"/>
      <c r="J23" s="57"/>
    </row>
    <row r="24" spans="1:10" ht="19.2" customHeight="1" thickBot="1" x14ac:dyDescent="0.5">
      <c r="A24" s="10">
        <v>20</v>
      </c>
      <c r="B24" s="11"/>
      <c r="C24" s="12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11"/>
      <c r="C25" s="12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11"/>
      <c r="C26" s="12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11"/>
      <c r="C27" s="12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11"/>
      <c r="C28" s="12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11"/>
      <c r="C29" s="12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11"/>
      <c r="C30" s="12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11"/>
      <c r="C31" s="12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11"/>
      <c r="C32" s="12"/>
    </row>
    <row r="33" spans="1:8" ht="19.2" customHeight="1" x14ac:dyDescent="0.45">
      <c r="A33" s="10">
        <v>29</v>
      </c>
      <c r="B33" s="11"/>
      <c r="C33" s="12"/>
      <c r="F33" s="40"/>
      <c r="G33" s="40"/>
      <c r="H33" s="40"/>
    </row>
    <row r="34" spans="1:8" ht="19.2" customHeight="1" x14ac:dyDescent="0.45">
      <c r="A34" s="10">
        <v>30</v>
      </c>
      <c r="B34" s="11"/>
      <c r="C34" s="12"/>
      <c r="F34" s="40"/>
      <c r="G34" s="40"/>
      <c r="H34" s="40"/>
    </row>
    <row r="35" spans="1:8" ht="19.2" customHeight="1" thickBot="1" x14ac:dyDescent="0.5">
      <c r="A35" s="10">
        <v>31</v>
      </c>
      <c r="B35" s="11"/>
      <c r="C35" s="12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67"/>
      <c r="C38" s="6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55118110236220474" bottom="0.35433070866141736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1"/>
  <sheetViews>
    <sheetView workbookViewId="0">
      <selection activeCell="M10" sqref="M10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976562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43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29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5"/>
      <c r="H7" s="68"/>
      <c r="I7" s="21"/>
      <c r="J7" s="21"/>
    </row>
    <row r="8" spans="1:10" ht="19.2" customHeight="1" x14ac:dyDescent="0.45">
      <c r="A8" s="10">
        <v>4</v>
      </c>
      <c r="B8" s="73"/>
      <c r="C8" s="74"/>
      <c r="E8" s="83" t="s">
        <v>11</v>
      </c>
      <c r="F8" s="84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3" t="s">
        <v>12</v>
      </c>
      <c r="F10" s="84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5"/>
      <c r="H11" s="68"/>
      <c r="I11" s="21"/>
      <c r="J11" s="21"/>
    </row>
    <row r="12" spans="1:10" ht="19.2" customHeight="1" x14ac:dyDescent="0.45">
      <c r="A12" s="10">
        <v>8</v>
      </c>
      <c r="B12" s="73"/>
      <c r="C12" s="74"/>
      <c r="E12" s="83" t="s">
        <v>13</v>
      </c>
      <c r="F12" s="84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5" t="s">
        <v>14</v>
      </c>
      <c r="F14" s="86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3" t="s">
        <v>15</v>
      </c>
      <c r="F16" s="84"/>
      <c r="G16" s="18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6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3" t="s">
        <v>16</v>
      </c>
      <c r="F18" s="84"/>
      <c r="G18" s="18"/>
      <c r="H18" s="24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ht="19.2" customHeight="1" x14ac:dyDescent="0.45">
      <c r="A20" s="10">
        <v>16</v>
      </c>
      <c r="B20" s="73"/>
      <c r="C20" s="74"/>
      <c r="E20" s="83" t="s">
        <v>17</v>
      </c>
      <c r="F20" s="84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5"/>
      <c r="H21" s="68"/>
      <c r="I21" s="21"/>
      <c r="J21" s="21"/>
    </row>
    <row r="22" spans="1:10" ht="19.2" customHeight="1" x14ac:dyDescent="0.45">
      <c r="A22" s="10">
        <v>18</v>
      </c>
      <c r="B22" s="73"/>
      <c r="C22" s="74"/>
      <c r="E22" s="83" t="s">
        <v>18</v>
      </c>
      <c r="F22" s="84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74803149606299213" bottom="0.55118110236220474" header="0.31496062992125984" footer="0.31496062992125984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1"/>
  <sheetViews>
    <sheetView workbookViewId="0">
      <selection activeCell="O24" sqref="O24"/>
    </sheetView>
  </sheetViews>
  <sheetFormatPr defaultRowHeight="18" x14ac:dyDescent="0.45"/>
  <cols>
    <col min="1" max="1" width="9.09765625" customWidth="1"/>
    <col min="2" max="2" width="12.3984375" customWidth="1"/>
    <col min="3" max="3" width="15.796875" customWidth="1"/>
    <col min="4" max="4" width="9.765625E-2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44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30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5"/>
      <c r="H7" s="68"/>
      <c r="I7" s="21"/>
      <c r="J7" s="21"/>
    </row>
    <row r="8" spans="1:10" ht="19.2" customHeight="1" x14ac:dyDescent="0.45">
      <c r="A8" s="10">
        <v>4</v>
      </c>
      <c r="B8" s="73"/>
      <c r="C8" s="74"/>
      <c r="E8" s="83" t="s">
        <v>11</v>
      </c>
      <c r="F8" s="84"/>
      <c r="G8" s="18"/>
      <c r="H8" s="18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25"/>
      <c r="I9" s="21"/>
      <c r="J9" s="21"/>
    </row>
    <row r="10" spans="1:10" ht="19.2" customHeight="1" x14ac:dyDescent="0.45">
      <c r="A10" s="10">
        <v>6</v>
      </c>
      <c r="B10" s="73"/>
      <c r="C10" s="74"/>
      <c r="E10" s="83" t="s">
        <v>12</v>
      </c>
      <c r="F10" s="84"/>
      <c r="G10" s="18"/>
      <c r="H10" s="18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5"/>
      <c r="H11" s="25"/>
      <c r="I11" s="21"/>
      <c r="J11" s="21"/>
    </row>
    <row r="12" spans="1:10" ht="19.2" customHeight="1" x14ac:dyDescent="0.45">
      <c r="A12" s="10">
        <v>8</v>
      </c>
      <c r="B12" s="73"/>
      <c r="C12" s="74"/>
      <c r="E12" s="83" t="s">
        <v>13</v>
      </c>
      <c r="F12" s="84"/>
      <c r="G12" s="18"/>
      <c r="H12" s="18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25"/>
      <c r="I13" s="21"/>
      <c r="J13" s="21"/>
    </row>
    <row r="14" spans="1:10" ht="19.2" customHeight="1" x14ac:dyDescent="0.45">
      <c r="A14" s="10">
        <v>10</v>
      </c>
      <c r="B14" s="73"/>
      <c r="C14" s="74"/>
      <c r="E14" s="85" t="s">
        <v>14</v>
      </c>
      <c r="F14" s="86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3" t="s">
        <v>15</v>
      </c>
      <c r="F16" s="84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3" t="s">
        <v>16</v>
      </c>
      <c r="F18" s="84"/>
      <c r="G18" s="18"/>
      <c r="H18" s="18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25"/>
      <c r="I19" s="21"/>
      <c r="J19" s="21"/>
    </row>
    <row r="20" spans="1:10" ht="19.2" customHeight="1" x14ac:dyDescent="0.45">
      <c r="A20" s="10">
        <v>16</v>
      </c>
      <c r="B20" s="73"/>
      <c r="C20" s="74"/>
      <c r="E20" s="83" t="s">
        <v>17</v>
      </c>
      <c r="F20" s="84"/>
      <c r="G20" s="18"/>
      <c r="H20" s="18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5"/>
      <c r="H21" s="25"/>
      <c r="I21" s="21"/>
      <c r="J21" s="21"/>
    </row>
    <row r="22" spans="1:10" ht="19.2" customHeight="1" x14ac:dyDescent="0.45">
      <c r="A22" s="10">
        <v>18</v>
      </c>
      <c r="B22" s="73"/>
      <c r="C22" s="74"/>
      <c r="E22" s="83" t="s">
        <v>18</v>
      </c>
      <c r="F22" s="84"/>
      <c r="G22" s="18"/>
      <c r="H22" s="77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7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D39">
        <v>5886778368</v>
      </c>
      <c r="G39" s="44"/>
    </row>
    <row r="40" spans="1:8" ht="19.2" customHeight="1" x14ac:dyDescent="0.45">
      <c r="A40" s="45" t="s">
        <v>24</v>
      </c>
      <c r="B40" s="46"/>
      <c r="C40" s="46"/>
      <c r="D40">
        <v>6504490169</v>
      </c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74803149606299213" bottom="0.55118110236220474" header="0.31496062992125984" footer="0.31496062992125984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workbookViewId="0">
      <selection activeCell="M25" sqref="M25"/>
    </sheetView>
  </sheetViews>
  <sheetFormatPr defaultRowHeight="18" x14ac:dyDescent="0.45"/>
  <cols>
    <col min="1" max="1" width="9.09765625" customWidth="1"/>
    <col min="2" max="2" width="12.5" customWidth="1"/>
    <col min="3" max="3" width="15.19921875" customWidth="1"/>
    <col min="4" max="4" width="0.699218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45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31</v>
      </c>
      <c r="I4" s="7" t="s">
        <v>32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3" t="s">
        <v>11</v>
      </c>
      <c r="F8" s="84"/>
      <c r="G8" s="16"/>
      <c r="H8" s="17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3"/>
      <c r="H9" s="69"/>
      <c r="I9" s="21"/>
      <c r="J9" s="21"/>
    </row>
    <row r="10" spans="1:10" ht="19.2" customHeight="1" x14ac:dyDescent="0.45">
      <c r="A10" s="10">
        <v>6</v>
      </c>
      <c r="B10" s="73"/>
      <c r="C10" s="74"/>
      <c r="E10" s="83" t="s">
        <v>12</v>
      </c>
      <c r="F10" s="84"/>
      <c r="G10" s="16"/>
      <c r="H10" s="17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3"/>
      <c r="H11" s="69"/>
      <c r="I11" s="21"/>
      <c r="J11" s="21"/>
    </row>
    <row r="12" spans="1:10" ht="19.2" customHeight="1" x14ac:dyDescent="0.45">
      <c r="A12" s="10">
        <v>8</v>
      </c>
      <c r="B12" s="73"/>
      <c r="C12" s="74"/>
      <c r="E12" s="83" t="s">
        <v>13</v>
      </c>
      <c r="F12" s="84"/>
      <c r="G12" s="16"/>
      <c r="H12" s="17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3"/>
      <c r="H13" s="69"/>
      <c r="I13" s="21"/>
      <c r="J13" s="21"/>
    </row>
    <row r="14" spans="1:10" ht="19.2" customHeight="1" x14ac:dyDescent="0.45">
      <c r="A14" s="10">
        <v>10</v>
      </c>
      <c r="B14" s="73"/>
      <c r="C14" s="74"/>
      <c r="E14" s="85" t="s">
        <v>14</v>
      </c>
      <c r="F14" s="86"/>
      <c r="G14" s="18"/>
      <c r="H14" s="77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3"/>
      <c r="H15" s="79"/>
      <c r="I15" s="21"/>
      <c r="J15" s="21"/>
    </row>
    <row r="16" spans="1:10" ht="19.2" customHeight="1" x14ac:dyDescent="0.45">
      <c r="A16" s="10">
        <v>12</v>
      </c>
      <c r="B16" s="73"/>
      <c r="C16" s="74"/>
      <c r="E16" s="83" t="s">
        <v>15</v>
      </c>
      <c r="F16" s="84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3" t="s">
        <v>16</v>
      </c>
      <c r="F18" s="84"/>
      <c r="G18" s="16"/>
      <c r="H18" s="16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3"/>
      <c r="H19" s="23"/>
      <c r="I19" s="21"/>
      <c r="J19" s="21"/>
    </row>
    <row r="20" spans="1:10" ht="19.2" customHeight="1" x14ac:dyDescent="0.45">
      <c r="A20" s="10">
        <v>16</v>
      </c>
      <c r="B20" s="73"/>
      <c r="C20" s="74"/>
      <c r="E20" s="83" t="s">
        <v>17</v>
      </c>
      <c r="F20" s="84"/>
      <c r="G20" s="16"/>
      <c r="H20" s="17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3"/>
      <c r="H21" s="69"/>
      <c r="I21" s="21"/>
      <c r="J21" s="21"/>
    </row>
    <row r="22" spans="1:10" ht="19.2" customHeight="1" x14ac:dyDescent="0.45">
      <c r="A22" s="10">
        <v>18</v>
      </c>
      <c r="B22" s="73"/>
      <c r="C22" s="74"/>
      <c r="E22" s="83" t="s">
        <v>18</v>
      </c>
      <c r="F22" s="84"/>
      <c r="G22" s="16"/>
      <c r="H22" s="17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70"/>
      <c r="H23" s="71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74803149606299213" bottom="0.55118110236220474" header="0.31496062992125984" footer="0.31496062992125984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1"/>
  <sheetViews>
    <sheetView workbookViewId="0">
      <selection activeCell="L11" sqref="L11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hidden="1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46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33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22.8" customHeight="1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3" t="s">
        <v>11</v>
      </c>
      <c r="F8" s="84"/>
      <c r="G8" s="18"/>
      <c r="H8" s="18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25"/>
      <c r="I9" s="21"/>
      <c r="J9" s="21"/>
    </row>
    <row r="10" spans="1:10" ht="19.2" customHeight="1" x14ac:dyDescent="0.45">
      <c r="A10" s="10">
        <v>6</v>
      </c>
      <c r="B10" s="73"/>
      <c r="C10" s="74"/>
      <c r="E10" s="83" t="s">
        <v>12</v>
      </c>
      <c r="F10" s="84"/>
      <c r="G10" s="16"/>
      <c r="H10" s="52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3"/>
      <c r="H11" s="72"/>
      <c r="I11" s="21"/>
      <c r="J11" s="21"/>
    </row>
    <row r="12" spans="1:10" ht="19.2" customHeight="1" x14ac:dyDescent="0.45">
      <c r="A12" s="10">
        <v>8</v>
      </c>
      <c r="B12" s="73"/>
      <c r="C12" s="74"/>
      <c r="E12" s="83" t="s">
        <v>13</v>
      </c>
      <c r="F12" s="84"/>
      <c r="G12" s="18"/>
      <c r="H12" s="18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6"/>
      <c r="H13" s="27"/>
      <c r="I13" s="21"/>
      <c r="J13" s="21"/>
    </row>
    <row r="14" spans="1:10" ht="19.2" customHeight="1" x14ac:dyDescent="0.45">
      <c r="A14" s="10">
        <v>10</v>
      </c>
      <c r="B14" s="73"/>
      <c r="C14" s="74"/>
      <c r="E14" s="85" t="s">
        <v>14</v>
      </c>
      <c r="F14" s="86"/>
      <c r="G14" s="18"/>
      <c r="H14" s="77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5"/>
      <c r="H15" s="78"/>
      <c r="I15" s="21"/>
      <c r="J15" s="21"/>
    </row>
    <row r="16" spans="1:10" ht="19.2" customHeight="1" x14ac:dyDescent="0.45">
      <c r="A16" s="10">
        <v>12</v>
      </c>
      <c r="B16" s="73"/>
      <c r="C16" s="74"/>
      <c r="E16" s="83" t="s">
        <v>15</v>
      </c>
      <c r="F16" s="84"/>
      <c r="G16" s="16"/>
      <c r="H16" s="52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72"/>
      <c r="I17" s="21"/>
      <c r="J17" s="21"/>
    </row>
    <row r="18" spans="1:10" ht="19.2" customHeight="1" x14ac:dyDescent="0.45">
      <c r="A18" s="10">
        <v>14</v>
      </c>
      <c r="B18" s="73"/>
      <c r="C18" s="74"/>
      <c r="E18" s="83" t="s">
        <v>16</v>
      </c>
      <c r="F18" s="84"/>
      <c r="G18" s="16"/>
      <c r="H18" s="17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1"/>
      <c r="H19" s="21"/>
      <c r="I19" s="21"/>
      <c r="J19" s="21"/>
    </row>
    <row r="20" spans="1:10" ht="19.2" customHeight="1" x14ac:dyDescent="0.45">
      <c r="A20" s="10">
        <v>16</v>
      </c>
      <c r="B20" s="73"/>
      <c r="C20" s="74"/>
      <c r="E20" s="83" t="s">
        <v>17</v>
      </c>
      <c r="F20" s="84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5"/>
      <c r="H21" s="68"/>
      <c r="I21" s="21"/>
      <c r="J21" s="21"/>
    </row>
    <row r="22" spans="1:10" ht="19.2" customHeight="1" x14ac:dyDescent="0.45">
      <c r="A22" s="10">
        <v>18</v>
      </c>
      <c r="B22" s="73"/>
      <c r="C22" s="74"/>
      <c r="E22" s="83" t="s">
        <v>18</v>
      </c>
      <c r="F22" s="84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6"/>
      <c r="H23" s="53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D39">
        <v>5886778368</v>
      </c>
      <c r="G39" s="44"/>
    </row>
    <row r="40" spans="1:8" ht="19.2" customHeight="1" x14ac:dyDescent="0.45">
      <c r="A40" s="45" t="s">
        <v>24</v>
      </c>
      <c r="B40" s="46"/>
      <c r="C40" s="46"/>
      <c r="D40">
        <v>6504490169</v>
      </c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74803149606299213" bottom="0.55118110236220474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1"/>
  <sheetViews>
    <sheetView workbookViewId="0">
      <selection activeCell="N28" sqref="N28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47</v>
      </c>
    </row>
    <row r="2" spans="1:10" x14ac:dyDescent="0.45">
      <c r="I2" s="2" t="s">
        <v>0</v>
      </c>
    </row>
    <row r="3" spans="1:10" x14ac:dyDescent="0.45">
      <c r="A3" s="3" t="s">
        <v>1</v>
      </c>
      <c r="E3" s="82" t="s">
        <v>2</v>
      </c>
      <c r="F3" s="82"/>
      <c r="G3" s="82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34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3" t="s">
        <v>9</v>
      </c>
      <c r="F6" s="84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3" t="s">
        <v>11</v>
      </c>
      <c r="F8" s="84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3" t="s">
        <v>12</v>
      </c>
      <c r="F10" s="84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ht="19.2" customHeight="1" x14ac:dyDescent="0.45">
      <c r="A12" s="10">
        <v>8</v>
      </c>
      <c r="B12" s="73"/>
      <c r="C12" s="74"/>
      <c r="E12" s="83" t="s">
        <v>13</v>
      </c>
      <c r="F12" s="84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5" t="s">
        <v>14</v>
      </c>
      <c r="F14" s="86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3" t="s">
        <v>15</v>
      </c>
      <c r="F16" s="84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1"/>
      <c r="H17" s="76"/>
      <c r="I17" s="21"/>
      <c r="J17" s="21"/>
    </row>
    <row r="18" spans="1:10" ht="19.2" customHeight="1" x14ac:dyDescent="0.45">
      <c r="A18" s="10">
        <v>14</v>
      </c>
      <c r="B18" s="73"/>
      <c r="C18" s="74"/>
      <c r="E18" s="83" t="s">
        <v>16</v>
      </c>
      <c r="F18" s="84"/>
      <c r="G18" s="18"/>
      <c r="H18" s="24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ht="19.2" customHeight="1" x14ac:dyDescent="0.45">
      <c r="A20" s="10">
        <v>16</v>
      </c>
      <c r="B20" s="73"/>
      <c r="C20" s="74"/>
      <c r="E20" s="83" t="s">
        <v>17</v>
      </c>
      <c r="F20" s="84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ht="19.2" customHeight="1" x14ac:dyDescent="0.45">
      <c r="A22" s="10">
        <v>18</v>
      </c>
      <c r="B22" s="73"/>
      <c r="C22" s="74"/>
      <c r="E22" s="83" t="s">
        <v>18</v>
      </c>
      <c r="F22" s="84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7" t="s">
        <v>19</v>
      </c>
      <c r="F24" s="88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0" t="s">
        <v>21</v>
      </c>
      <c r="F26" s="81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55118110236220474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１月</vt:lpstr>
      <vt:lpstr>２月</vt:lpstr>
      <vt:lpstr>３月</vt:lpstr>
      <vt:lpstr>４月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信田 実奈子</cp:lastModifiedBy>
  <cp:lastPrinted>2026-02-05T00:18:41Z</cp:lastPrinted>
  <dcterms:created xsi:type="dcterms:W3CDTF">2023-11-17T02:06:55Z</dcterms:created>
  <dcterms:modified xsi:type="dcterms:W3CDTF">2026-02-05T00:18:46Z</dcterms:modified>
</cp:coreProperties>
</file>