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4\"/>
    </mc:Choice>
  </mc:AlternateContent>
  <xr:revisionPtr revIDLastSave="0" documentId="13_ncr:1_{E496DF06-1602-4433-920D-38D577AC7C09}" xr6:coauthVersionLast="47" xr6:coauthVersionMax="47" xr10:uidLastSave="{00000000-0000-0000-0000-000000000000}"/>
  <bookViews>
    <workbookView xWindow="19090" yWindow="1120" windowWidth="19420" windowHeight="10300" tabRatio="734" firstSheet="20" activeTab="21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7.9（令和７年国勢調査数値補正期間）" sheetId="26" r:id="rId21"/>
    <sheet name="R7.10～R8.10" sheetId="31" r:id="rId22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1" l="1"/>
  <c r="B29" i="31" l="1"/>
  <c r="B24" i="31"/>
  <c r="B19" i="31"/>
  <c r="B7" i="31" s="1"/>
  <c r="B15" i="31"/>
  <c r="B13" i="31"/>
  <c r="B4" i="31"/>
  <c r="BH29" i="26"/>
  <c r="BG29" i="26"/>
  <c r="BF29" i="26"/>
  <c r="BE29" i="26"/>
  <c r="BD29" i="26"/>
  <c r="BC29" i="26"/>
  <c r="BB29" i="26"/>
  <c r="BA29" i="26"/>
  <c r="AZ29" i="26"/>
  <c r="AY29" i="26"/>
  <c r="AX29" i="26"/>
  <c r="BH24" i="26"/>
  <c r="BG24" i="26"/>
  <c r="BF24" i="26"/>
  <c r="BE24" i="26"/>
  <c r="BD24" i="26"/>
  <c r="BC24" i="26"/>
  <c r="BB24" i="26"/>
  <c r="BA24" i="26"/>
  <c r="AZ24" i="26"/>
  <c r="AY24" i="26"/>
  <c r="AX24" i="26"/>
  <c r="BH19" i="26"/>
  <c r="BH7" i="26" s="1"/>
  <c r="BG19" i="26"/>
  <c r="BG7" i="26" s="1"/>
  <c r="BF19" i="26"/>
  <c r="BF7" i="26" s="1"/>
  <c r="BE19" i="26"/>
  <c r="BE7" i="26" s="1"/>
  <c r="BD19" i="26"/>
  <c r="BD7" i="26" s="1"/>
  <c r="BC19" i="26"/>
  <c r="BC7" i="26" s="1"/>
  <c r="BB19" i="26"/>
  <c r="BB7" i="26" s="1"/>
  <c r="BA19" i="26"/>
  <c r="BA7" i="26" s="1"/>
  <c r="AZ19" i="26"/>
  <c r="AZ7" i="26" s="1"/>
  <c r="AY19" i="26"/>
  <c r="AY7" i="26" s="1"/>
  <c r="AX19" i="26"/>
  <c r="AX7" i="26" s="1"/>
  <c r="BH15" i="26"/>
  <c r="BG15" i="26"/>
  <c r="BF15" i="26"/>
  <c r="BE15" i="26"/>
  <c r="BD15" i="26"/>
  <c r="BC15" i="26"/>
  <c r="BB15" i="26"/>
  <c r="BA15" i="26"/>
  <c r="AZ15" i="26"/>
  <c r="AY15" i="26"/>
  <c r="AX15" i="26"/>
  <c r="BH13" i="26"/>
  <c r="BG13" i="26"/>
  <c r="BF13" i="26"/>
  <c r="BE13" i="26"/>
  <c r="BD13" i="26"/>
  <c r="BC13" i="26"/>
  <c r="BB13" i="26"/>
  <c r="BA13" i="26"/>
  <c r="AZ13" i="26"/>
  <c r="AY13" i="26"/>
  <c r="AX13" i="26"/>
  <c r="BH4" i="26"/>
  <c r="BG4" i="26"/>
  <c r="BF4" i="26"/>
  <c r="BE4" i="26"/>
  <c r="BD4" i="26"/>
  <c r="BC4" i="26"/>
  <c r="BB4" i="26"/>
  <c r="BA4" i="26"/>
  <c r="AZ4" i="26"/>
  <c r="AY4" i="26"/>
  <c r="AX4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W19" i="26"/>
  <c r="AV19" i="26"/>
  <c r="AV7" i="26" s="1"/>
  <c r="AU19" i="26"/>
  <c r="AU7" i="26" s="1"/>
  <c r="AT19" i="26"/>
  <c r="AT7" i="26" s="1"/>
  <c r="AS19" i="26"/>
  <c r="AS7" i="26" s="1"/>
  <c r="AR19" i="26"/>
  <c r="AR7" i="26" s="1"/>
  <c r="AQ19" i="26"/>
  <c r="AQ7" i="26" s="1"/>
  <c r="AP19" i="26"/>
  <c r="AP7" i="26" s="1"/>
  <c r="AO19" i="26"/>
  <c r="AO7" i="26" s="1"/>
  <c r="AN19" i="26"/>
  <c r="AN7" i="26" s="1"/>
  <c r="AM19" i="26"/>
  <c r="AM7" i="26" s="1"/>
  <c r="AL19" i="26"/>
  <c r="AL7" i="26" s="1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AK19" i="26"/>
  <c r="AK7" i="26" s="1"/>
  <c r="AJ19" i="26"/>
  <c r="AJ7" i="26" s="1"/>
  <c r="AI19" i="26"/>
  <c r="AI7" i="26" s="1"/>
  <c r="AH19" i="26"/>
  <c r="AH7" i="26" s="1"/>
  <c r="AG19" i="26"/>
  <c r="AG7" i="26" s="1"/>
  <c r="AF19" i="26"/>
  <c r="AF7" i="26" s="1"/>
  <c r="AE19" i="26"/>
  <c r="AE7" i="26" s="1"/>
  <c r="AD19" i="26"/>
  <c r="AD7" i="26" s="1"/>
  <c r="AC19" i="26"/>
  <c r="AC7" i="26" s="1"/>
  <c r="AB19" i="26"/>
  <c r="AB7" i="26" s="1"/>
  <c r="AA19" i="26"/>
  <c r="AA7" i="26" s="1"/>
  <c r="Z19" i="26"/>
  <c r="Z7" i="26" s="1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AK4" i="26"/>
  <c r="AJ4" i="26"/>
  <c r="AI4" i="26"/>
  <c r="AH4" i="26"/>
  <c r="AG4" i="26"/>
  <c r="AF4" i="26"/>
  <c r="AE4" i="26"/>
  <c r="AD4" i="26"/>
  <c r="AC4" i="26"/>
  <c r="AB4" i="26"/>
  <c r="AA4" i="26"/>
  <c r="Z4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Y19" i="26"/>
  <c r="Y7" i="26" s="1"/>
  <c r="X19" i="26"/>
  <c r="X7" i="26" s="1"/>
  <c r="W19" i="26"/>
  <c r="W7" i="26" s="1"/>
  <c r="V19" i="26"/>
  <c r="V7" i="26" s="1"/>
  <c r="U19" i="26"/>
  <c r="U7" i="26" s="1"/>
  <c r="T19" i="26"/>
  <c r="T7" i="26" s="1"/>
  <c r="S19" i="26"/>
  <c r="S7" i="26" s="1"/>
  <c r="R19" i="26"/>
  <c r="R7" i="26" s="1"/>
  <c r="Q19" i="26"/>
  <c r="Q7" i="26" s="1"/>
  <c r="P19" i="26"/>
  <c r="P7" i="26" s="1"/>
  <c r="O19" i="26"/>
  <c r="O7" i="26" s="1"/>
  <c r="N19" i="26"/>
  <c r="N7" i="26" s="1"/>
  <c r="Y15" i="26"/>
  <c r="X15" i="26"/>
  <c r="W15" i="26"/>
  <c r="V15" i="26"/>
  <c r="U15" i="26"/>
  <c r="T15" i="26"/>
  <c r="S15" i="26"/>
  <c r="R15" i="26"/>
  <c r="Q15" i="26"/>
  <c r="P15" i="26"/>
  <c r="O15" i="26"/>
  <c r="N15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Y4" i="26"/>
  <c r="X4" i="26"/>
  <c r="W4" i="26"/>
  <c r="V4" i="26"/>
  <c r="U4" i="26"/>
  <c r="T4" i="26"/>
  <c r="S4" i="26"/>
  <c r="R4" i="26"/>
  <c r="Q4" i="26"/>
  <c r="P4" i="26"/>
  <c r="O4" i="26"/>
  <c r="N4" i="26"/>
  <c r="N29" i="31"/>
  <c r="M29" i="31"/>
  <c r="L29" i="31"/>
  <c r="K29" i="31"/>
  <c r="J29" i="31"/>
  <c r="I29" i="31"/>
  <c r="H29" i="31"/>
  <c r="G29" i="31"/>
  <c r="E29" i="31"/>
  <c r="D29" i="31"/>
  <c r="C29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N19" i="31"/>
  <c r="N7" i="31" s="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N15" i="31"/>
  <c r="M15" i="31"/>
  <c r="L15" i="31"/>
  <c r="K15" i="31"/>
  <c r="J15" i="31"/>
  <c r="I15" i="31"/>
  <c r="H15" i="31"/>
  <c r="G15" i="31"/>
  <c r="F15" i="31"/>
  <c r="E15" i="31"/>
  <c r="D15" i="31"/>
  <c r="C15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N4" i="31"/>
  <c r="M4" i="31"/>
  <c r="L4" i="31"/>
  <c r="K4" i="31"/>
  <c r="J4" i="31"/>
  <c r="I4" i="31"/>
  <c r="H4" i="31"/>
  <c r="G4" i="31"/>
  <c r="F4" i="31"/>
  <c r="E4" i="31"/>
  <c r="D4" i="31"/>
  <c r="C4" i="31"/>
  <c r="AV8" i="26" l="1"/>
  <c r="B8" i="31"/>
  <c r="B6" i="31"/>
  <c r="AW8" i="26"/>
  <c r="B5" i="31"/>
  <c r="B3" i="31" s="1"/>
  <c r="AU8" i="26"/>
  <c r="BH6" i="26"/>
  <c r="AO6" i="26"/>
  <c r="AZ8" i="26"/>
  <c r="AW6" i="26"/>
  <c r="AS8" i="26"/>
  <c r="Z6" i="26"/>
  <c r="AV6" i="26"/>
  <c r="AK8" i="26"/>
  <c r="AC8" i="26"/>
  <c r="AI6" i="26"/>
  <c r="AE8" i="26"/>
  <c r="S6" i="26"/>
  <c r="O8" i="26"/>
  <c r="AE6" i="26"/>
  <c r="BA6" i="26"/>
  <c r="AK6" i="26"/>
  <c r="AG8" i="26"/>
  <c r="BC6" i="26"/>
  <c r="AH8" i="26"/>
  <c r="BD6" i="26"/>
  <c r="BE6" i="26"/>
  <c r="BE8" i="26"/>
  <c r="BB8" i="26"/>
  <c r="BH8" i="26"/>
  <c r="AT8" i="26"/>
  <c r="AX5" i="26"/>
  <c r="AX3" i="26" s="1"/>
  <c r="BF5" i="26"/>
  <c r="BF3" i="26" s="1"/>
  <c r="AY5" i="26"/>
  <c r="AY3" i="26" s="1"/>
  <c r="BG8" i="26"/>
  <c r="AZ5" i="26"/>
  <c r="AZ3" i="26" s="1"/>
  <c r="BA5" i="26"/>
  <c r="BA3" i="26" s="1"/>
  <c r="AX6" i="26"/>
  <c r="AX8" i="26"/>
  <c r="AM8" i="26"/>
  <c r="AY6" i="26"/>
  <c r="AY8" i="26"/>
  <c r="AN6" i="26"/>
  <c r="AR5" i="26"/>
  <c r="AR3" i="26" s="1"/>
  <c r="AZ6" i="26"/>
  <c r="AO8" i="26"/>
  <c r="BA8" i="26"/>
  <c r="AP8" i="26"/>
  <c r="AU6" i="26"/>
  <c r="AQ8" i="26"/>
  <c r="BC8" i="26"/>
  <c r="AR8" i="26"/>
  <c r="BD8" i="26"/>
  <c r="BB5" i="26"/>
  <c r="BB3" i="26" s="1"/>
  <c r="BF8" i="26"/>
  <c r="BC5" i="26"/>
  <c r="BC3" i="26" s="1"/>
  <c r="BD5" i="26"/>
  <c r="BD3" i="26" s="1"/>
  <c r="BE5" i="26"/>
  <c r="BE3" i="26" s="1"/>
  <c r="BG5" i="26"/>
  <c r="BG3" i="26" s="1"/>
  <c r="BH5" i="26"/>
  <c r="BH3" i="26" s="1"/>
  <c r="BB6" i="26"/>
  <c r="BF6" i="26"/>
  <c r="AB6" i="26"/>
  <c r="AL6" i="26"/>
  <c r="AL8" i="26"/>
  <c r="BG6" i="26"/>
  <c r="AP6" i="26"/>
  <c r="AQ6" i="26"/>
  <c r="AN8" i="26"/>
  <c r="AL5" i="26"/>
  <c r="AL3" i="26" s="1"/>
  <c r="AA6" i="26"/>
  <c r="AN5" i="26"/>
  <c r="AN3" i="26" s="1"/>
  <c r="AO5" i="26"/>
  <c r="AO3" i="26" s="1"/>
  <c r="AP5" i="26"/>
  <c r="AP3" i="26" s="1"/>
  <c r="AM6" i="26"/>
  <c r="AQ5" i="26"/>
  <c r="AQ3" i="26" s="1"/>
  <c r="AM5" i="26"/>
  <c r="AM3" i="26" s="1"/>
  <c r="AS5" i="26"/>
  <c r="AS3" i="26" s="1"/>
  <c r="AW5" i="26"/>
  <c r="AW3" i="26" s="1"/>
  <c r="AT5" i="26"/>
  <c r="AT3" i="26" s="1"/>
  <c r="AU5" i="26"/>
  <c r="AU3" i="26" s="1"/>
  <c r="AR6" i="26"/>
  <c r="AV5" i="26"/>
  <c r="AV3" i="26" s="1"/>
  <c r="Z8" i="26"/>
  <c r="AS6" i="26"/>
  <c r="AW7" i="26"/>
  <c r="AT6" i="26"/>
  <c r="R6" i="26"/>
  <c r="N8" i="26"/>
  <c r="AA8" i="26"/>
  <c r="AD6" i="26"/>
  <c r="S8" i="26"/>
  <c r="AB8" i="26"/>
  <c r="AF8" i="26"/>
  <c r="AG6" i="26"/>
  <c r="AH6" i="26"/>
  <c r="AA5" i="26"/>
  <c r="AA3" i="26" s="1"/>
  <c r="AI8" i="26"/>
  <c r="AB5" i="26"/>
  <c r="AB3" i="26" s="1"/>
  <c r="AJ8" i="26"/>
  <c r="AC5" i="26"/>
  <c r="AC3" i="26" s="1"/>
  <c r="Z5" i="26"/>
  <c r="Z3" i="26" s="1"/>
  <c r="AD5" i="26"/>
  <c r="AD3" i="26" s="1"/>
  <c r="AE5" i="26"/>
  <c r="AE3" i="26" s="1"/>
  <c r="AG5" i="26"/>
  <c r="AG3" i="26" s="1"/>
  <c r="Y6" i="26"/>
  <c r="U8" i="26"/>
  <c r="AH5" i="26"/>
  <c r="AH3" i="26" s="1"/>
  <c r="AD8" i="26"/>
  <c r="V6" i="26"/>
  <c r="AI5" i="26"/>
  <c r="AI3" i="26" s="1"/>
  <c r="W6" i="26"/>
  <c r="AF5" i="26"/>
  <c r="AF3" i="26" s="1"/>
  <c r="AJ5" i="26"/>
  <c r="AJ3" i="26" s="1"/>
  <c r="AK5" i="26"/>
  <c r="AK3" i="26" s="1"/>
  <c r="AC6" i="26"/>
  <c r="T8" i="26"/>
  <c r="AF6" i="26"/>
  <c r="U6" i="26"/>
  <c r="AJ6" i="26"/>
  <c r="N5" i="26"/>
  <c r="N3" i="26" s="1"/>
  <c r="V8" i="26"/>
  <c r="O5" i="26"/>
  <c r="O3" i="26" s="1"/>
  <c r="W8" i="26"/>
  <c r="P5" i="26"/>
  <c r="P3" i="26" s="1"/>
  <c r="X8" i="26"/>
  <c r="Q5" i="26"/>
  <c r="Q3" i="26" s="1"/>
  <c r="Y8" i="26"/>
  <c r="N6" i="26"/>
  <c r="P6" i="26"/>
  <c r="Q6" i="26"/>
  <c r="Q8" i="26"/>
  <c r="R8" i="26"/>
  <c r="O6" i="26"/>
  <c r="U5" i="26"/>
  <c r="U3" i="26" s="1"/>
  <c r="V5" i="26"/>
  <c r="V3" i="26" s="1"/>
  <c r="R5" i="26"/>
  <c r="R3" i="26" s="1"/>
  <c r="W5" i="26"/>
  <c r="W3" i="26" s="1"/>
  <c r="X5" i="26"/>
  <c r="X3" i="26" s="1"/>
  <c r="P8" i="26"/>
  <c r="S5" i="26"/>
  <c r="S3" i="26" s="1"/>
  <c r="T5" i="26"/>
  <c r="T3" i="26" s="1"/>
  <c r="Y5" i="26"/>
  <c r="Y3" i="26" s="1"/>
  <c r="T6" i="26"/>
  <c r="X6" i="26"/>
  <c r="H6" i="31"/>
  <c r="D5" i="31"/>
  <c r="D3" i="31" s="1"/>
  <c r="L5" i="31"/>
  <c r="L3" i="31" s="1"/>
  <c r="D8" i="31"/>
  <c r="L8" i="31"/>
  <c r="H8" i="31"/>
  <c r="F8" i="31"/>
  <c r="J5" i="31"/>
  <c r="J3" i="31" s="1"/>
  <c r="N6" i="31"/>
  <c r="E8" i="31"/>
  <c r="C6" i="31"/>
  <c r="L6" i="31"/>
  <c r="G6" i="31"/>
  <c r="K6" i="31"/>
  <c r="C8" i="31"/>
  <c r="K8" i="31"/>
  <c r="D6" i="31"/>
  <c r="E5" i="31"/>
  <c r="E3" i="31" s="1"/>
  <c r="M5" i="31"/>
  <c r="M3" i="31" s="1"/>
  <c r="I8" i="31"/>
  <c r="M8" i="31"/>
  <c r="H5" i="31"/>
  <c r="H3" i="31" s="1"/>
  <c r="F6" i="31"/>
  <c r="N8" i="31"/>
  <c r="C5" i="31"/>
  <c r="C3" i="31" s="1"/>
  <c r="K5" i="31"/>
  <c r="K3" i="31" s="1"/>
  <c r="G8" i="31"/>
  <c r="E6" i="31"/>
  <c r="I6" i="31"/>
  <c r="J6" i="31"/>
  <c r="F5" i="31"/>
  <c r="F3" i="31" s="1"/>
  <c r="N5" i="31"/>
  <c r="N3" i="31" s="1"/>
  <c r="J8" i="31"/>
  <c r="G5" i="31"/>
  <c r="G3" i="31" s="1"/>
  <c r="I5" i="31"/>
  <c r="I3" i="31" s="1"/>
  <c r="M6" i="31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<sst xmlns="http://schemas.openxmlformats.org/spreadsheetml/2006/main" count="776" uniqueCount="129">
  <si>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</si>
  <si>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</si>
  <si>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</si>
  <si>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</si>
  <si>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</si>
  <si>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</si>
  <si>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</si>
  <si>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</si>
  <si>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</si>
  <si>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</si>
  <si>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</si>
  <si>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</si>
  <si>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</si>
  <si>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</si>
  <si>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</si>
  <si>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</si>
  <si>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</si>
  <si>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</si>
  <si>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</si>
  <si>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</si>
  <si>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</si>
  <si>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</si>
  <si>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</si>
  <si>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</si>
  <si>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</si>
  <si>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</si>
  <si>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</si>
  <si>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</si>
  <si>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</si>
  <si>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</si>
  <si>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</si>
  <si>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</si>
  <si>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</si>
  <si>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</si>
  <si>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</si>
  <si>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</si>
  <si>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</si>
  <si>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</si>
  <si>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</si>
  <si>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</si>
  <si>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</si>
  <si>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</si>
  <si>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</si>
  <si>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</si>
  <si>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</si>
  <si>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</si>
  <si>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</si>
  <si>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</si>
  <si>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</si>
  <si>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</si>
  <si>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</si>
  <si>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</si>
  <si>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</si>
  <si>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</si>
  <si>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</si>
  <si>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</si>
  <si>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</si>
  <si>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</si>
  <si>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</si>
  <si>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</si>
  <si>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</si>
  <si>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</si>
  <si>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</si>
  <si>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</si>
  <si>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</si>
  <si>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</si>
  <si>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</si>
  <si>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</si>
  <si>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</si>
  <si>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</si>
  <si>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</si>
  <si>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</si>
  <si>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</si>
  <si>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</si>
  <si>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</si>
  <si>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</si>
  <si>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</si>
  <si>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</si>
  <si>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</si>
  <si>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</si>
  <si>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</si>
  <si>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</si>
  <si>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</si>
  <si>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</si>
  <si>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</si>
  <si>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</si>
  <si>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</si>
  <si>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</si>
  <si>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</si>
  <si>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</si>
  <si>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</si>
  <si>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</si>
  <si>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</si>
  <si>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</si>
  <si>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</si>
  <si>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</si>
  <si>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</si>
  <si>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</si>
  <si>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</si>
  <si>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</si>
  <si>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</si>
  <si>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</si>
  <si>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</si>
  <si>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</si>
  <si>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</si>
  <si>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</si>
  <si>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</si>
  <si>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</si>
  <si>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</si>
  <si>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</si>
  <si>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</si>
  <si>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</si>
  <si>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</si>
  <si>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</si>
  <si>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</si>
  <si>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</si>
  <si>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</si>
  <si>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</si>
  <si>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</si>
  <si>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</si>
  <si>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</si>
  <si>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</si>
  <si>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</si>
  <si>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</si>
  <si>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</si>
  <si>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</si>
  <si>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</si>
  <si>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</si>
  <si>
    <t>※令和2年11月以降の世帯数は、令和7年国勢調査の結果を基に推計したものです。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</si>
</sst>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H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60" ht="13.5" thickBot="1" x14ac:dyDescent="0.25"/>
    <row r="2" spans="1:60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  <c r="N2" s="25" t="s">
        <v>63</v>
      </c>
      <c r="O2" s="25" t="s">
        <v>64</v>
      </c>
      <c r="P2" s="25" t="s">
        <v>65</v>
      </c>
      <c r="Q2" s="25" t="s">
        <v>66</v>
      </c>
      <c r="R2" s="25" t="s">
        <v>67</v>
      </c>
      <c r="S2" s="25" t="s">
        <v>70</v>
      </c>
      <c r="T2" s="25" t="s">
        <v>71</v>
      </c>
      <c r="U2" s="25" t="s">
        <v>72</v>
      </c>
      <c r="V2" s="25" t="s">
        <v>73</v>
      </c>
      <c r="W2" s="25" t="s">
        <v>74</v>
      </c>
      <c r="X2" s="25" t="s">
        <v>75</v>
      </c>
      <c r="Y2" s="32" t="s">
        <v>76</v>
      </c>
      <c r="Z2" s="25" t="s">
        <v>80</v>
      </c>
      <c r="AA2" s="33" t="s">
        <v>81</v>
      </c>
      <c r="AB2" s="25" t="s">
        <v>82</v>
      </c>
      <c r="AC2" s="25" t="s">
        <v>83</v>
      </c>
      <c r="AD2" s="25" t="s">
        <v>84</v>
      </c>
      <c r="AE2" s="25" t="s">
        <v>85</v>
      </c>
      <c r="AF2" s="25" t="s">
        <v>86</v>
      </c>
      <c r="AG2" s="25" t="s">
        <v>87</v>
      </c>
      <c r="AH2" s="25" t="s">
        <v>88</v>
      </c>
      <c r="AI2" s="25" t="s">
        <v>89</v>
      </c>
      <c r="AJ2" s="25" t="s">
        <v>90</v>
      </c>
      <c r="AK2" s="32" t="s">
        <v>91</v>
      </c>
      <c r="AL2" s="25" t="s">
        <v>92</v>
      </c>
      <c r="AM2" s="25" t="s">
        <v>93</v>
      </c>
      <c r="AN2" s="25" t="s">
        <v>94</v>
      </c>
      <c r="AO2" s="25" t="s">
        <v>95</v>
      </c>
      <c r="AP2" s="25" t="s">
        <v>96</v>
      </c>
      <c r="AQ2" s="25" t="s">
        <v>97</v>
      </c>
      <c r="AR2" s="25" t="s">
        <v>98</v>
      </c>
      <c r="AS2" s="25" t="s">
        <v>99</v>
      </c>
      <c r="AT2" s="25" t="s">
        <v>100</v>
      </c>
      <c r="AU2" s="25" t="s">
        <v>101</v>
      </c>
      <c r="AV2" s="25" t="s">
        <v>102</v>
      </c>
      <c r="AW2" s="32" t="s">
        <v>103</v>
      </c>
      <c r="AX2" s="25" t="s">
        <v>104</v>
      </c>
      <c r="AY2" s="25" t="s">
        <v>105</v>
      </c>
      <c r="AZ2" s="25" t="s">
        <v>106</v>
      </c>
      <c r="BA2" s="25" t="s">
        <v>107</v>
      </c>
      <c r="BB2" s="25" t="s">
        <v>108</v>
      </c>
      <c r="BC2" s="25" t="s">
        <v>109</v>
      </c>
      <c r="BD2" s="25" t="s">
        <v>110</v>
      </c>
      <c r="BE2" s="25" t="s">
        <v>111</v>
      </c>
      <c r="BF2" s="25" t="s">
        <v>112</v>
      </c>
      <c r="BG2" s="25" t="s">
        <v>113</v>
      </c>
      <c r="BH2" s="25" t="s">
        <v>114</v>
      </c>
    </row>
    <row r="3" spans="1:60" ht="18" customHeight="1" x14ac:dyDescent="0.2">
      <c r="A3" s="3" t="s">
        <v>5</v>
      </c>
      <c r="B3" s="8">
        <f>B4+B5</f>
        <v>219805</v>
      </c>
      <c r="C3" s="8">
        <f t="shared" ref="C3:M3" si="0">C4+C5</f>
        <v>219860</v>
      </c>
      <c r="D3" s="8">
        <f t="shared" si="0"/>
        <v>219845</v>
      </c>
      <c r="E3" s="8">
        <f t="shared" si="0"/>
        <v>219779</v>
      </c>
      <c r="F3" s="8">
        <f t="shared" si="0"/>
        <v>219761</v>
      </c>
      <c r="G3" s="8">
        <f t="shared" si="0"/>
        <v>219673</v>
      </c>
      <c r="H3" s="8">
        <f t="shared" si="0"/>
        <v>220326</v>
      </c>
      <c r="I3" s="8">
        <f t="shared" si="0"/>
        <v>220322</v>
      </c>
      <c r="J3" s="8">
        <f t="shared" si="0"/>
        <v>220237</v>
      </c>
      <c r="K3" s="8">
        <f t="shared" si="0"/>
        <v>220220</v>
      </c>
      <c r="L3" s="8">
        <f t="shared" si="0"/>
        <v>220368</v>
      </c>
      <c r="M3" s="9">
        <f t="shared" si="0"/>
        <v>220232</v>
      </c>
      <c r="N3" s="8">
        <f>N4+N5</f>
        <v>220155</v>
      </c>
      <c r="O3" s="8">
        <f t="shared" ref="O3:Y3" si="1">O4+O5</f>
        <v>219903</v>
      </c>
      <c r="P3" s="8">
        <f t="shared" si="1"/>
        <v>219876</v>
      </c>
      <c r="Q3" s="8">
        <f t="shared" si="1"/>
        <v>219742</v>
      </c>
      <c r="R3" s="8">
        <f t="shared" si="1"/>
        <v>219730</v>
      </c>
      <c r="S3" s="8">
        <f t="shared" si="1"/>
        <v>219533</v>
      </c>
      <c r="T3" s="8">
        <f t="shared" si="1"/>
        <v>220459</v>
      </c>
      <c r="U3" s="8">
        <f t="shared" si="1"/>
        <v>220661</v>
      </c>
      <c r="V3" s="8">
        <f t="shared" si="1"/>
        <v>220702</v>
      </c>
      <c r="W3" s="8">
        <f t="shared" si="1"/>
        <v>220748</v>
      </c>
      <c r="X3" s="8">
        <f t="shared" si="1"/>
        <v>220776</v>
      </c>
      <c r="Y3" s="9">
        <f t="shared" si="1"/>
        <v>220727</v>
      </c>
      <c r="Z3" s="8">
        <f>Z4+Z5</f>
        <v>220685</v>
      </c>
      <c r="AA3" s="34">
        <f t="shared" ref="AA3:AK3" si="2">AA4+AA5</f>
        <v>220540</v>
      </c>
      <c r="AB3" s="8">
        <f t="shared" si="2"/>
        <v>220407</v>
      </c>
      <c r="AC3" s="8">
        <f t="shared" si="2"/>
        <v>220185</v>
      </c>
      <c r="AD3" s="8">
        <f t="shared" si="2"/>
        <v>220048</v>
      </c>
      <c r="AE3" s="8">
        <f t="shared" si="2"/>
        <v>219878</v>
      </c>
      <c r="AF3" s="8">
        <f t="shared" si="2"/>
        <v>220489</v>
      </c>
      <c r="AG3" s="8">
        <f t="shared" si="2"/>
        <v>220527</v>
      </c>
      <c r="AH3" s="8">
        <f t="shared" si="2"/>
        <v>220481</v>
      </c>
      <c r="AI3" s="8">
        <f t="shared" si="2"/>
        <v>220495</v>
      </c>
      <c r="AJ3" s="8">
        <f t="shared" si="2"/>
        <v>220456</v>
      </c>
      <c r="AK3" s="9">
        <f t="shared" si="2"/>
        <v>220399</v>
      </c>
      <c r="AL3" s="8">
        <f>AL4+AL5</f>
        <v>220471</v>
      </c>
      <c r="AM3" s="8">
        <f t="shared" ref="AM3:AW3" si="3">AM4+AM5</f>
        <v>220391</v>
      </c>
      <c r="AN3" s="8">
        <f t="shared" si="3"/>
        <v>220295</v>
      </c>
      <c r="AO3" s="8">
        <f t="shared" si="3"/>
        <v>220204</v>
      </c>
      <c r="AP3" s="8">
        <f t="shared" si="3"/>
        <v>220116</v>
      </c>
      <c r="AQ3" s="8">
        <f t="shared" si="3"/>
        <v>219690</v>
      </c>
      <c r="AR3" s="8">
        <f t="shared" si="3"/>
        <v>220455</v>
      </c>
      <c r="AS3" s="8">
        <f t="shared" si="3"/>
        <v>220382</v>
      </c>
      <c r="AT3" s="8">
        <f t="shared" si="3"/>
        <v>220324</v>
      </c>
      <c r="AU3" s="8">
        <f t="shared" si="3"/>
        <v>220276</v>
      </c>
      <c r="AV3" s="8">
        <f t="shared" si="3"/>
        <v>220214</v>
      </c>
      <c r="AW3" s="9">
        <f t="shared" si="3"/>
        <v>220219</v>
      </c>
      <c r="AX3" s="8">
        <f>AX4+AX5</f>
        <v>220310</v>
      </c>
      <c r="AY3" s="8">
        <f t="shared" ref="AY3:BE3" si="4">AY4+AY5</f>
        <v>220223</v>
      </c>
      <c r="AZ3" s="8">
        <f t="shared" si="4"/>
        <v>220086</v>
      </c>
      <c r="BA3" s="8">
        <f t="shared" si="4"/>
        <v>219885</v>
      </c>
      <c r="BB3" s="8">
        <f t="shared" si="4"/>
        <v>219792</v>
      </c>
      <c r="BC3" s="8">
        <f t="shared" si="4"/>
        <v>219546</v>
      </c>
      <c r="BD3" s="8">
        <f t="shared" si="4"/>
        <v>220204</v>
      </c>
      <c r="BE3" s="8">
        <f t="shared" si="4"/>
        <v>220170</v>
      </c>
      <c r="BF3" s="8">
        <f>BF4+BF5</f>
        <v>220173</v>
      </c>
      <c r="BG3" s="8">
        <f>BG4+BG5</f>
        <v>220203</v>
      </c>
      <c r="BH3" s="8">
        <f>BH4+BH5</f>
        <v>220189</v>
      </c>
    </row>
    <row r="4" spans="1:60" ht="18" customHeight="1" x14ac:dyDescent="0.2">
      <c r="A4" s="4" t="s">
        <v>6</v>
      </c>
      <c r="B4" s="10">
        <f>SUM(B9:B12)</f>
        <v>170672</v>
      </c>
      <c r="C4" s="10">
        <f t="shared" ref="C4:M4" si="5">SUM(C9:C12)</f>
        <v>170744</v>
      </c>
      <c r="D4" s="10">
        <f t="shared" si="5"/>
        <v>170754</v>
      </c>
      <c r="E4" s="10">
        <f t="shared" si="5"/>
        <v>170730</v>
      </c>
      <c r="F4" s="10">
        <f t="shared" si="5"/>
        <v>170714</v>
      </c>
      <c r="G4" s="10">
        <f t="shared" si="5"/>
        <v>170619</v>
      </c>
      <c r="H4" s="10">
        <f t="shared" si="5"/>
        <v>171220</v>
      </c>
      <c r="I4" s="10">
        <f t="shared" si="5"/>
        <v>171244</v>
      </c>
      <c r="J4" s="10">
        <f t="shared" si="5"/>
        <v>171200</v>
      </c>
      <c r="K4" s="10">
        <f t="shared" si="5"/>
        <v>171226</v>
      </c>
      <c r="L4" s="10">
        <f t="shared" si="5"/>
        <v>171243</v>
      </c>
      <c r="M4" s="11">
        <f t="shared" si="5"/>
        <v>171149</v>
      </c>
      <c r="N4" s="10">
        <f>SUM(N9:N12)</f>
        <v>171062</v>
      </c>
      <c r="O4" s="10">
        <f t="shared" ref="O4:Y4" si="6">SUM(O9:O12)</f>
        <v>171020</v>
      </c>
      <c r="P4" s="10">
        <f t="shared" si="6"/>
        <v>171021</v>
      </c>
      <c r="Q4" s="10">
        <f t="shared" si="6"/>
        <v>170942</v>
      </c>
      <c r="R4" s="10">
        <f t="shared" si="6"/>
        <v>170806</v>
      </c>
      <c r="S4" s="10">
        <f t="shared" si="6"/>
        <v>170829</v>
      </c>
      <c r="T4" s="10">
        <f t="shared" si="6"/>
        <v>171617</v>
      </c>
      <c r="U4" s="10">
        <f t="shared" si="6"/>
        <v>171819</v>
      </c>
      <c r="V4" s="10">
        <f t="shared" si="6"/>
        <v>171859</v>
      </c>
      <c r="W4" s="10">
        <f t="shared" si="6"/>
        <v>171916</v>
      </c>
      <c r="X4" s="10">
        <f t="shared" si="6"/>
        <v>171962</v>
      </c>
      <c r="Y4" s="11">
        <f t="shared" si="6"/>
        <v>171977</v>
      </c>
      <c r="Z4" s="10">
        <f>SUM(Z9:Z12)</f>
        <v>171966</v>
      </c>
      <c r="AA4" s="35">
        <f t="shared" ref="AA4:AK4" si="7">SUM(AA9:AA12)</f>
        <v>171842</v>
      </c>
      <c r="AB4" s="10">
        <f t="shared" si="7"/>
        <v>171783</v>
      </c>
      <c r="AC4" s="10">
        <f t="shared" si="7"/>
        <v>171631</v>
      </c>
      <c r="AD4" s="10">
        <f t="shared" si="7"/>
        <v>171504</v>
      </c>
      <c r="AE4" s="10">
        <f t="shared" si="7"/>
        <v>171345</v>
      </c>
      <c r="AF4" s="10">
        <f t="shared" si="7"/>
        <v>171884</v>
      </c>
      <c r="AG4" s="10">
        <f t="shared" si="7"/>
        <v>171904</v>
      </c>
      <c r="AH4" s="10">
        <f t="shared" si="7"/>
        <v>171890</v>
      </c>
      <c r="AI4" s="10">
        <f t="shared" si="7"/>
        <v>171884</v>
      </c>
      <c r="AJ4" s="10">
        <f t="shared" si="7"/>
        <v>171880</v>
      </c>
      <c r="AK4" s="11">
        <f t="shared" si="7"/>
        <v>171848</v>
      </c>
      <c r="AL4" s="10">
        <f>SUM(AL9:AL12)</f>
        <v>171916</v>
      </c>
      <c r="AM4" s="10">
        <f t="shared" ref="AM4:AW4" si="8">SUM(AM9:AM12)</f>
        <v>171876</v>
      </c>
      <c r="AN4" s="10">
        <f t="shared" si="8"/>
        <v>171857</v>
      </c>
      <c r="AO4" s="10">
        <f t="shared" si="8"/>
        <v>171774</v>
      </c>
      <c r="AP4" s="10">
        <f t="shared" si="8"/>
        <v>171624</v>
      </c>
      <c r="AQ4" s="10">
        <f t="shared" si="8"/>
        <v>171322</v>
      </c>
      <c r="AR4" s="10">
        <f t="shared" si="8"/>
        <v>171996</v>
      </c>
      <c r="AS4" s="10">
        <f t="shared" si="8"/>
        <v>171998</v>
      </c>
      <c r="AT4" s="10">
        <f t="shared" si="8"/>
        <v>171960</v>
      </c>
      <c r="AU4" s="10">
        <f t="shared" si="8"/>
        <v>171925</v>
      </c>
      <c r="AV4" s="10">
        <f t="shared" si="8"/>
        <v>171916</v>
      </c>
      <c r="AW4" s="11">
        <f t="shared" si="8"/>
        <v>171934</v>
      </c>
      <c r="AX4" s="10">
        <f>SUM(AX9:AX12)</f>
        <v>172028</v>
      </c>
      <c r="AY4" s="10">
        <f t="shared" ref="AY4:BH4" si="9">SUM(AY9:AY12)</f>
        <v>171974</v>
      </c>
      <c r="AZ4" s="10">
        <f t="shared" si="9"/>
        <v>171890</v>
      </c>
      <c r="BA4" s="10">
        <f t="shared" si="9"/>
        <v>171741</v>
      </c>
      <c r="BB4" s="10">
        <f t="shared" si="9"/>
        <v>171695</v>
      </c>
      <c r="BC4" s="10">
        <f t="shared" si="9"/>
        <v>171482</v>
      </c>
      <c r="BD4" s="10">
        <f t="shared" si="9"/>
        <v>172110</v>
      </c>
      <c r="BE4" s="10">
        <f>SUM(BE9:BE12)</f>
        <v>172055</v>
      </c>
      <c r="BF4" s="10">
        <f t="shared" si="9"/>
        <v>172140</v>
      </c>
      <c r="BG4" s="10">
        <f t="shared" si="9"/>
        <v>172176</v>
      </c>
      <c r="BH4" s="10">
        <f t="shared" si="9"/>
        <v>172153</v>
      </c>
    </row>
    <row r="5" spans="1:60" ht="18" customHeight="1" x14ac:dyDescent="0.2">
      <c r="A5" s="2" t="s">
        <v>7</v>
      </c>
      <c r="B5" s="12">
        <f>B13+B15+B19+B24+B29</f>
        <v>49133</v>
      </c>
      <c r="C5" s="12">
        <f t="shared" ref="C5:M5" si="10">C13+C15+C19+C24+C29</f>
        <v>49116</v>
      </c>
      <c r="D5" s="12">
        <f t="shared" si="10"/>
        <v>49091</v>
      </c>
      <c r="E5" s="12">
        <f t="shared" si="10"/>
        <v>49049</v>
      </c>
      <c r="F5" s="12">
        <f t="shared" si="10"/>
        <v>49047</v>
      </c>
      <c r="G5" s="12">
        <f t="shared" si="10"/>
        <v>49054</v>
      </c>
      <c r="H5" s="12">
        <f t="shared" si="10"/>
        <v>49106</v>
      </c>
      <c r="I5" s="12">
        <f t="shared" si="10"/>
        <v>49078</v>
      </c>
      <c r="J5" s="12">
        <f t="shared" si="10"/>
        <v>49037</v>
      </c>
      <c r="K5" s="12">
        <f t="shared" si="10"/>
        <v>48994</v>
      </c>
      <c r="L5" s="12">
        <f t="shared" si="10"/>
        <v>49125</v>
      </c>
      <c r="M5" s="15">
        <f t="shared" si="10"/>
        <v>49083</v>
      </c>
      <c r="N5" s="12">
        <f>N13+N15+N19+N24+N29</f>
        <v>49093</v>
      </c>
      <c r="O5" s="12">
        <f t="shared" ref="O5:Y5" si="11">O13+O15+O19+O24+O29</f>
        <v>48883</v>
      </c>
      <c r="P5" s="12">
        <f t="shared" si="11"/>
        <v>48855</v>
      </c>
      <c r="Q5" s="12">
        <f t="shared" si="11"/>
        <v>48800</v>
      </c>
      <c r="R5" s="12">
        <f t="shared" si="11"/>
        <v>48924</v>
      </c>
      <c r="S5" s="12">
        <f t="shared" si="11"/>
        <v>48704</v>
      </c>
      <c r="T5" s="12">
        <f t="shared" si="11"/>
        <v>48842</v>
      </c>
      <c r="U5" s="12">
        <f t="shared" si="11"/>
        <v>48842</v>
      </c>
      <c r="V5" s="12">
        <f t="shared" si="11"/>
        <v>48843</v>
      </c>
      <c r="W5" s="12">
        <f t="shared" si="11"/>
        <v>48832</v>
      </c>
      <c r="X5" s="12">
        <f t="shared" si="11"/>
        <v>48814</v>
      </c>
      <c r="Y5" s="15">
        <f t="shared" si="11"/>
        <v>48750</v>
      </c>
      <c r="Z5" s="12">
        <f>Z13+Z15+Z19+Z24+Z29</f>
        <v>48719</v>
      </c>
      <c r="AA5" s="36">
        <f t="shared" ref="AA5:AK5" si="12">AA13+AA15+AA19+AA24+AA29</f>
        <v>48698</v>
      </c>
      <c r="AB5" s="12">
        <f t="shared" si="12"/>
        <v>48624</v>
      </c>
      <c r="AC5" s="12">
        <f t="shared" si="12"/>
        <v>48554</v>
      </c>
      <c r="AD5" s="12">
        <f t="shared" si="12"/>
        <v>48544</v>
      </c>
      <c r="AE5" s="12">
        <f t="shared" si="12"/>
        <v>48533</v>
      </c>
      <c r="AF5" s="12">
        <f t="shared" si="12"/>
        <v>48605</v>
      </c>
      <c r="AG5" s="12">
        <f t="shared" si="12"/>
        <v>48623</v>
      </c>
      <c r="AH5" s="12">
        <f t="shared" si="12"/>
        <v>48591</v>
      </c>
      <c r="AI5" s="12">
        <f t="shared" si="12"/>
        <v>48611</v>
      </c>
      <c r="AJ5" s="12">
        <f t="shared" si="12"/>
        <v>48576</v>
      </c>
      <c r="AK5" s="15">
        <f t="shared" si="12"/>
        <v>48551</v>
      </c>
      <c r="AL5" s="12">
        <f>AL13+AL15+AL19+AL24+AL29</f>
        <v>48555</v>
      </c>
      <c r="AM5" s="12">
        <f t="shared" ref="AM5:AW5" si="13">AM13+AM15+AM19+AM24+AM29</f>
        <v>48515</v>
      </c>
      <c r="AN5" s="12">
        <f t="shared" si="13"/>
        <v>48438</v>
      </c>
      <c r="AO5" s="12">
        <f t="shared" si="13"/>
        <v>48430</v>
      </c>
      <c r="AP5" s="12">
        <f t="shared" si="13"/>
        <v>48492</v>
      </c>
      <c r="AQ5" s="12">
        <f t="shared" si="13"/>
        <v>48368</v>
      </c>
      <c r="AR5" s="12">
        <f t="shared" si="13"/>
        <v>48459</v>
      </c>
      <c r="AS5" s="12">
        <f t="shared" si="13"/>
        <v>48384</v>
      </c>
      <c r="AT5" s="12">
        <f t="shared" si="13"/>
        <v>48364</v>
      </c>
      <c r="AU5" s="12">
        <f t="shared" si="13"/>
        <v>48351</v>
      </c>
      <c r="AV5" s="12">
        <f t="shared" si="13"/>
        <v>48298</v>
      </c>
      <c r="AW5" s="15">
        <f t="shared" si="13"/>
        <v>48285</v>
      </c>
      <c r="AX5" s="12">
        <f>AX13+AX15+AX19+AX24+AX29</f>
        <v>48282</v>
      </c>
      <c r="AY5" s="12">
        <f t="shared" ref="AY5:BH5" si="14">AY13+AY15+AY19+AY24+AY29</f>
        <v>48249</v>
      </c>
      <c r="AZ5" s="12">
        <f t="shared" si="14"/>
        <v>48196</v>
      </c>
      <c r="BA5" s="12">
        <f t="shared" si="14"/>
        <v>48144</v>
      </c>
      <c r="BB5" s="12">
        <f t="shared" si="14"/>
        <v>48097</v>
      </c>
      <c r="BC5" s="12">
        <f t="shared" si="14"/>
        <v>48064</v>
      </c>
      <c r="BD5" s="12">
        <f t="shared" si="14"/>
        <v>48094</v>
      </c>
      <c r="BE5" s="12">
        <f t="shared" si="14"/>
        <v>48115</v>
      </c>
      <c r="BF5" s="12">
        <f t="shared" si="14"/>
        <v>48033</v>
      </c>
      <c r="BG5" s="12">
        <f t="shared" si="14"/>
        <v>48027</v>
      </c>
      <c r="BH5" s="12">
        <f t="shared" si="14"/>
        <v>48036</v>
      </c>
    </row>
    <row r="6" spans="1:60" ht="18" customHeight="1" x14ac:dyDescent="0.2">
      <c r="A6" s="3" t="s">
        <v>0</v>
      </c>
      <c r="B6" s="26">
        <f>B9+B13+B15</f>
        <v>89859</v>
      </c>
      <c r="C6" s="26">
        <f t="shared" ref="C6:M6" si="15">C9+C13+C15</f>
        <v>89877</v>
      </c>
      <c r="D6" s="26">
        <f t="shared" si="15"/>
        <v>89857</v>
      </c>
      <c r="E6" s="26">
        <f t="shared" si="15"/>
        <v>89828</v>
      </c>
      <c r="F6" s="26">
        <f t="shared" si="15"/>
        <v>89750</v>
      </c>
      <c r="G6" s="26">
        <f t="shared" si="15"/>
        <v>89746</v>
      </c>
      <c r="H6" s="26">
        <f t="shared" si="15"/>
        <v>90008</v>
      </c>
      <c r="I6" s="26">
        <f t="shared" si="15"/>
        <v>90026</v>
      </c>
      <c r="J6" s="26">
        <f t="shared" si="15"/>
        <v>90002</v>
      </c>
      <c r="K6" s="26">
        <f t="shared" si="15"/>
        <v>89949</v>
      </c>
      <c r="L6" s="26">
        <f t="shared" si="15"/>
        <v>89924</v>
      </c>
      <c r="M6" s="29">
        <f t="shared" si="15"/>
        <v>89858</v>
      </c>
      <c r="N6" s="26">
        <f>N9+N13+N15</f>
        <v>89799</v>
      </c>
      <c r="O6" s="26">
        <f t="shared" ref="O6:Y6" si="16">O9+O13+O15</f>
        <v>89809</v>
      </c>
      <c r="P6" s="26">
        <f t="shared" si="16"/>
        <v>89783</v>
      </c>
      <c r="Q6" s="26">
        <f t="shared" si="16"/>
        <v>89758</v>
      </c>
      <c r="R6" s="26">
        <f t="shared" si="16"/>
        <v>89685</v>
      </c>
      <c r="S6" s="26">
        <f t="shared" si="16"/>
        <v>89652</v>
      </c>
      <c r="T6" s="26">
        <f t="shared" si="16"/>
        <v>90074</v>
      </c>
      <c r="U6" s="26">
        <f t="shared" si="16"/>
        <v>90170</v>
      </c>
      <c r="V6" s="26">
        <f t="shared" si="16"/>
        <v>90262</v>
      </c>
      <c r="W6" s="26">
        <f t="shared" si="16"/>
        <v>90285</v>
      </c>
      <c r="X6" s="26">
        <f t="shared" si="16"/>
        <v>90251</v>
      </c>
      <c r="Y6" s="29">
        <f t="shared" si="16"/>
        <v>90268</v>
      </c>
      <c r="Z6" s="26">
        <f>Z9+Z13+Z15</f>
        <v>90257</v>
      </c>
      <c r="AA6" s="37">
        <f t="shared" ref="AA6:AK6" si="17">AA9+AA13+AA15</f>
        <v>90175</v>
      </c>
      <c r="AB6" s="26">
        <f t="shared" si="17"/>
        <v>90167</v>
      </c>
      <c r="AC6" s="26">
        <f t="shared" si="17"/>
        <v>90103</v>
      </c>
      <c r="AD6" s="26">
        <f t="shared" si="17"/>
        <v>90015</v>
      </c>
      <c r="AE6" s="26">
        <f t="shared" si="17"/>
        <v>89932</v>
      </c>
      <c r="AF6" s="26">
        <f t="shared" si="17"/>
        <v>90156</v>
      </c>
      <c r="AG6" s="26">
        <f t="shared" si="17"/>
        <v>90229</v>
      </c>
      <c r="AH6" s="26">
        <f t="shared" si="17"/>
        <v>90239</v>
      </c>
      <c r="AI6" s="26">
        <f t="shared" si="17"/>
        <v>90181</v>
      </c>
      <c r="AJ6" s="26">
        <f t="shared" si="17"/>
        <v>90159</v>
      </c>
      <c r="AK6" s="29">
        <f t="shared" si="17"/>
        <v>90110</v>
      </c>
      <c r="AL6" s="26">
        <f>AL9+AL13+AL15</f>
        <v>90163</v>
      </c>
      <c r="AM6" s="26">
        <f t="shared" ref="AM6:AW6" si="18">AM9+AM13+AM15</f>
        <v>90135</v>
      </c>
      <c r="AN6" s="26">
        <f t="shared" si="18"/>
        <v>90103</v>
      </c>
      <c r="AO6" s="26">
        <f t="shared" si="18"/>
        <v>90087</v>
      </c>
      <c r="AP6" s="26">
        <f t="shared" si="18"/>
        <v>89964</v>
      </c>
      <c r="AQ6" s="26">
        <f t="shared" si="18"/>
        <v>89796</v>
      </c>
      <c r="AR6" s="26">
        <f t="shared" si="18"/>
        <v>90186</v>
      </c>
      <c r="AS6" s="26">
        <f t="shared" si="18"/>
        <v>90156</v>
      </c>
      <c r="AT6" s="26">
        <f t="shared" si="18"/>
        <v>90144</v>
      </c>
      <c r="AU6" s="26">
        <f t="shared" si="18"/>
        <v>90093</v>
      </c>
      <c r="AV6" s="26">
        <f t="shared" si="18"/>
        <v>90085</v>
      </c>
      <c r="AW6" s="29">
        <f t="shared" si="18"/>
        <v>90114</v>
      </c>
      <c r="AX6" s="26">
        <f>AX9+AX13+AX15</f>
        <v>90114</v>
      </c>
      <c r="AY6" s="26">
        <f t="shared" ref="AY6:BH6" si="19">AY9+AY13+AY15</f>
        <v>90005</v>
      </c>
      <c r="AZ6" s="26">
        <f t="shared" si="19"/>
        <v>89943</v>
      </c>
      <c r="BA6" s="26">
        <f t="shared" si="19"/>
        <v>89877</v>
      </c>
      <c r="BB6" s="26">
        <f t="shared" si="19"/>
        <v>89840</v>
      </c>
      <c r="BC6" s="26">
        <f t="shared" si="19"/>
        <v>89644</v>
      </c>
      <c r="BD6" s="26">
        <f t="shared" si="19"/>
        <v>89972</v>
      </c>
      <c r="BE6" s="26">
        <f t="shared" si="19"/>
        <v>89902</v>
      </c>
      <c r="BF6" s="26">
        <f t="shared" si="19"/>
        <v>89938</v>
      </c>
      <c r="BG6" s="26">
        <f t="shared" si="19"/>
        <v>89917</v>
      </c>
      <c r="BH6" s="26">
        <f t="shared" si="19"/>
        <v>89837</v>
      </c>
    </row>
    <row r="7" spans="1:60" ht="18" customHeight="1" x14ac:dyDescent="0.2">
      <c r="A7" s="4" t="s">
        <v>1</v>
      </c>
      <c r="B7" s="27">
        <f>B11+B19</f>
        <v>36991</v>
      </c>
      <c r="C7" s="27">
        <f t="shared" ref="C7:M7" si="20">C11+C19</f>
        <v>36978</v>
      </c>
      <c r="D7" s="27">
        <f t="shared" si="20"/>
        <v>36961</v>
      </c>
      <c r="E7" s="27">
        <f t="shared" si="20"/>
        <v>36941</v>
      </c>
      <c r="F7" s="27">
        <f t="shared" si="20"/>
        <v>36939</v>
      </c>
      <c r="G7" s="27">
        <f t="shared" si="20"/>
        <v>36936</v>
      </c>
      <c r="H7" s="27">
        <f t="shared" si="20"/>
        <v>36980</v>
      </c>
      <c r="I7" s="27">
        <f t="shared" si="20"/>
        <v>36956</v>
      </c>
      <c r="J7" s="27">
        <f t="shared" si="20"/>
        <v>36945</v>
      </c>
      <c r="K7" s="27">
        <f t="shared" si="20"/>
        <v>36933</v>
      </c>
      <c r="L7" s="27">
        <f t="shared" si="20"/>
        <v>37113</v>
      </c>
      <c r="M7" s="30">
        <f t="shared" si="20"/>
        <v>37105</v>
      </c>
      <c r="N7" s="27">
        <f>N11+N19</f>
        <v>37142</v>
      </c>
      <c r="O7" s="27">
        <f t="shared" ref="O7:Y7" si="21">O11+O19</f>
        <v>36927</v>
      </c>
      <c r="P7" s="27">
        <f t="shared" si="21"/>
        <v>36923</v>
      </c>
      <c r="Q7" s="27">
        <f t="shared" si="21"/>
        <v>36895</v>
      </c>
      <c r="R7" s="27">
        <f t="shared" si="21"/>
        <v>37021</v>
      </c>
      <c r="S7" s="27">
        <f t="shared" si="21"/>
        <v>36870</v>
      </c>
      <c r="T7" s="27">
        <f t="shared" si="21"/>
        <v>36964</v>
      </c>
      <c r="U7" s="27">
        <f t="shared" si="21"/>
        <v>36972</v>
      </c>
      <c r="V7" s="27">
        <f t="shared" si="21"/>
        <v>36939</v>
      </c>
      <c r="W7" s="27">
        <f t="shared" si="21"/>
        <v>36963</v>
      </c>
      <c r="X7" s="27">
        <f t="shared" si="21"/>
        <v>36952</v>
      </c>
      <c r="Y7" s="30">
        <f t="shared" si="21"/>
        <v>36921</v>
      </c>
      <c r="Z7" s="27">
        <f>Z11+Z19</f>
        <v>36928</v>
      </c>
      <c r="AA7" s="38">
        <f t="shared" ref="AA7:AK7" si="22">AA11+AA19</f>
        <v>36883</v>
      </c>
      <c r="AB7" s="27">
        <f t="shared" si="22"/>
        <v>36821</v>
      </c>
      <c r="AC7" s="27">
        <f t="shared" si="22"/>
        <v>36763</v>
      </c>
      <c r="AD7" s="27">
        <f t="shared" si="22"/>
        <v>36735</v>
      </c>
      <c r="AE7" s="27">
        <f t="shared" si="22"/>
        <v>36734</v>
      </c>
      <c r="AF7" s="27">
        <f t="shared" si="22"/>
        <v>36815</v>
      </c>
      <c r="AG7" s="27">
        <f t="shared" si="22"/>
        <v>36811</v>
      </c>
      <c r="AH7" s="27">
        <f t="shared" si="22"/>
        <v>36792</v>
      </c>
      <c r="AI7" s="27">
        <f t="shared" si="22"/>
        <v>36819</v>
      </c>
      <c r="AJ7" s="27">
        <f t="shared" si="22"/>
        <v>36802</v>
      </c>
      <c r="AK7" s="30">
        <f t="shared" si="22"/>
        <v>36821</v>
      </c>
      <c r="AL7" s="27">
        <f>AL11+AL19</f>
        <v>36827</v>
      </c>
      <c r="AM7" s="27">
        <f t="shared" ref="AM7:AW7" si="23">AM11+AM19</f>
        <v>36772</v>
      </c>
      <c r="AN7" s="27">
        <f t="shared" si="23"/>
        <v>36727</v>
      </c>
      <c r="AO7" s="27">
        <f t="shared" si="23"/>
        <v>36706</v>
      </c>
      <c r="AP7" s="27">
        <f t="shared" si="23"/>
        <v>36767</v>
      </c>
      <c r="AQ7" s="27">
        <f t="shared" si="23"/>
        <v>36713</v>
      </c>
      <c r="AR7" s="27">
        <f t="shared" si="23"/>
        <v>36754</v>
      </c>
      <c r="AS7" s="27">
        <f t="shared" si="23"/>
        <v>36734</v>
      </c>
      <c r="AT7" s="27">
        <f t="shared" si="23"/>
        <v>36737</v>
      </c>
      <c r="AU7" s="27">
        <f t="shared" si="23"/>
        <v>36737</v>
      </c>
      <c r="AV7" s="27">
        <f t="shared" si="23"/>
        <v>36717</v>
      </c>
      <c r="AW7" s="30">
        <f t="shared" si="23"/>
        <v>36682</v>
      </c>
      <c r="AX7" s="27">
        <f>AX11+AX19</f>
        <v>36688</v>
      </c>
      <c r="AY7" s="27">
        <f t="shared" ref="AY7:BH7" si="24">AY11+AY19</f>
        <v>36703</v>
      </c>
      <c r="AZ7" s="27">
        <f t="shared" si="24"/>
        <v>36679</v>
      </c>
      <c r="BA7" s="27">
        <f t="shared" si="24"/>
        <v>36634</v>
      </c>
      <c r="BB7" s="27">
        <f t="shared" si="24"/>
        <v>36621</v>
      </c>
      <c r="BC7" s="27">
        <f t="shared" si="24"/>
        <v>36607</v>
      </c>
      <c r="BD7" s="27">
        <f t="shared" si="24"/>
        <v>36659</v>
      </c>
      <c r="BE7" s="27">
        <f t="shared" si="24"/>
        <v>36669</v>
      </c>
      <c r="BF7" s="27">
        <f t="shared" si="24"/>
        <v>36652</v>
      </c>
      <c r="BG7" s="27">
        <f t="shared" si="24"/>
        <v>36649</v>
      </c>
      <c r="BH7" s="27">
        <f t="shared" si="24"/>
        <v>36663</v>
      </c>
    </row>
    <row r="8" spans="1:60" ht="18" customHeight="1" x14ac:dyDescent="0.2">
      <c r="A8" s="2" t="s">
        <v>2</v>
      </c>
      <c r="B8" s="28">
        <f>B10+B12+B24+B29</f>
        <v>92955</v>
      </c>
      <c r="C8" s="28">
        <f t="shared" ref="C8:M8" si="25">C10+C12+C24+C29</f>
        <v>93005</v>
      </c>
      <c r="D8" s="28">
        <f t="shared" si="25"/>
        <v>93027</v>
      </c>
      <c r="E8" s="28">
        <f t="shared" si="25"/>
        <v>93010</v>
      </c>
      <c r="F8" s="28">
        <f t="shared" si="25"/>
        <v>93072</v>
      </c>
      <c r="G8" s="28">
        <f t="shared" si="25"/>
        <v>92991</v>
      </c>
      <c r="H8" s="28">
        <f t="shared" si="25"/>
        <v>93338</v>
      </c>
      <c r="I8" s="28">
        <f t="shared" si="25"/>
        <v>93340</v>
      </c>
      <c r="J8" s="28">
        <f t="shared" si="25"/>
        <v>93290</v>
      </c>
      <c r="K8" s="28">
        <f t="shared" si="25"/>
        <v>93338</v>
      </c>
      <c r="L8" s="28">
        <f t="shared" si="25"/>
        <v>93331</v>
      </c>
      <c r="M8" s="31">
        <f t="shared" si="25"/>
        <v>93269</v>
      </c>
      <c r="N8" s="28">
        <f>N10+N12+N24+N29</f>
        <v>93214</v>
      </c>
      <c r="O8" s="28">
        <f t="shared" ref="O8:Y8" si="26">O10+O12+O24+O29</f>
        <v>93167</v>
      </c>
      <c r="P8" s="28">
        <f t="shared" si="26"/>
        <v>93170</v>
      </c>
      <c r="Q8" s="28">
        <f t="shared" si="26"/>
        <v>93089</v>
      </c>
      <c r="R8" s="28">
        <f t="shared" si="26"/>
        <v>93024</v>
      </c>
      <c r="S8" s="28">
        <f t="shared" si="26"/>
        <v>93011</v>
      </c>
      <c r="T8" s="28">
        <f t="shared" si="26"/>
        <v>93421</v>
      </c>
      <c r="U8" s="28">
        <f t="shared" si="26"/>
        <v>93519</v>
      </c>
      <c r="V8" s="28">
        <f t="shared" si="26"/>
        <v>93501</v>
      </c>
      <c r="W8" s="28">
        <f t="shared" si="26"/>
        <v>93500</v>
      </c>
      <c r="X8" s="28">
        <f t="shared" si="26"/>
        <v>93573</v>
      </c>
      <c r="Y8" s="31">
        <f t="shared" si="26"/>
        <v>93538</v>
      </c>
      <c r="Z8" s="28">
        <f>Z10+Z12+Z24+Z29</f>
        <v>93500</v>
      </c>
      <c r="AA8" s="39">
        <f t="shared" ref="AA8:AK8" si="27">AA10+AA12+AA24+AA29</f>
        <v>93482</v>
      </c>
      <c r="AB8" s="28">
        <f t="shared" si="27"/>
        <v>93419</v>
      </c>
      <c r="AC8" s="28">
        <f t="shared" si="27"/>
        <v>93319</v>
      </c>
      <c r="AD8" s="28">
        <f t="shared" si="27"/>
        <v>93298</v>
      </c>
      <c r="AE8" s="28">
        <f t="shared" si="27"/>
        <v>93212</v>
      </c>
      <c r="AF8" s="28">
        <f t="shared" si="27"/>
        <v>93518</v>
      </c>
      <c r="AG8" s="28">
        <f t="shared" si="27"/>
        <v>93487</v>
      </c>
      <c r="AH8" s="28">
        <f t="shared" si="27"/>
        <v>93450</v>
      </c>
      <c r="AI8" s="28">
        <f t="shared" si="27"/>
        <v>93495</v>
      </c>
      <c r="AJ8" s="28">
        <f t="shared" si="27"/>
        <v>93495</v>
      </c>
      <c r="AK8" s="31">
        <f t="shared" si="27"/>
        <v>93468</v>
      </c>
      <c r="AL8" s="28">
        <f>AL10+AL12+AL24+AL29</f>
        <v>93481</v>
      </c>
      <c r="AM8" s="28">
        <f t="shared" ref="AM8:AW8" si="28">AM10+AM12+AM24+AM29</f>
        <v>93484</v>
      </c>
      <c r="AN8" s="28">
        <f t="shared" si="28"/>
        <v>93465</v>
      </c>
      <c r="AO8" s="28">
        <f t="shared" si="28"/>
        <v>93411</v>
      </c>
      <c r="AP8" s="28">
        <f t="shared" si="28"/>
        <v>93385</v>
      </c>
      <c r="AQ8" s="28">
        <f t="shared" si="28"/>
        <v>93181</v>
      </c>
      <c r="AR8" s="28">
        <f t="shared" si="28"/>
        <v>93515</v>
      </c>
      <c r="AS8" s="28">
        <f t="shared" si="28"/>
        <v>93492</v>
      </c>
      <c r="AT8" s="28">
        <f t="shared" si="28"/>
        <v>93443</v>
      </c>
      <c r="AU8" s="28">
        <f t="shared" si="28"/>
        <v>93446</v>
      </c>
      <c r="AV8" s="28">
        <f t="shared" si="28"/>
        <v>93412</v>
      </c>
      <c r="AW8" s="31">
        <f t="shared" si="28"/>
        <v>93423</v>
      </c>
      <c r="AX8" s="28">
        <f>AX10+AX12+AX24+AX29</f>
        <v>93508</v>
      </c>
      <c r="AY8" s="28">
        <f t="shared" ref="AY8:BH8" si="29">AY10+AY12+AY24+AY29</f>
        <v>93515</v>
      </c>
      <c r="AZ8" s="28">
        <f t="shared" si="29"/>
        <v>93464</v>
      </c>
      <c r="BA8" s="28">
        <f t="shared" si="29"/>
        <v>93374</v>
      </c>
      <c r="BB8" s="28">
        <f t="shared" si="29"/>
        <v>93331</v>
      </c>
      <c r="BC8" s="28">
        <f t="shared" si="29"/>
        <v>93295</v>
      </c>
      <c r="BD8" s="28">
        <f t="shared" si="29"/>
        <v>93573</v>
      </c>
      <c r="BE8" s="28">
        <f t="shared" si="29"/>
        <v>93599</v>
      </c>
      <c r="BF8" s="28">
        <f t="shared" si="29"/>
        <v>93583</v>
      </c>
      <c r="BG8" s="28">
        <f t="shared" si="29"/>
        <v>93637</v>
      </c>
      <c r="BH8" s="28">
        <f t="shared" si="29"/>
        <v>93689</v>
      </c>
    </row>
    <row r="9" spans="1:60" ht="18" customHeight="1" x14ac:dyDescent="0.2">
      <c r="A9" s="3" t="s">
        <v>8</v>
      </c>
      <c r="B9" s="8">
        <v>77026</v>
      </c>
      <c r="C9" s="8">
        <v>77049</v>
      </c>
      <c r="D9" s="8">
        <v>77032</v>
      </c>
      <c r="E9" s="8">
        <v>77026</v>
      </c>
      <c r="F9" s="8">
        <v>76960</v>
      </c>
      <c r="G9" s="8">
        <v>76977</v>
      </c>
      <c r="H9" s="8">
        <v>77239</v>
      </c>
      <c r="I9" s="8">
        <v>77279</v>
      </c>
      <c r="J9" s="8">
        <v>77280</v>
      </c>
      <c r="K9" s="8">
        <v>77237</v>
      </c>
      <c r="L9" s="8">
        <v>77239</v>
      </c>
      <c r="M9" s="9">
        <v>77181</v>
      </c>
      <c r="N9" s="8">
        <v>77115</v>
      </c>
      <c r="O9" s="8">
        <v>77130</v>
      </c>
      <c r="P9" s="8">
        <v>77113</v>
      </c>
      <c r="Q9" s="8">
        <v>77094</v>
      </c>
      <c r="R9" s="8">
        <v>77025</v>
      </c>
      <c r="S9" s="8">
        <v>77009</v>
      </c>
      <c r="T9" s="8">
        <v>77412</v>
      </c>
      <c r="U9" s="8">
        <v>77509</v>
      </c>
      <c r="V9" s="8">
        <v>77570</v>
      </c>
      <c r="W9" s="8">
        <v>77592</v>
      </c>
      <c r="X9" s="8">
        <v>77554</v>
      </c>
      <c r="Y9" s="9">
        <v>77579</v>
      </c>
      <c r="Z9" s="8">
        <v>77579</v>
      </c>
      <c r="AA9" s="34">
        <v>77524</v>
      </c>
      <c r="AB9" s="8">
        <v>77529</v>
      </c>
      <c r="AC9" s="8">
        <v>77490</v>
      </c>
      <c r="AD9" s="8">
        <v>77423</v>
      </c>
      <c r="AE9" s="8">
        <v>77340</v>
      </c>
      <c r="AF9" s="8">
        <v>77572</v>
      </c>
      <c r="AG9" s="8">
        <v>77615</v>
      </c>
      <c r="AH9" s="8">
        <v>77623</v>
      </c>
      <c r="AI9" s="8">
        <v>77553</v>
      </c>
      <c r="AJ9" s="8">
        <v>77531</v>
      </c>
      <c r="AK9" s="9">
        <v>77514</v>
      </c>
      <c r="AL9" s="8">
        <v>77545</v>
      </c>
      <c r="AM9" s="8">
        <v>77541</v>
      </c>
      <c r="AN9" s="8">
        <v>77512</v>
      </c>
      <c r="AO9" s="8">
        <v>77492</v>
      </c>
      <c r="AP9" s="8">
        <v>77378</v>
      </c>
      <c r="AQ9" s="8">
        <v>77241</v>
      </c>
      <c r="AR9" s="8">
        <v>77594</v>
      </c>
      <c r="AS9" s="8">
        <v>77572</v>
      </c>
      <c r="AT9" s="8">
        <v>77562</v>
      </c>
      <c r="AU9" s="8">
        <v>77520</v>
      </c>
      <c r="AV9" s="8">
        <v>77510</v>
      </c>
      <c r="AW9" s="9">
        <v>77530</v>
      </c>
      <c r="AX9" s="8">
        <v>77540</v>
      </c>
      <c r="AY9" s="8">
        <v>77458</v>
      </c>
      <c r="AZ9" s="8">
        <v>77404</v>
      </c>
      <c r="BA9" s="8">
        <v>77367</v>
      </c>
      <c r="BB9" s="8">
        <v>77333</v>
      </c>
      <c r="BC9" s="8">
        <v>77146</v>
      </c>
      <c r="BD9" s="8">
        <v>77467</v>
      </c>
      <c r="BE9" s="8">
        <v>77428</v>
      </c>
      <c r="BF9" s="8">
        <v>77470</v>
      </c>
      <c r="BG9" s="8">
        <v>77457</v>
      </c>
      <c r="BH9" s="8">
        <v>77394</v>
      </c>
    </row>
    <row r="10" spans="1:60" ht="18" customHeight="1" x14ac:dyDescent="0.2">
      <c r="A10" s="4" t="s">
        <v>9</v>
      </c>
      <c r="B10" s="10">
        <v>62204</v>
      </c>
      <c r="C10" s="10">
        <v>62227</v>
      </c>
      <c r="D10" s="10">
        <v>62249</v>
      </c>
      <c r="E10" s="10">
        <v>62262</v>
      </c>
      <c r="F10" s="10">
        <v>62306</v>
      </c>
      <c r="G10" s="10">
        <v>62246</v>
      </c>
      <c r="H10" s="10">
        <v>62540</v>
      </c>
      <c r="I10" s="10">
        <v>62535</v>
      </c>
      <c r="J10" s="10">
        <v>62520</v>
      </c>
      <c r="K10" s="10">
        <v>62584</v>
      </c>
      <c r="L10" s="10">
        <v>62604</v>
      </c>
      <c r="M10" s="11">
        <v>62591</v>
      </c>
      <c r="N10" s="10">
        <v>62599</v>
      </c>
      <c r="O10" s="10">
        <v>62569</v>
      </c>
      <c r="P10" s="10">
        <v>62589</v>
      </c>
      <c r="Q10" s="10">
        <v>62548</v>
      </c>
      <c r="R10" s="10">
        <v>62501</v>
      </c>
      <c r="S10" s="10">
        <v>62549</v>
      </c>
      <c r="T10" s="10">
        <v>62860</v>
      </c>
      <c r="U10" s="10">
        <v>62961</v>
      </c>
      <c r="V10" s="10">
        <v>62892</v>
      </c>
      <c r="W10" s="10">
        <v>62884</v>
      </c>
      <c r="X10" s="10">
        <v>62949</v>
      </c>
      <c r="Y10" s="11">
        <v>62937</v>
      </c>
      <c r="Z10" s="10">
        <v>62922</v>
      </c>
      <c r="AA10" s="35">
        <v>62895</v>
      </c>
      <c r="AB10" s="10">
        <v>62861</v>
      </c>
      <c r="AC10" s="10">
        <v>62798</v>
      </c>
      <c r="AD10" s="10">
        <v>62775</v>
      </c>
      <c r="AE10" s="10">
        <v>62694</v>
      </c>
      <c r="AF10" s="10">
        <v>62942</v>
      </c>
      <c r="AG10" s="10">
        <v>62932</v>
      </c>
      <c r="AH10" s="10">
        <v>62909</v>
      </c>
      <c r="AI10" s="10">
        <v>62941</v>
      </c>
      <c r="AJ10" s="10">
        <v>62971</v>
      </c>
      <c r="AK10" s="11">
        <v>62938</v>
      </c>
      <c r="AL10" s="10">
        <v>62943</v>
      </c>
      <c r="AM10" s="10">
        <v>62943</v>
      </c>
      <c r="AN10" s="10">
        <v>62952</v>
      </c>
      <c r="AO10" s="10">
        <v>62920</v>
      </c>
      <c r="AP10" s="10">
        <v>62884</v>
      </c>
      <c r="AQ10" s="10">
        <v>62720</v>
      </c>
      <c r="AR10" s="10">
        <v>63014</v>
      </c>
      <c r="AS10" s="10">
        <v>63028</v>
      </c>
      <c r="AT10" s="10">
        <v>62989</v>
      </c>
      <c r="AU10" s="10">
        <v>62988</v>
      </c>
      <c r="AV10" s="10">
        <v>62981</v>
      </c>
      <c r="AW10" s="11">
        <v>63009</v>
      </c>
      <c r="AX10" s="10">
        <v>63062</v>
      </c>
      <c r="AY10" s="10">
        <v>63074</v>
      </c>
      <c r="AZ10" s="10">
        <v>63043</v>
      </c>
      <c r="BA10" s="10">
        <v>62982</v>
      </c>
      <c r="BB10" s="10">
        <v>62963</v>
      </c>
      <c r="BC10" s="10">
        <v>62942</v>
      </c>
      <c r="BD10" s="10">
        <v>63207</v>
      </c>
      <c r="BE10" s="10">
        <v>63220</v>
      </c>
      <c r="BF10" s="10">
        <v>63241</v>
      </c>
      <c r="BG10" s="10">
        <v>63261</v>
      </c>
      <c r="BH10" s="10">
        <v>63296</v>
      </c>
    </row>
    <row r="11" spans="1:60" ht="18" customHeight="1" x14ac:dyDescent="0.2">
      <c r="A11" s="4" t="s">
        <v>10</v>
      </c>
      <c r="B11" s="10">
        <v>18319</v>
      </c>
      <c r="C11" s="10">
        <v>18314</v>
      </c>
      <c r="D11" s="10">
        <v>18298</v>
      </c>
      <c r="E11" s="10">
        <v>18282</v>
      </c>
      <c r="F11" s="10">
        <v>18279</v>
      </c>
      <c r="G11" s="10">
        <v>18266</v>
      </c>
      <c r="H11" s="10">
        <v>18286</v>
      </c>
      <c r="I11" s="10">
        <v>18266</v>
      </c>
      <c r="J11" s="10">
        <v>18255</v>
      </c>
      <c r="K11" s="10">
        <v>18250</v>
      </c>
      <c r="L11" s="10">
        <v>18250</v>
      </c>
      <c r="M11" s="11">
        <v>18250</v>
      </c>
      <c r="N11" s="10">
        <v>18279</v>
      </c>
      <c r="O11" s="10">
        <v>18239</v>
      </c>
      <c r="P11" s="10">
        <v>18227</v>
      </c>
      <c r="Q11" s="10">
        <v>18226</v>
      </c>
      <c r="R11" s="10">
        <v>18211</v>
      </c>
      <c r="S11" s="10">
        <v>18226</v>
      </c>
      <c r="T11" s="10">
        <v>18232</v>
      </c>
      <c r="U11" s="10">
        <v>18244</v>
      </c>
      <c r="V11" s="10">
        <v>18247</v>
      </c>
      <c r="W11" s="10">
        <v>18272</v>
      </c>
      <c r="X11" s="10">
        <v>18283</v>
      </c>
      <c r="Y11" s="11">
        <v>18274</v>
      </c>
      <c r="Z11" s="10">
        <v>18285</v>
      </c>
      <c r="AA11" s="35">
        <v>18251</v>
      </c>
      <c r="AB11" s="10">
        <v>18220</v>
      </c>
      <c r="AC11" s="10">
        <v>18184</v>
      </c>
      <c r="AD11" s="10">
        <v>18150</v>
      </c>
      <c r="AE11" s="10">
        <v>18162</v>
      </c>
      <c r="AF11" s="10">
        <v>18181</v>
      </c>
      <c r="AG11" s="10">
        <v>18161</v>
      </c>
      <c r="AH11" s="10">
        <v>18153</v>
      </c>
      <c r="AI11" s="10">
        <v>18152</v>
      </c>
      <c r="AJ11" s="10">
        <v>18142</v>
      </c>
      <c r="AK11" s="11">
        <v>18143</v>
      </c>
      <c r="AL11" s="10">
        <v>18153</v>
      </c>
      <c r="AM11" s="10">
        <v>18129</v>
      </c>
      <c r="AN11" s="10">
        <v>18135</v>
      </c>
      <c r="AO11" s="10">
        <v>18115</v>
      </c>
      <c r="AP11" s="10">
        <v>18112</v>
      </c>
      <c r="AQ11" s="10">
        <v>18124</v>
      </c>
      <c r="AR11" s="10">
        <v>18124</v>
      </c>
      <c r="AS11" s="10">
        <v>18133</v>
      </c>
      <c r="AT11" s="10">
        <v>18139</v>
      </c>
      <c r="AU11" s="10">
        <v>18132</v>
      </c>
      <c r="AV11" s="10">
        <v>18139</v>
      </c>
      <c r="AW11" s="11">
        <v>18118</v>
      </c>
      <c r="AX11" s="10">
        <v>18126</v>
      </c>
      <c r="AY11" s="10">
        <v>18143</v>
      </c>
      <c r="AZ11" s="10">
        <v>18158</v>
      </c>
      <c r="BA11" s="10">
        <v>18131</v>
      </c>
      <c r="BB11" s="10">
        <v>18132</v>
      </c>
      <c r="BC11" s="10">
        <v>18143</v>
      </c>
      <c r="BD11" s="10">
        <v>18172</v>
      </c>
      <c r="BE11" s="10">
        <v>18163</v>
      </c>
      <c r="BF11" s="10">
        <v>18165</v>
      </c>
      <c r="BG11" s="10">
        <v>18176</v>
      </c>
      <c r="BH11" s="10">
        <v>18165</v>
      </c>
    </row>
    <row r="12" spans="1:60" ht="18" customHeight="1" x14ac:dyDescent="0.2">
      <c r="A12" s="6" t="s">
        <v>11</v>
      </c>
      <c r="B12" s="14">
        <v>13123</v>
      </c>
      <c r="C12" s="14">
        <v>13154</v>
      </c>
      <c r="D12" s="14">
        <v>13175</v>
      </c>
      <c r="E12" s="14">
        <v>13160</v>
      </c>
      <c r="F12" s="14">
        <v>13169</v>
      </c>
      <c r="G12" s="14">
        <v>13130</v>
      </c>
      <c r="H12" s="14">
        <v>13155</v>
      </c>
      <c r="I12" s="14">
        <v>13164</v>
      </c>
      <c r="J12" s="14">
        <v>13145</v>
      </c>
      <c r="K12" s="14">
        <v>13155</v>
      </c>
      <c r="L12" s="14">
        <v>13150</v>
      </c>
      <c r="M12" s="15">
        <v>13127</v>
      </c>
      <c r="N12" s="14">
        <v>13069</v>
      </c>
      <c r="O12" s="14">
        <v>13082</v>
      </c>
      <c r="P12" s="14">
        <v>13092</v>
      </c>
      <c r="Q12" s="14">
        <v>13074</v>
      </c>
      <c r="R12" s="14">
        <v>13069</v>
      </c>
      <c r="S12" s="14">
        <v>13045</v>
      </c>
      <c r="T12" s="14">
        <v>13113</v>
      </c>
      <c r="U12" s="14">
        <v>13105</v>
      </c>
      <c r="V12" s="14">
        <v>13150</v>
      </c>
      <c r="W12" s="14">
        <v>13168</v>
      </c>
      <c r="X12" s="14">
        <v>13176</v>
      </c>
      <c r="Y12" s="15">
        <v>13187</v>
      </c>
      <c r="Z12" s="14">
        <v>13180</v>
      </c>
      <c r="AA12" s="40">
        <v>13172</v>
      </c>
      <c r="AB12" s="14">
        <v>13173</v>
      </c>
      <c r="AC12" s="14">
        <v>13159</v>
      </c>
      <c r="AD12" s="14">
        <v>13156</v>
      </c>
      <c r="AE12" s="14">
        <v>13149</v>
      </c>
      <c r="AF12" s="14">
        <v>13189</v>
      </c>
      <c r="AG12" s="14">
        <v>13196</v>
      </c>
      <c r="AH12" s="14">
        <v>13205</v>
      </c>
      <c r="AI12" s="14">
        <v>13238</v>
      </c>
      <c r="AJ12" s="14">
        <v>13236</v>
      </c>
      <c r="AK12" s="15">
        <v>13253</v>
      </c>
      <c r="AL12" s="14">
        <v>13275</v>
      </c>
      <c r="AM12" s="14">
        <v>13263</v>
      </c>
      <c r="AN12" s="14">
        <v>13258</v>
      </c>
      <c r="AO12" s="14">
        <v>13247</v>
      </c>
      <c r="AP12" s="14">
        <v>13250</v>
      </c>
      <c r="AQ12" s="14">
        <v>13237</v>
      </c>
      <c r="AR12" s="14">
        <v>13264</v>
      </c>
      <c r="AS12" s="14">
        <v>13265</v>
      </c>
      <c r="AT12" s="14">
        <v>13270</v>
      </c>
      <c r="AU12" s="14">
        <v>13285</v>
      </c>
      <c r="AV12" s="14">
        <v>13286</v>
      </c>
      <c r="AW12" s="15">
        <v>13277</v>
      </c>
      <c r="AX12" s="14">
        <v>13300</v>
      </c>
      <c r="AY12" s="14">
        <v>13299</v>
      </c>
      <c r="AZ12" s="14">
        <v>13285</v>
      </c>
      <c r="BA12" s="14">
        <v>13261</v>
      </c>
      <c r="BB12" s="14">
        <v>13267</v>
      </c>
      <c r="BC12" s="14">
        <v>13251</v>
      </c>
      <c r="BD12" s="14">
        <v>13264</v>
      </c>
      <c r="BE12" s="14">
        <v>13244</v>
      </c>
      <c r="BF12" s="14">
        <v>13264</v>
      </c>
      <c r="BG12" s="14">
        <v>13282</v>
      </c>
      <c r="BH12" s="14">
        <v>13298</v>
      </c>
    </row>
    <row r="13" spans="1:60" ht="18" customHeight="1" x14ac:dyDescent="0.2">
      <c r="A13" s="5" t="s">
        <v>12</v>
      </c>
      <c r="B13" s="16">
        <f>B14</f>
        <v>3931</v>
      </c>
      <c r="C13" s="16">
        <f t="shared" ref="C13:M13" si="30">C14</f>
        <v>3931</v>
      </c>
      <c r="D13" s="16">
        <f t="shared" si="30"/>
        <v>3920</v>
      </c>
      <c r="E13" s="16">
        <f t="shared" si="30"/>
        <v>3919</v>
      </c>
      <c r="F13" s="16">
        <f t="shared" si="30"/>
        <v>3918</v>
      </c>
      <c r="G13" s="16">
        <f t="shared" si="30"/>
        <v>3914</v>
      </c>
      <c r="H13" s="16">
        <f t="shared" si="30"/>
        <v>3912</v>
      </c>
      <c r="I13" s="16">
        <f t="shared" si="30"/>
        <v>3916</v>
      </c>
      <c r="J13" s="16">
        <f t="shared" si="30"/>
        <v>3897</v>
      </c>
      <c r="K13" s="16">
        <f t="shared" si="30"/>
        <v>3896</v>
      </c>
      <c r="L13" s="16">
        <f t="shared" si="30"/>
        <v>3892</v>
      </c>
      <c r="M13" s="19">
        <f t="shared" si="30"/>
        <v>3895</v>
      </c>
      <c r="N13" s="16">
        <f>N14</f>
        <v>3894</v>
      </c>
      <c r="O13" s="16">
        <f t="shared" ref="O13:Y13" si="31">O14</f>
        <v>3902</v>
      </c>
      <c r="P13" s="16">
        <f t="shared" si="31"/>
        <v>3906</v>
      </c>
      <c r="Q13" s="16">
        <f t="shared" si="31"/>
        <v>3910</v>
      </c>
      <c r="R13" s="16">
        <f t="shared" si="31"/>
        <v>3914</v>
      </c>
      <c r="S13" s="16">
        <f t="shared" si="31"/>
        <v>3901</v>
      </c>
      <c r="T13" s="16">
        <f t="shared" si="31"/>
        <v>3902</v>
      </c>
      <c r="U13" s="16">
        <f t="shared" si="31"/>
        <v>3898</v>
      </c>
      <c r="V13" s="16">
        <f t="shared" si="31"/>
        <v>3914</v>
      </c>
      <c r="W13" s="16">
        <f t="shared" si="31"/>
        <v>3925</v>
      </c>
      <c r="X13" s="16">
        <f t="shared" si="31"/>
        <v>3936</v>
      </c>
      <c r="Y13" s="19">
        <f t="shared" si="31"/>
        <v>3931</v>
      </c>
      <c r="Z13" s="16">
        <f>Z14</f>
        <v>3919</v>
      </c>
      <c r="AA13" s="41">
        <f t="shared" ref="AA13:AK13" si="32">AA14</f>
        <v>3903</v>
      </c>
      <c r="AB13" s="16">
        <f t="shared" si="32"/>
        <v>3917</v>
      </c>
      <c r="AC13" s="16">
        <f t="shared" si="32"/>
        <v>3911</v>
      </c>
      <c r="AD13" s="16">
        <f t="shared" si="32"/>
        <v>3911</v>
      </c>
      <c r="AE13" s="16">
        <f t="shared" si="32"/>
        <v>3921</v>
      </c>
      <c r="AF13" s="16">
        <f t="shared" si="32"/>
        <v>3918</v>
      </c>
      <c r="AG13" s="16">
        <f t="shared" si="32"/>
        <v>3926</v>
      </c>
      <c r="AH13" s="16">
        <f t="shared" si="32"/>
        <v>3935</v>
      </c>
      <c r="AI13" s="16">
        <f t="shared" si="32"/>
        <v>3948</v>
      </c>
      <c r="AJ13" s="16">
        <f t="shared" si="32"/>
        <v>3947</v>
      </c>
      <c r="AK13" s="19">
        <f t="shared" si="32"/>
        <v>3940</v>
      </c>
      <c r="AL13" s="16">
        <f>AL14</f>
        <v>3944</v>
      </c>
      <c r="AM13" s="16">
        <f t="shared" ref="AM13:AW13" si="33">AM14</f>
        <v>3954</v>
      </c>
      <c r="AN13" s="16">
        <f t="shared" si="33"/>
        <v>3961</v>
      </c>
      <c r="AO13" s="16">
        <f t="shared" si="33"/>
        <v>3969</v>
      </c>
      <c r="AP13" s="16">
        <f t="shared" si="33"/>
        <v>3969</v>
      </c>
      <c r="AQ13" s="16">
        <f t="shared" si="33"/>
        <v>3957</v>
      </c>
      <c r="AR13" s="16">
        <f t="shared" si="33"/>
        <v>3965</v>
      </c>
      <c r="AS13" s="16">
        <f t="shared" si="33"/>
        <v>3963</v>
      </c>
      <c r="AT13" s="16">
        <f t="shared" si="33"/>
        <v>3953</v>
      </c>
      <c r="AU13" s="16">
        <f t="shared" si="33"/>
        <v>3951</v>
      </c>
      <c r="AV13" s="16">
        <f t="shared" si="33"/>
        <v>3959</v>
      </c>
      <c r="AW13" s="19">
        <f t="shared" si="33"/>
        <v>3968</v>
      </c>
      <c r="AX13" s="16">
        <f>AX14</f>
        <v>3968</v>
      </c>
      <c r="AY13" s="16">
        <f t="shared" ref="AY13:BH13" si="34">AY14</f>
        <v>3964</v>
      </c>
      <c r="AZ13" s="16">
        <f t="shared" si="34"/>
        <v>3971</v>
      </c>
      <c r="BA13" s="16">
        <f t="shared" si="34"/>
        <v>3974</v>
      </c>
      <c r="BB13" s="16">
        <f t="shared" si="34"/>
        <v>3971</v>
      </c>
      <c r="BC13" s="16">
        <f t="shared" si="34"/>
        <v>3980</v>
      </c>
      <c r="BD13" s="16">
        <f t="shared" si="34"/>
        <v>3973</v>
      </c>
      <c r="BE13" s="16">
        <f t="shared" si="34"/>
        <v>3965</v>
      </c>
      <c r="BF13" s="16">
        <f t="shared" si="34"/>
        <v>3963</v>
      </c>
      <c r="BG13" s="16">
        <f t="shared" si="34"/>
        <v>3961</v>
      </c>
      <c r="BH13" s="16">
        <f t="shared" si="34"/>
        <v>3958</v>
      </c>
    </row>
    <row r="14" spans="1:60" ht="18" customHeight="1" x14ac:dyDescent="0.2">
      <c r="A14" s="2" t="s">
        <v>13</v>
      </c>
      <c r="B14" s="12">
        <v>3931</v>
      </c>
      <c r="C14" s="12">
        <v>3931</v>
      </c>
      <c r="D14" s="12">
        <v>3920</v>
      </c>
      <c r="E14" s="12">
        <v>3919</v>
      </c>
      <c r="F14" s="12">
        <v>3918</v>
      </c>
      <c r="G14" s="12">
        <v>3914</v>
      </c>
      <c r="H14" s="12">
        <v>3912</v>
      </c>
      <c r="I14" s="12">
        <v>3916</v>
      </c>
      <c r="J14" s="12">
        <v>3897</v>
      </c>
      <c r="K14" s="12">
        <v>3896</v>
      </c>
      <c r="L14" s="12">
        <v>3892</v>
      </c>
      <c r="M14" s="13">
        <v>3895</v>
      </c>
      <c r="N14" s="12">
        <v>3894</v>
      </c>
      <c r="O14" s="12">
        <v>3902</v>
      </c>
      <c r="P14" s="12">
        <v>3906</v>
      </c>
      <c r="Q14" s="12">
        <v>3910</v>
      </c>
      <c r="R14" s="12">
        <v>3914</v>
      </c>
      <c r="S14" s="12">
        <v>3901</v>
      </c>
      <c r="T14" s="12">
        <v>3902</v>
      </c>
      <c r="U14" s="12">
        <v>3898</v>
      </c>
      <c r="V14" s="12">
        <v>3914</v>
      </c>
      <c r="W14" s="12">
        <v>3925</v>
      </c>
      <c r="X14" s="12">
        <v>3936</v>
      </c>
      <c r="Y14" s="13">
        <v>3931</v>
      </c>
      <c r="Z14" s="12">
        <v>3919</v>
      </c>
      <c r="AA14" s="36">
        <v>3903</v>
      </c>
      <c r="AB14" s="12">
        <v>3917</v>
      </c>
      <c r="AC14" s="12">
        <v>3911</v>
      </c>
      <c r="AD14" s="12">
        <v>3911</v>
      </c>
      <c r="AE14" s="12">
        <v>3921</v>
      </c>
      <c r="AF14" s="12">
        <v>3918</v>
      </c>
      <c r="AG14" s="12">
        <v>3926</v>
      </c>
      <c r="AH14" s="12">
        <v>3935</v>
      </c>
      <c r="AI14" s="12">
        <v>3948</v>
      </c>
      <c r="AJ14" s="12">
        <v>3947</v>
      </c>
      <c r="AK14" s="13">
        <v>3940</v>
      </c>
      <c r="AL14" s="12">
        <v>3944</v>
      </c>
      <c r="AM14" s="12">
        <v>3954</v>
      </c>
      <c r="AN14" s="12">
        <v>3961</v>
      </c>
      <c r="AO14" s="12">
        <v>3969</v>
      </c>
      <c r="AP14" s="12">
        <v>3969</v>
      </c>
      <c r="AQ14" s="12">
        <v>3957</v>
      </c>
      <c r="AR14" s="12">
        <v>3965</v>
      </c>
      <c r="AS14" s="12">
        <v>3963</v>
      </c>
      <c r="AT14" s="12">
        <v>3953</v>
      </c>
      <c r="AU14" s="12">
        <v>3951</v>
      </c>
      <c r="AV14" s="12">
        <v>3959</v>
      </c>
      <c r="AW14" s="13">
        <v>3968</v>
      </c>
      <c r="AX14" s="12">
        <v>3968</v>
      </c>
      <c r="AY14" s="12">
        <v>3964</v>
      </c>
      <c r="AZ14" s="12">
        <v>3971</v>
      </c>
      <c r="BA14" s="12">
        <v>3974</v>
      </c>
      <c r="BB14" s="12">
        <v>3971</v>
      </c>
      <c r="BC14" s="12">
        <v>3980</v>
      </c>
      <c r="BD14" s="12">
        <v>3973</v>
      </c>
      <c r="BE14" s="12">
        <v>3965</v>
      </c>
      <c r="BF14" s="12">
        <v>3963</v>
      </c>
      <c r="BG14" s="12">
        <v>3961</v>
      </c>
      <c r="BH14" s="12">
        <v>3958</v>
      </c>
    </row>
    <row r="15" spans="1:60" ht="18" customHeight="1" x14ac:dyDescent="0.2">
      <c r="A15" s="3" t="s">
        <v>14</v>
      </c>
      <c r="B15" s="8">
        <f>SUM(B16:B18)</f>
        <v>8902</v>
      </c>
      <c r="C15" s="8">
        <f t="shared" ref="C15:M15" si="35">SUM(C16:C18)</f>
        <v>8897</v>
      </c>
      <c r="D15" s="8">
        <f t="shared" si="35"/>
        <v>8905</v>
      </c>
      <c r="E15" s="8">
        <f t="shared" si="35"/>
        <v>8883</v>
      </c>
      <c r="F15" s="8">
        <f t="shared" si="35"/>
        <v>8872</v>
      </c>
      <c r="G15" s="8">
        <f t="shared" si="35"/>
        <v>8855</v>
      </c>
      <c r="H15" s="8">
        <f t="shared" si="35"/>
        <v>8857</v>
      </c>
      <c r="I15" s="8">
        <f t="shared" si="35"/>
        <v>8831</v>
      </c>
      <c r="J15" s="8">
        <f t="shared" si="35"/>
        <v>8825</v>
      </c>
      <c r="K15" s="8">
        <f t="shared" si="35"/>
        <v>8816</v>
      </c>
      <c r="L15" s="8">
        <f t="shared" si="35"/>
        <v>8793</v>
      </c>
      <c r="M15" s="9">
        <f t="shared" si="35"/>
        <v>8782</v>
      </c>
      <c r="N15" s="8">
        <f>SUM(N16:N18)</f>
        <v>8790</v>
      </c>
      <c r="O15" s="8">
        <f t="shared" ref="O15:Y15" si="36">SUM(O16:O18)</f>
        <v>8777</v>
      </c>
      <c r="P15" s="8">
        <f t="shared" si="36"/>
        <v>8764</v>
      </c>
      <c r="Q15" s="8">
        <f t="shared" si="36"/>
        <v>8754</v>
      </c>
      <c r="R15" s="8">
        <f t="shared" si="36"/>
        <v>8746</v>
      </c>
      <c r="S15" s="8">
        <f t="shared" si="36"/>
        <v>8742</v>
      </c>
      <c r="T15" s="8">
        <f t="shared" si="36"/>
        <v>8760</v>
      </c>
      <c r="U15" s="8">
        <f t="shared" si="36"/>
        <v>8763</v>
      </c>
      <c r="V15" s="8">
        <f t="shared" si="36"/>
        <v>8778</v>
      </c>
      <c r="W15" s="8">
        <f t="shared" si="36"/>
        <v>8768</v>
      </c>
      <c r="X15" s="8">
        <f t="shared" si="36"/>
        <v>8761</v>
      </c>
      <c r="Y15" s="9">
        <f t="shared" si="36"/>
        <v>8758</v>
      </c>
      <c r="Z15" s="8">
        <f>SUM(Z16:Z18)</f>
        <v>8759</v>
      </c>
      <c r="AA15" s="34">
        <f t="shared" ref="AA15:AK15" si="37">SUM(AA16:AA18)</f>
        <v>8748</v>
      </c>
      <c r="AB15" s="8">
        <f t="shared" si="37"/>
        <v>8721</v>
      </c>
      <c r="AC15" s="8">
        <f t="shared" si="37"/>
        <v>8702</v>
      </c>
      <c r="AD15" s="8">
        <f t="shared" si="37"/>
        <v>8681</v>
      </c>
      <c r="AE15" s="8">
        <f t="shared" si="37"/>
        <v>8671</v>
      </c>
      <c r="AF15" s="8">
        <f t="shared" si="37"/>
        <v>8666</v>
      </c>
      <c r="AG15" s="8">
        <f t="shared" si="37"/>
        <v>8688</v>
      </c>
      <c r="AH15" s="8">
        <f t="shared" si="37"/>
        <v>8681</v>
      </c>
      <c r="AI15" s="8">
        <f t="shared" si="37"/>
        <v>8680</v>
      </c>
      <c r="AJ15" s="8">
        <f t="shared" si="37"/>
        <v>8681</v>
      </c>
      <c r="AK15" s="9">
        <f t="shared" si="37"/>
        <v>8656</v>
      </c>
      <c r="AL15" s="8">
        <f>SUM(AL16:AL18)</f>
        <v>8674</v>
      </c>
      <c r="AM15" s="8">
        <f t="shared" ref="AM15:AW15" si="38">SUM(AM16:AM18)</f>
        <v>8640</v>
      </c>
      <c r="AN15" s="8">
        <f t="shared" si="38"/>
        <v>8630</v>
      </c>
      <c r="AO15" s="8">
        <f t="shared" si="38"/>
        <v>8626</v>
      </c>
      <c r="AP15" s="8">
        <f t="shared" si="38"/>
        <v>8617</v>
      </c>
      <c r="AQ15" s="8">
        <f t="shared" si="38"/>
        <v>8598</v>
      </c>
      <c r="AR15" s="8">
        <f t="shared" si="38"/>
        <v>8627</v>
      </c>
      <c r="AS15" s="8">
        <f t="shared" si="38"/>
        <v>8621</v>
      </c>
      <c r="AT15" s="8">
        <f t="shared" si="38"/>
        <v>8629</v>
      </c>
      <c r="AU15" s="8">
        <f t="shared" si="38"/>
        <v>8622</v>
      </c>
      <c r="AV15" s="8">
        <f t="shared" si="38"/>
        <v>8616</v>
      </c>
      <c r="AW15" s="9">
        <f t="shared" si="38"/>
        <v>8616</v>
      </c>
      <c r="AX15" s="8">
        <f>SUM(AX16:AX18)</f>
        <v>8606</v>
      </c>
      <c r="AY15" s="8">
        <f t="shared" ref="AY15:BH15" si="39">SUM(AY16:AY18)</f>
        <v>8583</v>
      </c>
      <c r="AZ15" s="8">
        <f t="shared" si="39"/>
        <v>8568</v>
      </c>
      <c r="BA15" s="8">
        <f t="shared" si="39"/>
        <v>8536</v>
      </c>
      <c r="BB15" s="8">
        <f t="shared" si="39"/>
        <v>8536</v>
      </c>
      <c r="BC15" s="8">
        <f t="shared" si="39"/>
        <v>8518</v>
      </c>
      <c r="BD15" s="8">
        <f t="shared" si="39"/>
        <v>8532</v>
      </c>
      <c r="BE15" s="8">
        <f t="shared" si="39"/>
        <v>8509</v>
      </c>
      <c r="BF15" s="8">
        <f t="shared" si="39"/>
        <v>8505</v>
      </c>
      <c r="BG15" s="8">
        <f t="shared" si="39"/>
        <v>8499</v>
      </c>
      <c r="BH15" s="8">
        <f t="shared" si="39"/>
        <v>8485</v>
      </c>
    </row>
    <row r="16" spans="1:60" ht="18" customHeight="1" x14ac:dyDescent="0.2">
      <c r="A16" s="4" t="s">
        <v>15</v>
      </c>
      <c r="B16" s="10">
        <v>1184</v>
      </c>
      <c r="C16" s="10">
        <v>1184</v>
      </c>
      <c r="D16" s="10">
        <v>1182</v>
      </c>
      <c r="E16" s="10">
        <v>1178</v>
      </c>
      <c r="F16" s="10">
        <v>1173</v>
      </c>
      <c r="G16" s="10">
        <v>1171</v>
      </c>
      <c r="H16" s="10">
        <v>1166</v>
      </c>
      <c r="I16" s="10">
        <v>1160</v>
      </c>
      <c r="J16" s="10">
        <v>1156</v>
      </c>
      <c r="K16" s="10">
        <v>1155</v>
      </c>
      <c r="L16" s="10">
        <v>1150</v>
      </c>
      <c r="M16" s="11">
        <v>1150</v>
      </c>
      <c r="N16" s="10">
        <v>1146</v>
      </c>
      <c r="O16" s="10">
        <v>1143</v>
      </c>
      <c r="P16" s="10">
        <v>1136</v>
      </c>
      <c r="Q16" s="10">
        <v>1131</v>
      </c>
      <c r="R16" s="10">
        <v>1129</v>
      </c>
      <c r="S16" s="10">
        <v>1128</v>
      </c>
      <c r="T16" s="10">
        <v>1127</v>
      </c>
      <c r="U16" s="10">
        <v>1126</v>
      </c>
      <c r="V16" s="10">
        <v>1126</v>
      </c>
      <c r="W16" s="10">
        <v>1124</v>
      </c>
      <c r="X16" s="10">
        <v>1122</v>
      </c>
      <c r="Y16" s="11">
        <v>1120</v>
      </c>
      <c r="Z16" s="10">
        <v>1121</v>
      </c>
      <c r="AA16" s="35">
        <v>1121</v>
      </c>
      <c r="AB16" s="10">
        <v>1112</v>
      </c>
      <c r="AC16" s="10">
        <v>1107</v>
      </c>
      <c r="AD16" s="10">
        <v>1104</v>
      </c>
      <c r="AE16" s="10">
        <v>1104</v>
      </c>
      <c r="AF16" s="10">
        <v>1100</v>
      </c>
      <c r="AG16" s="10">
        <v>1105</v>
      </c>
      <c r="AH16" s="10">
        <v>1104</v>
      </c>
      <c r="AI16" s="10">
        <v>1104</v>
      </c>
      <c r="AJ16" s="10">
        <v>1109</v>
      </c>
      <c r="AK16" s="11">
        <v>1105</v>
      </c>
      <c r="AL16" s="10">
        <v>1107</v>
      </c>
      <c r="AM16" s="10">
        <v>1104</v>
      </c>
      <c r="AN16" s="10">
        <v>1101</v>
      </c>
      <c r="AO16" s="10">
        <v>1106</v>
      </c>
      <c r="AP16" s="10">
        <v>1103</v>
      </c>
      <c r="AQ16" s="10">
        <v>1099</v>
      </c>
      <c r="AR16" s="10">
        <v>1097</v>
      </c>
      <c r="AS16" s="10">
        <v>1096</v>
      </c>
      <c r="AT16" s="10">
        <v>1095</v>
      </c>
      <c r="AU16" s="10">
        <v>1088</v>
      </c>
      <c r="AV16" s="10">
        <v>1087</v>
      </c>
      <c r="AW16" s="11">
        <v>1088</v>
      </c>
      <c r="AX16" s="10">
        <v>1082</v>
      </c>
      <c r="AY16" s="10">
        <v>1074</v>
      </c>
      <c r="AZ16" s="10">
        <v>1070</v>
      </c>
      <c r="BA16" s="10">
        <v>1062</v>
      </c>
      <c r="BB16" s="10">
        <v>1061</v>
      </c>
      <c r="BC16" s="10">
        <v>1057</v>
      </c>
      <c r="BD16" s="10">
        <v>1058</v>
      </c>
      <c r="BE16" s="10">
        <v>1051</v>
      </c>
      <c r="BF16" s="10">
        <v>1050</v>
      </c>
      <c r="BG16" s="10">
        <v>1049</v>
      </c>
      <c r="BH16" s="10">
        <v>1044</v>
      </c>
    </row>
    <row r="17" spans="1:60" ht="18" customHeight="1" x14ac:dyDescent="0.2">
      <c r="A17" s="4" t="s">
        <v>16</v>
      </c>
      <c r="B17" s="10">
        <v>2396</v>
      </c>
      <c r="C17" s="10">
        <v>2388</v>
      </c>
      <c r="D17" s="10">
        <v>2385</v>
      </c>
      <c r="E17" s="10">
        <v>2386</v>
      </c>
      <c r="F17" s="10">
        <v>2385</v>
      </c>
      <c r="G17" s="10">
        <v>2358</v>
      </c>
      <c r="H17" s="10">
        <v>2362</v>
      </c>
      <c r="I17" s="10">
        <v>2355</v>
      </c>
      <c r="J17" s="10">
        <v>2356</v>
      </c>
      <c r="K17" s="10">
        <v>2350</v>
      </c>
      <c r="L17" s="10">
        <v>2340</v>
      </c>
      <c r="M17" s="11">
        <v>2329</v>
      </c>
      <c r="N17" s="10">
        <v>2336</v>
      </c>
      <c r="O17" s="10">
        <v>2320</v>
      </c>
      <c r="P17" s="10">
        <v>2320</v>
      </c>
      <c r="Q17" s="10">
        <v>2313</v>
      </c>
      <c r="R17" s="10">
        <v>2311</v>
      </c>
      <c r="S17" s="10">
        <v>2300</v>
      </c>
      <c r="T17" s="10">
        <v>2317</v>
      </c>
      <c r="U17" s="10">
        <v>2322</v>
      </c>
      <c r="V17" s="10">
        <v>2344</v>
      </c>
      <c r="W17" s="10">
        <v>2340</v>
      </c>
      <c r="X17" s="10">
        <v>2343</v>
      </c>
      <c r="Y17" s="11">
        <v>2341</v>
      </c>
      <c r="Z17" s="10">
        <v>2333</v>
      </c>
      <c r="AA17" s="35">
        <v>2325</v>
      </c>
      <c r="AB17" s="10">
        <v>2323</v>
      </c>
      <c r="AC17" s="10">
        <v>2317</v>
      </c>
      <c r="AD17" s="10">
        <v>2308</v>
      </c>
      <c r="AE17" s="10">
        <v>2300</v>
      </c>
      <c r="AF17" s="10">
        <v>2302</v>
      </c>
      <c r="AG17" s="10">
        <v>2313</v>
      </c>
      <c r="AH17" s="10">
        <v>2305</v>
      </c>
      <c r="AI17" s="10">
        <v>2306</v>
      </c>
      <c r="AJ17" s="10">
        <v>2305</v>
      </c>
      <c r="AK17" s="11">
        <v>2290</v>
      </c>
      <c r="AL17" s="10">
        <v>2302</v>
      </c>
      <c r="AM17" s="10">
        <v>2300</v>
      </c>
      <c r="AN17" s="10">
        <v>2294</v>
      </c>
      <c r="AO17" s="10">
        <v>2286</v>
      </c>
      <c r="AP17" s="10">
        <v>2285</v>
      </c>
      <c r="AQ17" s="10">
        <v>2273</v>
      </c>
      <c r="AR17" s="10">
        <v>2295</v>
      </c>
      <c r="AS17" s="10">
        <v>2295</v>
      </c>
      <c r="AT17" s="10">
        <v>2306</v>
      </c>
      <c r="AU17" s="10">
        <v>2306</v>
      </c>
      <c r="AV17" s="10">
        <v>2299</v>
      </c>
      <c r="AW17" s="11">
        <v>2307</v>
      </c>
      <c r="AX17" s="10">
        <v>2300</v>
      </c>
      <c r="AY17" s="10">
        <v>2290</v>
      </c>
      <c r="AZ17" s="10">
        <v>2283</v>
      </c>
      <c r="BA17" s="10">
        <v>2270</v>
      </c>
      <c r="BB17" s="10">
        <v>2265</v>
      </c>
      <c r="BC17" s="10">
        <v>2245</v>
      </c>
      <c r="BD17" s="10">
        <v>2256</v>
      </c>
      <c r="BE17" s="10">
        <v>2241</v>
      </c>
      <c r="BF17" s="10">
        <v>2234</v>
      </c>
      <c r="BG17" s="10">
        <v>2225</v>
      </c>
      <c r="BH17" s="10">
        <v>2221</v>
      </c>
    </row>
    <row r="18" spans="1:60" ht="18" customHeight="1" x14ac:dyDescent="0.2">
      <c r="A18" s="2" t="s">
        <v>17</v>
      </c>
      <c r="B18" s="12">
        <v>5322</v>
      </c>
      <c r="C18" s="12">
        <v>5325</v>
      </c>
      <c r="D18" s="12">
        <v>5338</v>
      </c>
      <c r="E18" s="12">
        <v>5319</v>
      </c>
      <c r="F18" s="12">
        <v>5314</v>
      </c>
      <c r="G18" s="12">
        <v>5326</v>
      </c>
      <c r="H18" s="12">
        <v>5329</v>
      </c>
      <c r="I18" s="12">
        <v>5316</v>
      </c>
      <c r="J18" s="12">
        <v>5313</v>
      </c>
      <c r="K18" s="12">
        <v>5311</v>
      </c>
      <c r="L18" s="12">
        <v>5303</v>
      </c>
      <c r="M18" s="13">
        <v>5303</v>
      </c>
      <c r="N18" s="12">
        <v>5308</v>
      </c>
      <c r="O18" s="12">
        <v>5314</v>
      </c>
      <c r="P18" s="12">
        <v>5308</v>
      </c>
      <c r="Q18" s="12">
        <v>5310</v>
      </c>
      <c r="R18" s="12">
        <v>5306</v>
      </c>
      <c r="S18" s="12">
        <v>5314</v>
      </c>
      <c r="T18" s="12">
        <v>5316</v>
      </c>
      <c r="U18" s="12">
        <v>5315</v>
      </c>
      <c r="V18" s="12">
        <v>5308</v>
      </c>
      <c r="W18" s="12">
        <v>5304</v>
      </c>
      <c r="X18" s="12">
        <v>5296</v>
      </c>
      <c r="Y18" s="13">
        <v>5297</v>
      </c>
      <c r="Z18" s="12">
        <v>5305</v>
      </c>
      <c r="AA18" s="36">
        <v>5302</v>
      </c>
      <c r="AB18" s="12">
        <v>5286</v>
      </c>
      <c r="AC18" s="12">
        <v>5278</v>
      </c>
      <c r="AD18" s="12">
        <v>5269</v>
      </c>
      <c r="AE18" s="12">
        <v>5267</v>
      </c>
      <c r="AF18" s="12">
        <v>5264</v>
      </c>
      <c r="AG18" s="12">
        <v>5270</v>
      </c>
      <c r="AH18" s="12">
        <v>5272</v>
      </c>
      <c r="AI18" s="12">
        <v>5270</v>
      </c>
      <c r="AJ18" s="12">
        <v>5267</v>
      </c>
      <c r="AK18" s="13">
        <v>5261</v>
      </c>
      <c r="AL18" s="12">
        <v>5265</v>
      </c>
      <c r="AM18" s="12">
        <v>5236</v>
      </c>
      <c r="AN18" s="12">
        <v>5235</v>
      </c>
      <c r="AO18" s="12">
        <v>5234</v>
      </c>
      <c r="AP18" s="12">
        <v>5229</v>
      </c>
      <c r="AQ18" s="12">
        <v>5226</v>
      </c>
      <c r="AR18" s="12">
        <v>5235</v>
      </c>
      <c r="AS18" s="12">
        <v>5230</v>
      </c>
      <c r="AT18" s="12">
        <v>5228</v>
      </c>
      <c r="AU18" s="12">
        <v>5228</v>
      </c>
      <c r="AV18" s="12">
        <v>5230</v>
      </c>
      <c r="AW18" s="13">
        <v>5221</v>
      </c>
      <c r="AX18" s="12">
        <v>5224</v>
      </c>
      <c r="AY18" s="12">
        <v>5219</v>
      </c>
      <c r="AZ18" s="12">
        <v>5215</v>
      </c>
      <c r="BA18" s="12">
        <v>5204</v>
      </c>
      <c r="BB18" s="12">
        <v>5210</v>
      </c>
      <c r="BC18" s="12">
        <v>5216</v>
      </c>
      <c r="BD18" s="12">
        <v>5218</v>
      </c>
      <c r="BE18" s="12">
        <v>5217</v>
      </c>
      <c r="BF18" s="12">
        <v>5221</v>
      </c>
      <c r="BG18" s="12">
        <v>5225</v>
      </c>
      <c r="BH18" s="12">
        <v>5220</v>
      </c>
    </row>
    <row r="19" spans="1:60" ht="18" customHeight="1" x14ac:dyDescent="0.2">
      <c r="A19" s="3" t="s">
        <v>18</v>
      </c>
      <c r="B19" s="8">
        <f>SUM(B20:B23)</f>
        <v>18672</v>
      </c>
      <c r="C19" s="8">
        <f t="shared" ref="C19:M19" si="40">SUM(C20:C23)</f>
        <v>18664</v>
      </c>
      <c r="D19" s="8">
        <f t="shared" si="40"/>
        <v>18663</v>
      </c>
      <c r="E19" s="8">
        <f t="shared" si="40"/>
        <v>18659</v>
      </c>
      <c r="F19" s="8">
        <f t="shared" si="40"/>
        <v>18660</v>
      </c>
      <c r="G19" s="8">
        <f t="shared" si="40"/>
        <v>18670</v>
      </c>
      <c r="H19" s="8">
        <f t="shared" si="40"/>
        <v>18694</v>
      </c>
      <c r="I19" s="8">
        <f t="shared" si="40"/>
        <v>18690</v>
      </c>
      <c r="J19" s="8">
        <f t="shared" si="40"/>
        <v>18690</v>
      </c>
      <c r="K19" s="8">
        <f t="shared" si="40"/>
        <v>18683</v>
      </c>
      <c r="L19" s="8">
        <f t="shared" si="40"/>
        <v>18863</v>
      </c>
      <c r="M19" s="9">
        <f t="shared" si="40"/>
        <v>18855</v>
      </c>
      <c r="N19" s="8">
        <f>SUM(N20:N23)</f>
        <v>18863</v>
      </c>
      <c r="O19" s="8">
        <f t="shared" ref="O19:Y19" si="41">SUM(O20:O23)</f>
        <v>18688</v>
      </c>
      <c r="P19" s="8">
        <f t="shared" si="41"/>
        <v>18696</v>
      </c>
      <c r="Q19" s="8">
        <f t="shared" si="41"/>
        <v>18669</v>
      </c>
      <c r="R19" s="8">
        <f t="shared" si="41"/>
        <v>18810</v>
      </c>
      <c r="S19" s="8">
        <f t="shared" si="41"/>
        <v>18644</v>
      </c>
      <c r="T19" s="8">
        <f t="shared" si="41"/>
        <v>18732</v>
      </c>
      <c r="U19" s="8">
        <f t="shared" si="41"/>
        <v>18728</v>
      </c>
      <c r="V19" s="8">
        <f t="shared" si="41"/>
        <v>18692</v>
      </c>
      <c r="W19" s="8">
        <f t="shared" si="41"/>
        <v>18691</v>
      </c>
      <c r="X19" s="8">
        <f t="shared" si="41"/>
        <v>18669</v>
      </c>
      <c r="Y19" s="9">
        <f t="shared" si="41"/>
        <v>18647</v>
      </c>
      <c r="Z19" s="8">
        <f>SUM(Z20:Z23)</f>
        <v>18643</v>
      </c>
      <c r="AA19" s="34">
        <f t="shared" ref="AA19:AK19" si="42">SUM(AA20:AA23)</f>
        <v>18632</v>
      </c>
      <c r="AB19" s="8">
        <f t="shared" si="42"/>
        <v>18601</v>
      </c>
      <c r="AC19" s="8">
        <f t="shared" si="42"/>
        <v>18579</v>
      </c>
      <c r="AD19" s="8">
        <f t="shared" si="42"/>
        <v>18585</v>
      </c>
      <c r="AE19" s="8">
        <f t="shared" si="42"/>
        <v>18572</v>
      </c>
      <c r="AF19" s="8">
        <f t="shared" si="42"/>
        <v>18634</v>
      </c>
      <c r="AG19" s="8">
        <f t="shared" si="42"/>
        <v>18650</v>
      </c>
      <c r="AH19" s="8">
        <f t="shared" si="42"/>
        <v>18639</v>
      </c>
      <c r="AI19" s="8">
        <f t="shared" si="42"/>
        <v>18667</v>
      </c>
      <c r="AJ19" s="8">
        <f t="shared" si="42"/>
        <v>18660</v>
      </c>
      <c r="AK19" s="9">
        <f t="shared" si="42"/>
        <v>18678</v>
      </c>
      <c r="AL19" s="8">
        <f>SUM(AL20:AL23)</f>
        <v>18674</v>
      </c>
      <c r="AM19" s="8">
        <f t="shared" ref="AM19:AW19" si="43">SUM(AM20:AM23)</f>
        <v>18643</v>
      </c>
      <c r="AN19" s="8">
        <f t="shared" si="43"/>
        <v>18592</v>
      </c>
      <c r="AO19" s="8">
        <f t="shared" si="43"/>
        <v>18591</v>
      </c>
      <c r="AP19" s="8">
        <f t="shared" si="43"/>
        <v>18655</v>
      </c>
      <c r="AQ19" s="8">
        <f t="shared" si="43"/>
        <v>18589</v>
      </c>
      <c r="AR19" s="8">
        <f t="shared" si="43"/>
        <v>18630</v>
      </c>
      <c r="AS19" s="8">
        <f t="shared" si="43"/>
        <v>18601</v>
      </c>
      <c r="AT19" s="8">
        <f t="shared" si="43"/>
        <v>18598</v>
      </c>
      <c r="AU19" s="8">
        <f t="shared" si="43"/>
        <v>18605</v>
      </c>
      <c r="AV19" s="8">
        <f t="shared" si="43"/>
        <v>18578</v>
      </c>
      <c r="AW19" s="9">
        <f t="shared" si="43"/>
        <v>18564</v>
      </c>
      <c r="AX19" s="8">
        <f>SUM(AX20:AX23)</f>
        <v>18562</v>
      </c>
      <c r="AY19" s="8">
        <f t="shared" ref="AY19:BH19" si="44">SUM(AY20:AY23)</f>
        <v>18560</v>
      </c>
      <c r="AZ19" s="8">
        <f t="shared" si="44"/>
        <v>18521</v>
      </c>
      <c r="BA19" s="8">
        <f t="shared" si="44"/>
        <v>18503</v>
      </c>
      <c r="BB19" s="8">
        <f t="shared" si="44"/>
        <v>18489</v>
      </c>
      <c r="BC19" s="8">
        <f t="shared" si="44"/>
        <v>18464</v>
      </c>
      <c r="BD19" s="8">
        <f t="shared" si="44"/>
        <v>18487</v>
      </c>
      <c r="BE19" s="8">
        <f t="shared" si="44"/>
        <v>18506</v>
      </c>
      <c r="BF19" s="8">
        <f t="shared" si="44"/>
        <v>18487</v>
      </c>
      <c r="BG19" s="8">
        <f t="shared" si="44"/>
        <v>18473</v>
      </c>
      <c r="BH19" s="8">
        <f t="shared" si="44"/>
        <v>18498</v>
      </c>
    </row>
    <row r="20" spans="1:60" ht="18" customHeight="1" x14ac:dyDescent="0.2">
      <c r="A20" s="4" t="s">
        <v>19</v>
      </c>
      <c r="B20" s="10">
        <v>2237</v>
      </c>
      <c r="C20" s="10">
        <v>2241</v>
      </c>
      <c r="D20" s="10">
        <v>2239</v>
      </c>
      <c r="E20" s="10">
        <v>2240</v>
      </c>
      <c r="F20" s="10">
        <v>2234</v>
      </c>
      <c r="G20" s="10">
        <v>2227</v>
      </c>
      <c r="H20" s="10">
        <v>2231</v>
      </c>
      <c r="I20" s="10">
        <v>2228</v>
      </c>
      <c r="J20" s="10">
        <v>2225</v>
      </c>
      <c r="K20" s="10">
        <v>2221</v>
      </c>
      <c r="L20" s="10">
        <v>2219</v>
      </c>
      <c r="M20" s="11">
        <v>2218</v>
      </c>
      <c r="N20" s="10">
        <v>2216</v>
      </c>
      <c r="O20" s="10">
        <v>2218</v>
      </c>
      <c r="P20" s="10">
        <v>2215</v>
      </c>
      <c r="Q20" s="10">
        <v>2212</v>
      </c>
      <c r="R20" s="10">
        <v>2212</v>
      </c>
      <c r="S20" s="10">
        <v>2206</v>
      </c>
      <c r="T20" s="10">
        <v>2208</v>
      </c>
      <c r="U20" s="10">
        <v>2208</v>
      </c>
      <c r="V20" s="10">
        <v>2209</v>
      </c>
      <c r="W20" s="10">
        <v>2201</v>
      </c>
      <c r="X20" s="10">
        <v>2199</v>
      </c>
      <c r="Y20" s="11">
        <v>2193</v>
      </c>
      <c r="Z20" s="10">
        <v>2189</v>
      </c>
      <c r="AA20" s="35">
        <v>2187</v>
      </c>
      <c r="AB20" s="10">
        <v>2183</v>
      </c>
      <c r="AC20" s="10">
        <v>2184</v>
      </c>
      <c r="AD20" s="10">
        <v>2191</v>
      </c>
      <c r="AE20" s="10">
        <v>2190</v>
      </c>
      <c r="AF20" s="10">
        <v>2200</v>
      </c>
      <c r="AG20" s="10">
        <v>2198</v>
      </c>
      <c r="AH20" s="10">
        <v>2191</v>
      </c>
      <c r="AI20" s="10">
        <v>2191</v>
      </c>
      <c r="AJ20" s="10">
        <v>2196</v>
      </c>
      <c r="AK20" s="11">
        <v>2197</v>
      </c>
      <c r="AL20" s="10">
        <v>2200</v>
      </c>
      <c r="AM20" s="10">
        <v>2195</v>
      </c>
      <c r="AN20" s="10">
        <v>2188</v>
      </c>
      <c r="AO20" s="10">
        <v>2189</v>
      </c>
      <c r="AP20" s="10">
        <v>2189</v>
      </c>
      <c r="AQ20" s="10">
        <v>2188</v>
      </c>
      <c r="AR20" s="10">
        <v>2183</v>
      </c>
      <c r="AS20" s="10">
        <v>2177</v>
      </c>
      <c r="AT20" s="10">
        <v>2171</v>
      </c>
      <c r="AU20" s="10">
        <v>2171</v>
      </c>
      <c r="AV20" s="10">
        <v>2163</v>
      </c>
      <c r="AW20" s="11">
        <v>2160</v>
      </c>
      <c r="AX20" s="10">
        <v>2157</v>
      </c>
      <c r="AY20" s="10">
        <v>2151</v>
      </c>
      <c r="AZ20" s="10">
        <v>2149</v>
      </c>
      <c r="BA20" s="10">
        <v>2140</v>
      </c>
      <c r="BB20" s="10">
        <v>2136</v>
      </c>
      <c r="BC20" s="10">
        <v>2130</v>
      </c>
      <c r="BD20" s="10">
        <v>2126</v>
      </c>
      <c r="BE20" s="10">
        <v>2132</v>
      </c>
      <c r="BF20" s="10">
        <v>2133</v>
      </c>
      <c r="BG20" s="10">
        <v>2125</v>
      </c>
      <c r="BH20" s="10">
        <v>2125</v>
      </c>
    </row>
    <row r="21" spans="1:60" ht="18" customHeight="1" x14ac:dyDescent="0.2">
      <c r="A21" s="4" t="s">
        <v>3</v>
      </c>
      <c r="B21" s="10">
        <v>5684</v>
      </c>
      <c r="C21" s="10">
        <v>5686</v>
      </c>
      <c r="D21" s="10">
        <v>5688</v>
      </c>
      <c r="E21" s="10">
        <v>5683</v>
      </c>
      <c r="F21" s="10">
        <v>5686</v>
      </c>
      <c r="G21" s="10">
        <v>5718</v>
      </c>
      <c r="H21" s="10">
        <v>5720</v>
      </c>
      <c r="I21" s="10">
        <v>5714</v>
      </c>
      <c r="J21" s="10">
        <v>5721</v>
      </c>
      <c r="K21" s="10">
        <v>5714</v>
      </c>
      <c r="L21" s="10">
        <v>5710</v>
      </c>
      <c r="M21" s="11">
        <v>5709</v>
      </c>
      <c r="N21" s="10">
        <v>5716</v>
      </c>
      <c r="O21" s="10">
        <v>5726</v>
      </c>
      <c r="P21" s="10">
        <v>5708</v>
      </c>
      <c r="Q21" s="10">
        <v>5700</v>
      </c>
      <c r="R21" s="10">
        <v>5698</v>
      </c>
      <c r="S21" s="10">
        <v>5696</v>
      </c>
      <c r="T21" s="10">
        <v>5719</v>
      </c>
      <c r="U21" s="10">
        <v>5725</v>
      </c>
      <c r="V21" s="10">
        <v>5729</v>
      </c>
      <c r="W21" s="10">
        <v>5715</v>
      </c>
      <c r="X21" s="10">
        <v>5716</v>
      </c>
      <c r="Y21" s="11">
        <v>5718</v>
      </c>
      <c r="Z21" s="10">
        <v>5722</v>
      </c>
      <c r="AA21" s="35">
        <v>5717</v>
      </c>
      <c r="AB21" s="10">
        <v>5702</v>
      </c>
      <c r="AC21" s="10">
        <v>5694</v>
      </c>
      <c r="AD21" s="10">
        <v>5685</v>
      </c>
      <c r="AE21" s="10">
        <v>5680</v>
      </c>
      <c r="AF21" s="10">
        <v>5690</v>
      </c>
      <c r="AG21" s="10">
        <v>5693</v>
      </c>
      <c r="AH21" s="10">
        <v>5697</v>
      </c>
      <c r="AI21" s="10">
        <v>5709</v>
      </c>
      <c r="AJ21" s="10">
        <v>5715</v>
      </c>
      <c r="AK21" s="11">
        <v>5716</v>
      </c>
      <c r="AL21" s="10">
        <v>5718</v>
      </c>
      <c r="AM21" s="10">
        <v>5715</v>
      </c>
      <c r="AN21" s="10">
        <v>5704</v>
      </c>
      <c r="AO21" s="10">
        <v>5694</v>
      </c>
      <c r="AP21" s="10">
        <v>5694</v>
      </c>
      <c r="AQ21" s="10">
        <v>5685</v>
      </c>
      <c r="AR21" s="10">
        <v>5701</v>
      </c>
      <c r="AS21" s="10">
        <v>5694</v>
      </c>
      <c r="AT21" s="10">
        <v>5689</v>
      </c>
      <c r="AU21" s="10">
        <v>5694</v>
      </c>
      <c r="AV21" s="10">
        <v>5695</v>
      </c>
      <c r="AW21" s="11">
        <v>5700</v>
      </c>
      <c r="AX21" s="10">
        <v>5700</v>
      </c>
      <c r="AY21" s="10">
        <v>5707</v>
      </c>
      <c r="AZ21" s="10">
        <v>5700</v>
      </c>
      <c r="BA21" s="10">
        <v>5696</v>
      </c>
      <c r="BB21" s="10">
        <v>5688</v>
      </c>
      <c r="BC21" s="10">
        <v>5692</v>
      </c>
      <c r="BD21" s="10">
        <v>5706</v>
      </c>
      <c r="BE21" s="10">
        <v>5706</v>
      </c>
      <c r="BF21" s="10">
        <v>5702</v>
      </c>
      <c r="BG21" s="10">
        <v>5703</v>
      </c>
      <c r="BH21" s="10">
        <v>5715</v>
      </c>
    </row>
    <row r="22" spans="1:60" ht="18" customHeight="1" x14ac:dyDescent="0.2">
      <c r="A22" s="4" t="s">
        <v>20</v>
      </c>
      <c r="B22" s="10">
        <v>5759</v>
      </c>
      <c r="C22" s="10">
        <v>5756</v>
      </c>
      <c r="D22" s="10">
        <v>5760</v>
      </c>
      <c r="E22" s="10">
        <v>5759</v>
      </c>
      <c r="F22" s="10">
        <v>5743</v>
      </c>
      <c r="G22" s="10">
        <v>5728</v>
      </c>
      <c r="H22" s="10">
        <v>5728</v>
      </c>
      <c r="I22" s="10">
        <v>5725</v>
      </c>
      <c r="J22" s="10">
        <v>5721</v>
      </c>
      <c r="K22" s="10">
        <v>5721</v>
      </c>
      <c r="L22" s="10">
        <v>5909</v>
      </c>
      <c r="M22" s="11">
        <v>5901</v>
      </c>
      <c r="N22" s="10">
        <v>5906</v>
      </c>
      <c r="O22" s="10">
        <v>5714</v>
      </c>
      <c r="P22" s="10">
        <v>5746</v>
      </c>
      <c r="Q22" s="10">
        <v>5733</v>
      </c>
      <c r="R22" s="10">
        <v>5885</v>
      </c>
      <c r="S22" s="10">
        <v>5722</v>
      </c>
      <c r="T22" s="10">
        <v>5766</v>
      </c>
      <c r="U22" s="10">
        <v>5755</v>
      </c>
      <c r="V22" s="10">
        <v>5725</v>
      </c>
      <c r="W22" s="10">
        <v>5738</v>
      </c>
      <c r="X22" s="10">
        <v>5720</v>
      </c>
      <c r="Y22" s="11">
        <v>5706</v>
      </c>
      <c r="Z22" s="10">
        <v>5702</v>
      </c>
      <c r="AA22" s="35">
        <v>5698</v>
      </c>
      <c r="AB22" s="10">
        <v>5694</v>
      </c>
      <c r="AC22" s="10">
        <v>5673</v>
      </c>
      <c r="AD22" s="10">
        <v>5682</v>
      </c>
      <c r="AE22" s="10">
        <v>5665</v>
      </c>
      <c r="AF22" s="10">
        <v>5696</v>
      </c>
      <c r="AG22" s="10">
        <v>5707</v>
      </c>
      <c r="AH22" s="10">
        <v>5704</v>
      </c>
      <c r="AI22" s="10">
        <v>5721</v>
      </c>
      <c r="AJ22" s="10">
        <v>5708</v>
      </c>
      <c r="AK22" s="11">
        <v>5726</v>
      </c>
      <c r="AL22" s="10">
        <v>5728</v>
      </c>
      <c r="AM22" s="10">
        <v>5717</v>
      </c>
      <c r="AN22" s="10">
        <v>5693</v>
      </c>
      <c r="AO22" s="10">
        <v>5695</v>
      </c>
      <c r="AP22" s="10">
        <v>5748</v>
      </c>
      <c r="AQ22" s="10">
        <v>5696</v>
      </c>
      <c r="AR22" s="10">
        <v>5719</v>
      </c>
      <c r="AS22" s="10">
        <v>5710</v>
      </c>
      <c r="AT22" s="10">
        <v>5719</v>
      </c>
      <c r="AU22" s="10">
        <v>5725</v>
      </c>
      <c r="AV22" s="10">
        <v>5701</v>
      </c>
      <c r="AW22" s="11">
        <v>5696</v>
      </c>
      <c r="AX22" s="10">
        <v>5698</v>
      </c>
      <c r="AY22" s="10">
        <v>5694</v>
      </c>
      <c r="AZ22" s="10">
        <v>5669</v>
      </c>
      <c r="BA22" s="10">
        <v>5674</v>
      </c>
      <c r="BB22" s="10">
        <v>5674</v>
      </c>
      <c r="BC22" s="10">
        <v>5651</v>
      </c>
      <c r="BD22" s="10">
        <v>5657</v>
      </c>
      <c r="BE22" s="10">
        <v>5669</v>
      </c>
      <c r="BF22" s="10">
        <v>5659</v>
      </c>
      <c r="BG22" s="10">
        <v>5648</v>
      </c>
      <c r="BH22" s="10">
        <v>5659</v>
      </c>
    </row>
    <row r="23" spans="1:60" ht="18" customHeight="1" x14ac:dyDescent="0.2">
      <c r="A23" s="2" t="s">
        <v>21</v>
      </c>
      <c r="B23" s="12">
        <v>4992</v>
      </c>
      <c r="C23" s="12">
        <v>4981</v>
      </c>
      <c r="D23" s="12">
        <v>4976</v>
      </c>
      <c r="E23" s="12">
        <v>4977</v>
      </c>
      <c r="F23" s="12">
        <v>4997</v>
      </c>
      <c r="G23" s="12">
        <v>4997</v>
      </c>
      <c r="H23" s="12">
        <v>5015</v>
      </c>
      <c r="I23" s="12">
        <v>5023</v>
      </c>
      <c r="J23" s="12">
        <v>5023</v>
      </c>
      <c r="K23" s="12">
        <v>5027</v>
      </c>
      <c r="L23" s="12">
        <v>5025</v>
      </c>
      <c r="M23" s="13">
        <v>5027</v>
      </c>
      <c r="N23" s="12">
        <v>5025</v>
      </c>
      <c r="O23" s="12">
        <v>5030</v>
      </c>
      <c r="P23" s="12">
        <v>5027</v>
      </c>
      <c r="Q23" s="12">
        <v>5024</v>
      </c>
      <c r="R23" s="12">
        <v>5015</v>
      </c>
      <c r="S23" s="12">
        <v>5020</v>
      </c>
      <c r="T23" s="12">
        <v>5039</v>
      </c>
      <c r="U23" s="12">
        <v>5040</v>
      </c>
      <c r="V23" s="12">
        <v>5029</v>
      </c>
      <c r="W23" s="12">
        <v>5037</v>
      </c>
      <c r="X23" s="12">
        <v>5034</v>
      </c>
      <c r="Y23" s="13">
        <v>5030</v>
      </c>
      <c r="Z23" s="12">
        <v>5030</v>
      </c>
      <c r="AA23" s="36">
        <v>5030</v>
      </c>
      <c r="AB23" s="12">
        <v>5022</v>
      </c>
      <c r="AC23" s="12">
        <v>5028</v>
      </c>
      <c r="AD23" s="12">
        <v>5027</v>
      </c>
      <c r="AE23" s="12">
        <v>5037</v>
      </c>
      <c r="AF23" s="12">
        <v>5048</v>
      </c>
      <c r="AG23" s="12">
        <v>5052</v>
      </c>
      <c r="AH23" s="12">
        <v>5047</v>
      </c>
      <c r="AI23" s="12">
        <v>5046</v>
      </c>
      <c r="AJ23" s="12">
        <v>5041</v>
      </c>
      <c r="AK23" s="13">
        <v>5039</v>
      </c>
      <c r="AL23" s="12">
        <v>5028</v>
      </c>
      <c r="AM23" s="12">
        <v>5016</v>
      </c>
      <c r="AN23" s="12">
        <v>5007</v>
      </c>
      <c r="AO23" s="12">
        <v>5013</v>
      </c>
      <c r="AP23" s="12">
        <v>5024</v>
      </c>
      <c r="AQ23" s="12">
        <v>5020</v>
      </c>
      <c r="AR23" s="12">
        <v>5027</v>
      </c>
      <c r="AS23" s="12">
        <v>5020</v>
      </c>
      <c r="AT23" s="12">
        <v>5019</v>
      </c>
      <c r="AU23" s="12">
        <v>5015</v>
      </c>
      <c r="AV23" s="12">
        <v>5019</v>
      </c>
      <c r="AW23" s="13">
        <v>5008</v>
      </c>
      <c r="AX23" s="12">
        <v>5007</v>
      </c>
      <c r="AY23" s="12">
        <v>5008</v>
      </c>
      <c r="AZ23" s="12">
        <v>5003</v>
      </c>
      <c r="BA23" s="12">
        <v>4993</v>
      </c>
      <c r="BB23" s="12">
        <v>4991</v>
      </c>
      <c r="BC23" s="12">
        <v>4991</v>
      </c>
      <c r="BD23" s="12">
        <v>4998</v>
      </c>
      <c r="BE23" s="12">
        <v>4999</v>
      </c>
      <c r="BF23" s="12">
        <v>4993</v>
      </c>
      <c r="BG23" s="12">
        <v>4997</v>
      </c>
      <c r="BH23" s="12">
        <v>4999</v>
      </c>
    </row>
    <row r="24" spans="1:60" ht="18" customHeight="1" x14ac:dyDescent="0.2">
      <c r="A24" s="3" t="s">
        <v>22</v>
      </c>
      <c r="B24" s="8">
        <f>SUM(B25:B28)</f>
        <v>13676</v>
      </c>
      <c r="C24" s="8">
        <f t="shared" ref="C24:M24" si="45">SUM(C25:C28)</f>
        <v>13678</v>
      </c>
      <c r="D24" s="8">
        <f t="shared" si="45"/>
        <v>13670</v>
      </c>
      <c r="E24" s="8">
        <f t="shared" si="45"/>
        <v>13667</v>
      </c>
      <c r="F24" s="8">
        <f t="shared" si="45"/>
        <v>13682</v>
      </c>
      <c r="G24" s="8">
        <f t="shared" si="45"/>
        <v>13696</v>
      </c>
      <c r="H24" s="8">
        <f t="shared" si="45"/>
        <v>13700</v>
      </c>
      <c r="I24" s="8">
        <f t="shared" si="45"/>
        <v>13702</v>
      </c>
      <c r="J24" s="8">
        <f t="shared" si="45"/>
        <v>13697</v>
      </c>
      <c r="K24" s="8">
        <f t="shared" si="45"/>
        <v>13682</v>
      </c>
      <c r="L24" s="8">
        <f t="shared" si="45"/>
        <v>13669</v>
      </c>
      <c r="M24" s="9">
        <f t="shared" si="45"/>
        <v>13650</v>
      </c>
      <c r="N24" s="8">
        <f>SUM(N25:N28)</f>
        <v>13653</v>
      </c>
      <c r="O24" s="8">
        <f t="shared" ref="O24:Y24" si="46">SUM(O25:O28)</f>
        <v>13636</v>
      </c>
      <c r="P24" s="8">
        <f t="shared" si="46"/>
        <v>13617</v>
      </c>
      <c r="Q24" s="8">
        <f t="shared" si="46"/>
        <v>13604</v>
      </c>
      <c r="R24" s="8">
        <f t="shared" si="46"/>
        <v>13601</v>
      </c>
      <c r="S24" s="8">
        <f t="shared" si="46"/>
        <v>13587</v>
      </c>
      <c r="T24" s="8">
        <f t="shared" si="46"/>
        <v>13597</v>
      </c>
      <c r="U24" s="8">
        <f t="shared" si="46"/>
        <v>13602</v>
      </c>
      <c r="V24" s="8">
        <f t="shared" si="46"/>
        <v>13608</v>
      </c>
      <c r="W24" s="8">
        <f t="shared" si="46"/>
        <v>13599</v>
      </c>
      <c r="X24" s="8">
        <f t="shared" si="46"/>
        <v>13609</v>
      </c>
      <c r="Y24" s="9">
        <f t="shared" si="46"/>
        <v>13586</v>
      </c>
      <c r="Z24" s="8">
        <f>SUM(Z25:Z28)</f>
        <v>13578</v>
      </c>
      <c r="AA24" s="34">
        <f t="shared" ref="AA24:AK24" si="47">SUM(AA25:AA28)</f>
        <v>13599</v>
      </c>
      <c r="AB24" s="8">
        <f t="shared" si="47"/>
        <v>13580</v>
      </c>
      <c r="AC24" s="8">
        <f t="shared" si="47"/>
        <v>13565</v>
      </c>
      <c r="AD24" s="8">
        <f t="shared" si="47"/>
        <v>13586</v>
      </c>
      <c r="AE24" s="8">
        <f t="shared" si="47"/>
        <v>13592</v>
      </c>
      <c r="AF24" s="8">
        <f t="shared" si="47"/>
        <v>13614</v>
      </c>
      <c r="AG24" s="8">
        <f t="shared" si="47"/>
        <v>13593</v>
      </c>
      <c r="AH24" s="8">
        <f t="shared" si="47"/>
        <v>13577</v>
      </c>
      <c r="AI24" s="8">
        <f t="shared" si="47"/>
        <v>13565</v>
      </c>
      <c r="AJ24" s="8">
        <f t="shared" si="47"/>
        <v>13544</v>
      </c>
      <c r="AK24" s="9">
        <f t="shared" si="47"/>
        <v>13544</v>
      </c>
      <c r="AL24" s="8">
        <f>SUM(AL25:AL28)</f>
        <v>13535</v>
      </c>
      <c r="AM24" s="8">
        <f t="shared" ref="AM24:AW24" si="48">SUM(AM25:AM28)</f>
        <v>13555</v>
      </c>
      <c r="AN24" s="8">
        <f t="shared" si="48"/>
        <v>13543</v>
      </c>
      <c r="AO24" s="8">
        <f t="shared" si="48"/>
        <v>13532</v>
      </c>
      <c r="AP24" s="8">
        <f t="shared" si="48"/>
        <v>13535</v>
      </c>
      <c r="AQ24" s="8">
        <f t="shared" si="48"/>
        <v>13530</v>
      </c>
      <c r="AR24" s="8">
        <f t="shared" si="48"/>
        <v>13534</v>
      </c>
      <c r="AS24" s="8">
        <f t="shared" si="48"/>
        <v>13500</v>
      </c>
      <c r="AT24" s="8">
        <f t="shared" si="48"/>
        <v>13491</v>
      </c>
      <c r="AU24" s="8">
        <f t="shared" si="48"/>
        <v>13490</v>
      </c>
      <c r="AV24" s="8">
        <f t="shared" si="48"/>
        <v>13468</v>
      </c>
      <c r="AW24" s="9">
        <f t="shared" si="48"/>
        <v>13464</v>
      </c>
      <c r="AX24" s="8">
        <f>SUM(AX25:AX28)</f>
        <v>13484</v>
      </c>
      <c r="AY24" s="8">
        <f t="shared" ref="AY24:BH24" si="49">SUM(AY25:AY28)</f>
        <v>13483</v>
      </c>
      <c r="AZ24" s="8">
        <f t="shared" si="49"/>
        <v>13481</v>
      </c>
      <c r="BA24" s="8">
        <f t="shared" si="49"/>
        <v>13487</v>
      </c>
      <c r="BB24" s="8">
        <f t="shared" si="49"/>
        <v>13467</v>
      </c>
      <c r="BC24" s="8">
        <f t="shared" si="49"/>
        <v>13478</v>
      </c>
      <c r="BD24" s="8">
        <f t="shared" si="49"/>
        <v>13470</v>
      </c>
      <c r="BE24" s="8">
        <f t="shared" si="49"/>
        <v>13501</v>
      </c>
      <c r="BF24" s="8">
        <f t="shared" si="49"/>
        <v>13465</v>
      </c>
      <c r="BG24" s="8">
        <f t="shared" si="49"/>
        <v>13472</v>
      </c>
      <c r="BH24" s="8">
        <f t="shared" si="49"/>
        <v>13477</v>
      </c>
    </row>
    <row r="25" spans="1:60" ht="18" customHeight="1" x14ac:dyDescent="0.2">
      <c r="A25" s="4" t="s">
        <v>4</v>
      </c>
      <c r="B25" s="10">
        <v>1241</v>
      </c>
      <c r="C25" s="10">
        <v>1243</v>
      </c>
      <c r="D25" s="10">
        <v>1237</v>
      </c>
      <c r="E25" s="10">
        <v>1238</v>
      </c>
      <c r="F25" s="10">
        <v>1238</v>
      </c>
      <c r="G25" s="10">
        <v>1244</v>
      </c>
      <c r="H25" s="10">
        <v>1244</v>
      </c>
      <c r="I25" s="10">
        <v>1246</v>
      </c>
      <c r="J25" s="10">
        <v>1250</v>
      </c>
      <c r="K25" s="10">
        <v>1248</v>
      </c>
      <c r="L25" s="10">
        <v>1252</v>
      </c>
      <c r="M25" s="11">
        <v>1251</v>
      </c>
      <c r="N25" s="10">
        <v>1250</v>
      </c>
      <c r="O25" s="10">
        <v>1255</v>
      </c>
      <c r="P25" s="10">
        <v>1250</v>
      </c>
      <c r="Q25" s="10">
        <v>1258</v>
      </c>
      <c r="R25" s="10">
        <v>1258</v>
      </c>
      <c r="S25" s="10">
        <v>1264</v>
      </c>
      <c r="T25" s="10">
        <v>1266</v>
      </c>
      <c r="U25" s="10">
        <v>1266</v>
      </c>
      <c r="V25" s="10">
        <v>1266</v>
      </c>
      <c r="W25" s="10">
        <v>1270</v>
      </c>
      <c r="X25" s="10">
        <v>1275</v>
      </c>
      <c r="Y25" s="11">
        <v>1274</v>
      </c>
      <c r="Z25" s="10">
        <v>1273</v>
      </c>
      <c r="AA25" s="35">
        <v>1276</v>
      </c>
      <c r="AB25" s="10">
        <v>1278</v>
      </c>
      <c r="AC25" s="10">
        <v>1279</v>
      </c>
      <c r="AD25" s="10">
        <v>1286</v>
      </c>
      <c r="AE25" s="10">
        <v>1285</v>
      </c>
      <c r="AF25" s="10">
        <v>1289</v>
      </c>
      <c r="AG25" s="10">
        <v>1293</v>
      </c>
      <c r="AH25" s="10">
        <v>1291</v>
      </c>
      <c r="AI25" s="10">
        <v>1291</v>
      </c>
      <c r="AJ25" s="10">
        <v>1288</v>
      </c>
      <c r="AK25" s="11">
        <v>1290</v>
      </c>
      <c r="AL25" s="10">
        <v>1292</v>
      </c>
      <c r="AM25" s="10">
        <v>1287</v>
      </c>
      <c r="AN25" s="10">
        <v>1287</v>
      </c>
      <c r="AO25" s="10">
        <v>1284</v>
      </c>
      <c r="AP25" s="10">
        <v>1285</v>
      </c>
      <c r="AQ25" s="10">
        <v>1283</v>
      </c>
      <c r="AR25" s="10">
        <v>1293</v>
      </c>
      <c r="AS25" s="10">
        <v>1291</v>
      </c>
      <c r="AT25" s="10">
        <v>1291</v>
      </c>
      <c r="AU25" s="10">
        <v>1291</v>
      </c>
      <c r="AV25" s="10">
        <v>1288</v>
      </c>
      <c r="AW25" s="11">
        <v>1286</v>
      </c>
      <c r="AX25" s="10">
        <v>1285</v>
      </c>
      <c r="AY25" s="10">
        <v>1285</v>
      </c>
      <c r="AZ25" s="10">
        <v>1287</v>
      </c>
      <c r="BA25" s="10">
        <v>1285</v>
      </c>
      <c r="BB25" s="10">
        <v>1281</v>
      </c>
      <c r="BC25" s="10">
        <v>1290</v>
      </c>
      <c r="BD25" s="10">
        <v>1294</v>
      </c>
      <c r="BE25" s="10">
        <v>1296</v>
      </c>
      <c r="BF25" s="10">
        <v>1293</v>
      </c>
      <c r="BG25" s="10">
        <v>1291</v>
      </c>
      <c r="BH25" s="10">
        <v>1291</v>
      </c>
    </row>
    <row r="26" spans="1:60" ht="18" customHeight="1" x14ac:dyDescent="0.2">
      <c r="A26" s="4" t="s">
        <v>23</v>
      </c>
      <c r="B26" s="10">
        <v>5243</v>
      </c>
      <c r="C26" s="10">
        <v>5244</v>
      </c>
      <c r="D26" s="10">
        <v>5254</v>
      </c>
      <c r="E26" s="10">
        <v>5245</v>
      </c>
      <c r="F26" s="10">
        <v>5251</v>
      </c>
      <c r="G26" s="10">
        <v>5249</v>
      </c>
      <c r="H26" s="10">
        <v>5257</v>
      </c>
      <c r="I26" s="10">
        <v>5257</v>
      </c>
      <c r="J26" s="10">
        <v>5252</v>
      </c>
      <c r="K26" s="10">
        <v>5239</v>
      </c>
      <c r="L26" s="10">
        <v>5230</v>
      </c>
      <c r="M26" s="11">
        <v>5217</v>
      </c>
      <c r="N26" s="10">
        <v>5216</v>
      </c>
      <c r="O26" s="10">
        <v>5199</v>
      </c>
      <c r="P26" s="10">
        <v>5192</v>
      </c>
      <c r="Q26" s="10">
        <v>5183</v>
      </c>
      <c r="R26" s="10">
        <v>5179</v>
      </c>
      <c r="S26" s="10">
        <v>5172</v>
      </c>
      <c r="T26" s="10">
        <v>5169</v>
      </c>
      <c r="U26" s="10">
        <v>5182</v>
      </c>
      <c r="V26" s="10">
        <v>5185</v>
      </c>
      <c r="W26" s="10">
        <v>5167</v>
      </c>
      <c r="X26" s="10">
        <v>5176</v>
      </c>
      <c r="Y26" s="11">
        <v>5163</v>
      </c>
      <c r="Z26" s="10">
        <v>5159</v>
      </c>
      <c r="AA26" s="35">
        <v>5166</v>
      </c>
      <c r="AB26" s="10">
        <v>5146</v>
      </c>
      <c r="AC26" s="10">
        <v>5138</v>
      </c>
      <c r="AD26" s="10">
        <v>5152</v>
      </c>
      <c r="AE26" s="10">
        <v>5146</v>
      </c>
      <c r="AF26" s="10">
        <v>5154</v>
      </c>
      <c r="AG26" s="10">
        <v>5135</v>
      </c>
      <c r="AH26" s="10">
        <v>5125</v>
      </c>
      <c r="AI26" s="10">
        <v>5123</v>
      </c>
      <c r="AJ26" s="10">
        <v>5113</v>
      </c>
      <c r="AK26" s="11">
        <v>5113</v>
      </c>
      <c r="AL26" s="10">
        <v>5103</v>
      </c>
      <c r="AM26" s="10">
        <v>5116</v>
      </c>
      <c r="AN26" s="10">
        <v>5110</v>
      </c>
      <c r="AO26" s="10">
        <v>5106</v>
      </c>
      <c r="AP26" s="10">
        <v>5105</v>
      </c>
      <c r="AQ26" s="10">
        <v>5100</v>
      </c>
      <c r="AR26" s="10">
        <v>5094</v>
      </c>
      <c r="AS26" s="10">
        <v>5071</v>
      </c>
      <c r="AT26" s="10">
        <v>5073</v>
      </c>
      <c r="AU26" s="10">
        <v>5072</v>
      </c>
      <c r="AV26" s="10">
        <v>5054</v>
      </c>
      <c r="AW26" s="11">
        <v>5052</v>
      </c>
      <c r="AX26" s="10">
        <v>5067</v>
      </c>
      <c r="AY26" s="10">
        <v>5064</v>
      </c>
      <c r="AZ26" s="10">
        <v>5067</v>
      </c>
      <c r="BA26" s="10">
        <v>5075</v>
      </c>
      <c r="BB26" s="10">
        <v>5065</v>
      </c>
      <c r="BC26" s="10">
        <v>5063</v>
      </c>
      <c r="BD26" s="10">
        <v>5053</v>
      </c>
      <c r="BE26" s="10">
        <v>5073</v>
      </c>
      <c r="BF26" s="10">
        <v>5057</v>
      </c>
      <c r="BG26" s="10">
        <v>5068</v>
      </c>
      <c r="BH26" s="10">
        <v>5068</v>
      </c>
    </row>
    <row r="27" spans="1:60" ht="18" customHeight="1" x14ac:dyDescent="0.2">
      <c r="A27" s="4" t="s">
        <v>24</v>
      </c>
      <c r="B27" s="10">
        <v>3545</v>
      </c>
      <c r="C27" s="10">
        <v>3540</v>
      </c>
      <c r="D27" s="10">
        <v>3536</v>
      </c>
      <c r="E27" s="10">
        <v>3540</v>
      </c>
      <c r="F27" s="10">
        <v>3546</v>
      </c>
      <c r="G27" s="10">
        <v>3549</v>
      </c>
      <c r="H27" s="10">
        <v>3545</v>
      </c>
      <c r="I27" s="10">
        <v>3540</v>
      </c>
      <c r="J27" s="10">
        <v>3537</v>
      </c>
      <c r="K27" s="10">
        <v>3539</v>
      </c>
      <c r="L27" s="10">
        <v>3538</v>
      </c>
      <c r="M27" s="11">
        <v>3541</v>
      </c>
      <c r="N27" s="10">
        <v>3551</v>
      </c>
      <c r="O27" s="10">
        <v>3554</v>
      </c>
      <c r="P27" s="10">
        <v>3548</v>
      </c>
      <c r="Q27" s="10">
        <v>3537</v>
      </c>
      <c r="R27" s="10">
        <v>3539</v>
      </c>
      <c r="S27" s="10">
        <v>3526</v>
      </c>
      <c r="T27" s="10">
        <v>3532</v>
      </c>
      <c r="U27" s="10">
        <v>3534</v>
      </c>
      <c r="V27" s="10">
        <v>3538</v>
      </c>
      <c r="W27" s="10">
        <v>3550</v>
      </c>
      <c r="X27" s="10">
        <v>3553</v>
      </c>
      <c r="Y27" s="11">
        <v>3550</v>
      </c>
      <c r="Z27" s="10">
        <v>3547</v>
      </c>
      <c r="AA27" s="35">
        <v>3555</v>
      </c>
      <c r="AB27" s="10">
        <v>3556</v>
      </c>
      <c r="AC27" s="10">
        <v>3557</v>
      </c>
      <c r="AD27" s="10">
        <v>3558</v>
      </c>
      <c r="AE27" s="10">
        <v>3565</v>
      </c>
      <c r="AF27" s="10">
        <v>3574</v>
      </c>
      <c r="AG27" s="10">
        <v>3570</v>
      </c>
      <c r="AH27" s="10">
        <v>3572</v>
      </c>
      <c r="AI27" s="10">
        <v>3574</v>
      </c>
      <c r="AJ27" s="10">
        <v>3575</v>
      </c>
      <c r="AK27" s="11">
        <v>3572</v>
      </c>
      <c r="AL27" s="10">
        <v>3576</v>
      </c>
      <c r="AM27" s="10">
        <v>3589</v>
      </c>
      <c r="AN27" s="10">
        <v>3587</v>
      </c>
      <c r="AO27" s="10">
        <v>3583</v>
      </c>
      <c r="AP27" s="10">
        <v>3583</v>
      </c>
      <c r="AQ27" s="10">
        <v>3582</v>
      </c>
      <c r="AR27" s="10">
        <v>3585</v>
      </c>
      <c r="AS27" s="10">
        <v>3577</v>
      </c>
      <c r="AT27" s="10">
        <v>3573</v>
      </c>
      <c r="AU27" s="10">
        <v>3570</v>
      </c>
      <c r="AV27" s="10">
        <v>3575</v>
      </c>
      <c r="AW27" s="11">
        <v>3579</v>
      </c>
      <c r="AX27" s="10">
        <v>3587</v>
      </c>
      <c r="AY27" s="10">
        <v>3585</v>
      </c>
      <c r="AZ27" s="10">
        <v>3584</v>
      </c>
      <c r="BA27" s="10">
        <v>3584</v>
      </c>
      <c r="BB27" s="10">
        <v>3585</v>
      </c>
      <c r="BC27" s="10">
        <v>3588</v>
      </c>
      <c r="BD27" s="10">
        <v>3587</v>
      </c>
      <c r="BE27" s="10">
        <v>3590</v>
      </c>
      <c r="BF27" s="10">
        <v>3574</v>
      </c>
      <c r="BG27" s="10">
        <v>3558</v>
      </c>
      <c r="BH27" s="10">
        <v>3557</v>
      </c>
    </row>
    <row r="28" spans="1:60" ht="18" customHeight="1" x14ac:dyDescent="0.2">
      <c r="A28" s="2" t="s">
        <v>25</v>
      </c>
      <c r="B28" s="12">
        <v>3647</v>
      </c>
      <c r="C28" s="12">
        <v>3651</v>
      </c>
      <c r="D28" s="12">
        <v>3643</v>
      </c>
      <c r="E28" s="12">
        <v>3644</v>
      </c>
      <c r="F28" s="12">
        <v>3647</v>
      </c>
      <c r="G28" s="12">
        <v>3654</v>
      </c>
      <c r="H28" s="12">
        <v>3654</v>
      </c>
      <c r="I28" s="12">
        <v>3659</v>
      </c>
      <c r="J28" s="12">
        <v>3658</v>
      </c>
      <c r="K28" s="12">
        <v>3656</v>
      </c>
      <c r="L28" s="12">
        <v>3649</v>
      </c>
      <c r="M28" s="13">
        <v>3641</v>
      </c>
      <c r="N28" s="12">
        <v>3636</v>
      </c>
      <c r="O28" s="12">
        <v>3628</v>
      </c>
      <c r="P28" s="12">
        <v>3627</v>
      </c>
      <c r="Q28" s="12">
        <v>3626</v>
      </c>
      <c r="R28" s="12">
        <v>3625</v>
      </c>
      <c r="S28" s="12">
        <v>3625</v>
      </c>
      <c r="T28" s="12">
        <v>3630</v>
      </c>
      <c r="U28" s="12">
        <v>3620</v>
      </c>
      <c r="V28" s="12">
        <v>3619</v>
      </c>
      <c r="W28" s="12">
        <v>3612</v>
      </c>
      <c r="X28" s="12">
        <v>3605</v>
      </c>
      <c r="Y28" s="13">
        <v>3599</v>
      </c>
      <c r="Z28" s="12">
        <v>3599</v>
      </c>
      <c r="AA28" s="36">
        <v>3602</v>
      </c>
      <c r="AB28" s="12">
        <v>3600</v>
      </c>
      <c r="AC28" s="12">
        <v>3591</v>
      </c>
      <c r="AD28" s="12">
        <v>3590</v>
      </c>
      <c r="AE28" s="12">
        <v>3596</v>
      </c>
      <c r="AF28" s="12">
        <v>3597</v>
      </c>
      <c r="AG28" s="12">
        <v>3595</v>
      </c>
      <c r="AH28" s="12">
        <v>3589</v>
      </c>
      <c r="AI28" s="12">
        <v>3577</v>
      </c>
      <c r="AJ28" s="12">
        <v>3568</v>
      </c>
      <c r="AK28" s="13">
        <v>3569</v>
      </c>
      <c r="AL28" s="12">
        <v>3564</v>
      </c>
      <c r="AM28" s="12">
        <v>3563</v>
      </c>
      <c r="AN28" s="12">
        <v>3559</v>
      </c>
      <c r="AO28" s="12">
        <v>3559</v>
      </c>
      <c r="AP28" s="12">
        <v>3562</v>
      </c>
      <c r="AQ28" s="12">
        <v>3565</v>
      </c>
      <c r="AR28" s="12">
        <v>3562</v>
      </c>
      <c r="AS28" s="12">
        <v>3561</v>
      </c>
      <c r="AT28" s="12">
        <v>3554</v>
      </c>
      <c r="AU28" s="12">
        <v>3557</v>
      </c>
      <c r="AV28" s="12">
        <v>3551</v>
      </c>
      <c r="AW28" s="13">
        <v>3547</v>
      </c>
      <c r="AX28" s="12">
        <v>3545</v>
      </c>
      <c r="AY28" s="12">
        <v>3549</v>
      </c>
      <c r="AZ28" s="12">
        <v>3543</v>
      </c>
      <c r="BA28" s="12">
        <v>3543</v>
      </c>
      <c r="BB28" s="12">
        <v>3536</v>
      </c>
      <c r="BC28" s="12">
        <v>3537</v>
      </c>
      <c r="BD28" s="12">
        <v>3536</v>
      </c>
      <c r="BE28" s="12">
        <v>3542</v>
      </c>
      <c r="BF28" s="12">
        <v>3541</v>
      </c>
      <c r="BG28" s="12">
        <v>3555</v>
      </c>
      <c r="BH28" s="12">
        <v>3561</v>
      </c>
    </row>
    <row r="29" spans="1:60" ht="18" customHeight="1" x14ac:dyDescent="0.2">
      <c r="A29" s="3" t="s">
        <v>26</v>
      </c>
      <c r="B29" s="8">
        <f>SUM(B30:B32)</f>
        <v>3952</v>
      </c>
      <c r="C29" s="8">
        <f t="shared" ref="C29:M29" si="50">SUM(C30:C32)</f>
        <v>3946</v>
      </c>
      <c r="D29" s="8">
        <f t="shared" si="50"/>
        <v>3933</v>
      </c>
      <c r="E29" s="8">
        <f t="shared" si="50"/>
        <v>3921</v>
      </c>
      <c r="F29" s="8">
        <f t="shared" si="50"/>
        <v>3915</v>
      </c>
      <c r="G29" s="8">
        <f t="shared" si="50"/>
        <v>3919</v>
      </c>
      <c r="H29" s="8">
        <f t="shared" si="50"/>
        <v>3943</v>
      </c>
      <c r="I29" s="8">
        <f t="shared" si="50"/>
        <v>3939</v>
      </c>
      <c r="J29" s="8">
        <f t="shared" si="50"/>
        <v>3928</v>
      </c>
      <c r="K29" s="8">
        <f t="shared" si="50"/>
        <v>3917</v>
      </c>
      <c r="L29" s="8">
        <f t="shared" si="50"/>
        <v>3908</v>
      </c>
      <c r="M29" s="9">
        <f t="shared" si="50"/>
        <v>3901</v>
      </c>
      <c r="N29" s="8">
        <f>SUM(N30:N32)</f>
        <v>3893</v>
      </c>
      <c r="O29" s="8">
        <f t="shared" ref="O29:Y29" si="51">SUM(O30:O32)</f>
        <v>3880</v>
      </c>
      <c r="P29" s="8">
        <f t="shared" si="51"/>
        <v>3872</v>
      </c>
      <c r="Q29" s="8">
        <f t="shared" si="51"/>
        <v>3863</v>
      </c>
      <c r="R29" s="8">
        <f t="shared" si="51"/>
        <v>3853</v>
      </c>
      <c r="S29" s="8">
        <f t="shared" si="51"/>
        <v>3830</v>
      </c>
      <c r="T29" s="8">
        <f t="shared" si="51"/>
        <v>3851</v>
      </c>
      <c r="U29" s="8">
        <f t="shared" si="51"/>
        <v>3851</v>
      </c>
      <c r="V29" s="8">
        <f t="shared" si="51"/>
        <v>3851</v>
      </c>
      <c r="W29" s="8">
        <f t="shared" si="51"/>
        <v>3849</v>
      </c>
      <c r="X29" s="8">
        <f t="shared" si="51"/>
        <v>3839</v>
      </c>
      <c r="Y29" s="9">
        <f t="shared" si="51"/>
        <v>3828</v>
      </c>
      <c r="Z29" s="8">
        <f>SUM(Z30:Z32)</f>
        <v>3820</v>
      </c>
      <c r="AA29" s="34">
        <f t="shared" ref="AA29:AK29" si="52">SUM(AA30:AA32)</f>
        <v>3816</v>
      </c>
      <c r="AB29" s="8">
        <f t="shared" si="52"/>
        <v>3805</v>
      </c>
      <c r="AC29" s="8">
        <f t="shared" si="52"/>
        <v>3797</v>
      </c>
      <c r="AD29" s="8">
        <f t="shared" si="52"/>
        <v>3781</v>
      </c>
      <c r="AE29" s="8">
        <f t="shared" si="52"/>
        <v>3777</v>
      </c>
      <c r="AF29" s="8">
        <f t="shared" si="52"/>
        <v>3773</v>
      </c>
      <c r="AG29" s="8">
        <f t="shared" si="52"/>
        <v>3766</v>
      </c>
      <c r="AH29" s="8">
        <f t="shared" si="52"/>
        <v>3759</v>
      </c>
      <c r="AI29" s="8">
        <f t="shared" si="52"/>
        <v>3751</v>
      </c>
      <c r="AJ29" s="8">
        <f t="shared" si="52"/>
        <v>3744</v>
      </c>
      <c r="AK29" s="9">
        <f t="shared" si="52"/>
        <v>3733</v>
      </c>
      <c r="AL29" s="8">
        <f>SUM(AL30:AL32)</f>
        <v>3728</v>
      </c>
      <c r="AM29" s="8">
        <f t="shared" ref="AM29:AW29" si="53">SUM(AM30:AM32)</f>
        <v>3723</v>
      </c>
      <c r="AN29" s="8">
        <f t="shared" si="53"/>
        <v>3712</v>
      </c>
      <c r="AO29" s="8">
        <f t="shared" si="53"/>
        <v>3712</v>
      </c>
      <c r="AP29" s="8">
        <f t="shared" si="53"/>
        <v>3716</v>
      </c>
      <c r="AQ29" s="8">
        <f t="shared" si="53"/>
        <v>3694</v>
      </c>
      <c r="AR29" s="8">
        <f t="shared" si="53"/>
        <v>3703</v>
      </c>
      <c r="AS29" s="8">
        <f t="shared" si="53"/>
        <v>3699</v>
      </c>
      <c r="AT29" s="8">
        <f t="shared" si="53"/>
        <v>3693</v>
      </c>
      <c r="AU29" s="8">
        <f t="shared" si="53"/>
        <v>3683</v>
      </c>
      <c r="AV29" s="8">
        <f t="shared" si="53"/>
        <v>3677</v>
      </c>
      <c r="AW29" s="9">
        <f t="shared" si="53"/>
        <v>3673</v>
      </c>
      <c r="AX29" s="8">
        <f>SUM(AX30:AX32)</f>
        <v>3662</v>
      </c>
      <c r="AY29" s="8">
        <f t="shared" ref="AY29:BH29" si="54">SUM(AY30:AY32)</f>
        <v>3659</v>
      </c>
      <c r="AZ29" s="8">
        <f t="shared" si="54"/>
        <v>3655</v>
      </c>
      <c r="BA29" s="8">
        <f t="shared" si="54"/>
        <v>3644</v>
      </c>
      <c r="BB29" s="8">
        <f t="shared" si="54"/>
        <v>3634</v>
      </c>
      <c r="BC29" s="8">
        <f t="shared" si="54"/>
        <v>3624</v>
      </c>
      <c r="BD29" s="8">
        <f t="shared" si="54"/>
        <v>3632</v>
      </c>
      <c r="BE29" s="8">
        <f t="shared" si="54"/>
        <v>3634</v>
      </c>
      <c r="BF29" s="8">
        <f t="shared" si="54"/>
        <v>3613</v>
      </c>
      <c r="BG29" s="8">
        <f t="shared" si="54"/>
        <v>3622</v>
      </c>
      <c r="BH29" s="8">
        <f t="shared" si="54"/>
        <v>3618</v>
      </c>
    </row>
    <row r="30" spans="1:60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1776</v>
      </c>
      <c r="G30" s="10">
        <v>1780</v>
      </c>
      <c r="H30" s="10">
        <v>1791</v>
      </c>
      <c r="I30" s="10">
        <v>1786</v>
      </c>
      <c r="J30" s="10">
        <v>1775</v>
      </c>
      <c r="K30" s="10">
        <v>1769</v>
      </c>
      <c r="L30" s="10">
        <v>1766</v>
      </c>
      <c r="M30" s="11">
        <v>1765</v>
      </c>
      <c r="N30" s="10">
        <v>1758</v>
      </c>
      <c r="O30" s="10">
        <v>1748</v>
      </c>
      <c r="P30" s="10">
        <v>1743</v>
      </c>
      <c r="Q30" s="10">
        <v>1737</v>
      </c>
      <c r="R30" s="10">
        <v>1734</v>
      </c>
      <c r="S30" s="10">
        <v>1728</v>
      </c>
      <c r="T30" s="10">
        <v>1732</v>
      </c>
      <c r="U30" s="10">
        <v>1732</v>
      </c>
      <c r="V30" s="10">
        <v>1733</v>
      </c>
      <c r="W30" s="10">
        <v>1737</v>
      </c>
      <c r="X30" s="10">
        <v>1734</v>
      </c>
      <c r="Y30" s="11">
        <v>1726</v>
      </c>
      <c r="Z30" s="10">
        <v>1717</v>
      </c>
      <c r="AA30" s="35">
        <v>1715</v>
      </c>
      <c r="AB30" s="10">
        <v>1707</v>
      </c>
      <c r="AC30" s="10">
        <v>1704</v>
      </c>
      <c r="AD30" s="10">
        <v>1698</v>
      </c>
      <c r="AE30" s="10">
        <v>1709</v>
      </c>
      <c r="AF30" s="10">
        <v>1700</v>
      </c>
      <c r="AG30" s="10">
        <v>1698</v>
      </c>
      <c r="AH30" s="10">
        <v>1689</v>
      </c>
      <c r="AI30" s="10">
        <v>1685</v>
      </c>
      <c r="AJ30" s="10">
        <v>1685</v>
      </c>
      <c r="AK30" s="11">
        <v>1682</v>
      </c>
      <c r="AL30" s="10">
        <v>1679</v>
      </c>
      <c r="AM30" s="10">
        <v>1677</v>
      </c>
      <c r="AN30" s="10">
        <v>1668</v>
      </c>
      <c r="AO30" s="10">
        <v>1670</v>
      </c>
      <c r="AP30" s="10">
        <v>1671</v>
      </c>
      <c r="AQ30" s="10">
        <v>1663</v>
      </c>
      <c r="AR30" s="10">
        <v>1662</v>
      </c>
      <c r="AS30" s="10">
        <v>1661</v>
      </c>
      <c r="AT30" s="10">
        <v>1655</v>
      </c>
      <c r="AU30" s="10">
        <v>1650</v>
      </c>
      <c r="AV30" s="10">
        <v>1651</v>
      </c>
      <c r="AW30" s="11">
        <v>1650</v>
      </c>
      <c r="AX30" s="10">
        <v>1640</v>
      </c>
      <c r="AY30" s="10">
        <v>1639</v>
      </c>
      <c r="AZ30" s="10">
        <v>1629</v>
      </c>
      <c r="BA30" s="10">
        <v>1627</v>
      </c>
      <c r="BB30" s="10">
        <v>1625</v>
      </c>
      <c r="BC30" s="10">
        <v>1619</v>
      </c>
      <c r="BD30" s="10">
        <v>1621</v>
      </c>
      <c r="BE30" s="10">
        <v>1624</v>
      </c>
      <c r="BF30" s="10">
        <v>1616</v>
      </c>
      <c r="BG30" s="10">
        <v>1618</v>
      </c>
      <c r="BH30" s="10">
        <v>1624</v>
      </c>
    </row>
    <row r="31" spans="1:60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1203</v>
      </c>
      <c r="J31" s="10">
        <v>1203</v>
      </c>
      <c r="K31" s="10">
        <v>1199</v>
      </c>
      <c r="L31" s="10">
        <v>1197</v>
      </c>
      <c r="M31" s="11">
        <v>1196</v>
      </c>
      <c r="N31" s="10">
        <v>1196</v>
      </c>
      <c r="O31" s="10">
        <v>1194</v>
      </c>
      <c r="P31" s="10">
        <v>1193</v>
      </c>
      <c r="Q31" s="10">
        <v>1190</v>
      </c>
      <c r="R31" s="10">
        <v>1186</v>
      </c>
      <c r="S31" s="10">
        <v>1173</v>
      </c>
      <c r="T31" s="10">
        <v>1190</v>
      </c>
      <c r="U31" s="10">
        <v>1188</v>
      </c>
      <c r="V31" s="10">
        <v>1192</v>
      </c>
      <c r="W31" s="10">
        <v>1186</v>
      </c>
      <c r="X31" s="10">
        <v>1182</v>
      </c>
      <c r="Y31" s="11">
        <v>1181</v>
      </c>
      <c r="Z31" s="10">
        <v>1181</v>
      </c>
      <c r="AA31" s="35">
        <v>1179</v>
      </c>
      <c r="AB31" s="10">
        <v>1178</v>
      </c>
      <c r="AC31" s="10">
        <v>1175</v>
      </c>
      <c r="AD31" s="10">
        <v>1168</v>
      </c>
      <c r="AE31" s="10">
        <v>1153</v>
      </c>
      <c r="AF31" s="10">
        <v>1160</v>
      </c>
      <c r="AG31" s="10">
        <v>1155</v>
      </c>
      <c r="AH31" s="10">
        <v>1156</v>
      </c>
      <c r="AI31" s="10">
        <v>1155</v>
      </c>
      <c r="AJ31" s="10">
        <v>1152</v>
      </c>
      <c r="AK31" s="11">
        <v>1148</v>
      </c>
      <c r="AL31" s="10">
        <v>1146</v>
      </c>
      <c r="AM31" s="10">
        <v>1145</v>
      </c>
      <c r="AN31" s="10">
        <v>1144</v>
      </c>
      <c r="AO31" s="10">
        <v>1145</v>
      </c>
      <c r="AP31" s="10">
        <v>1145</v>
      </c>
      <c r="AQ31" s="10">
        <v>1128</v>
      </c>
      <c r="AR31" s="10">
        <v>1133</v>
      </c>
      <c r="AS31" s="10">
        <v>1131</v>
      </c>
      <c r="AT31" s="10">
        <v>1128</v>
      </c>
      <c r="AU31" s="10">
        <v>1123</v>
      </c>
      <c r="AV31" s="10">
        <v>1119</v>
      </c>
      <c r="AW31" s="11">
        <v>1118</v>
      </c>
      <c r="AX31" s="10">
        <v>1117</v>
      </c>
      <c r="AY31" s="10">
        <v>1120</v>
      </c>
      <c r="AZ31" s="10">
        <v>1121</v>
      </c>
      <c r="BA31" s="10">
        <v>1113</v>
      </c>
      <c r="BB31" s="10">
        <v>1106</v>
      </c>
      <c r="BC31" s="10">
        <v>1109</v>
      </c>
      <c r="BD31" s="10">
        <v>1115</v>
      </c>
      <c r="BE31" s="10">
        <v>1114</v>
      </c>
      <c r="BF31" s="10">
        <v>1103</v>
      </c>
      <c r="BG31" s="10">
        <v>1107</v>
      </c>
      <c r="BH31" s="10">
        <v>1100</v>
      </c>
    </row>
    <row r="32" spans="1:60" ht="18" customHeight="1" thickBot="1" x14ac:dyDescent="0.25">
      <c r="A32" s="7" t="s">
        <v>29</v>
      </c>
      <c r="B32" s="17">
        <v>953</v>
      </c>
      <c r="C32" s="17">
        <v>950</v>
      </c>
      <c r="D32" s="17">
        <v>947</v>
      </c>
      <c r="E32" s="17">
        <v>943</v>
      </c>
      <c r="F32" s="17">
        <v>945</v>
      </c>
      <c r="G32" s="17">
        <v>950</v>
      </c>
      <c r="H32" s="17">
        <v>950</v>
      </c>
      <c r="I32" s="17">
        <v>950</v>
      </c>
      <c r="J32" s="17">
        <v>950</v>
      </c>
      <c r="K32" s="17">
        <v>949</v>
      </c>
      <c r="L32" s="17">
        <v>945</v>
      </c>
      <c r="M32" s="18">
        <v>940</v>
      </c>
      <c r="N32" s="17">
        <v>939</v>
      </c>
      <c r="O32" s="17">
        <v>938</v>
      </c>
      <c r="P32" s="17">
        <v>936</v>
      </c>
      <c r="Q32" s="17">
        <v>936</v>
      </c>
      <c r="R32" s="17">
        <v>933</v>
      </c>
      <c r="S32" s="17">
        <v>929</v>
      </c>
      <c r="T32" s="17">
        <v>929</v>
      </c>
      <c r="U32" s="17">
        <v>931</v>
      </c>
      <c r="V32" s="17">
        <v>926</v>
      </c>
      <c r="W32" s="17">
        <v>926</v>
      </c>
      <c r="X32" s="17">
        <v>923</v>
      </c>
      <c r="Y32" s="18">
        <v>921</v>
      </c>
      <c r="Z32" s="17">
        <v>922</v>
      </c>
      <c r="AA32" s="42">
        <v>922</v>
      </c>
      <c r="AB32" s="17">
        <v>920</v>
      </c>
      <c r="AC32" s="17">
        <v>918</v>
      </c>
      <c r="AD32" s="17">
        <v>915</v>
      </c>
      <c r="AE32" s="17">
        <v>915</v>
      </c>
      <c r="AF32" s="17">
        <v>913</v>
      </c>
      <c r="AG32" s="17">
        <v>913</v>
      </c>
      <c r="AH32" s="17">
        <v>914</v>
      </c>
      <c r="AI32" s="17">
        <v>911</v>
      </c>
      <c r="AJ32" s="17">
        <v>907</v>
      </c>
      <c r="AK32" s="18">
        <v>903</v>
      </c>
      <c r="AL32" s="17">
        <v>903</v>
      </c>
      <c r="AM32" s="17">
        <v>901</v>
      </c>
      <c r="AN32" s="17">
        <v>900</v>
      </c>
      <c r="AO32" s="17">
        <v>897</v>
      </c>
      <c r="AP32" s="17">
        <v>900</v>
      </c>
      <c r="AQ32" s="17">
        <v>903</v>
      </c>
      <c r="AR32" s="17">
        <v>908</v>
      </c>
      <c r="AS32" s="17">
        <v>907</v>
      </c>
      <c r="AT32" s="17">
        <v>910</v>
      </c>
      <c r="AU32" s="17">
        <v>910</v>
      </c>
      <c r="AV32" s="17">
        <v>907</v>
      </c>
      <c r="AW32" s="18">
        <v>905</v>
      </c>
      <c r="AX32" s="17">
        <v>905</v>
      </c>
      <c r="AY32" s="17">
        <v>900</v>
      </c>
      <c r="AZ32" s="17">
        <v>905</v>
      </c>
      <c r="BA32" s="17">
        <v>904</v>
      </c>
      <c r="BB32" s="17">
        <v>903</v>
      </c>
      <c r="BC32" s="17">
        <v>896</v>
      </c>
      <c r="BD32" s="17">
        <v>896</v>
      </c>
      <c r="BE32" s="17">
        <v>896</v>
      </c>
      <c r="BF32" s="17">
        <v>894</v>
      </c>
      <c r="BG32" s="17">
        <v>897</v>
      </c>
      <c r="BH32" s="17">
        <v>894</v>
      </c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N33"/>
  <sheetViews>
    <sheetView tabSelected="1" zoomScaleNormal="100" workbookViewId="0">
      <selection activeCell="B30" sqref="B30:B32"/>
    </sheetView>
  </sheetViews>
  <sheetFormatPr defaultRowHeight="13" x14ac:dyDescent="0.2"/>
  <cols>
    <col min="1" max="1" width="10.6328125" customWidth="1"/>
    <col min="2" max="15" width="9.6328125" customWidth="1"/>
  </cols>
  <sheetData>
    <row r="1" spans="1:14" ht="13.5" thickBot="1" x14ac:dyDescent="0.25"/>
    <row r="2" spans="1:14" s="24" customFormat="1" ht="22.5" customHeight="1" x14ac:dyDescent="0.2">
      <c r="A2" s="21"/>
      <c r="B2" s="32" t="s">
        <v>115</v>
      </c>
      <c r="C2" s="25" t="s">
        <v>116</v>
      </c>
      <c r="D2" s="25" t="s">
        <v>117</v>
      </c>
      <c r="E2" s="25" t="s">
        <v>118</v>
      </c>
      <c r="F2" s="25" t="s">
        <v>119</v>
      </c>
      <c r="G2" s="25" t="s">
        <v>120</v>
      </c>
      <c r="H2" s="25" t="s">
        <v>121</v>
      </c>
      <c r="I2" s="43" t="s">
        <v>122</v>
      </c>
      <c r="J2" s="43" t="s">
        <v>123</v>
      </c>
      <c r="K2" s="43" t="s">
        <v>124</v>
      </c>
      <c r="L2" s="43" t="s">
        <v>125</v>
      </c>
      <c r="M2" s="43" t="s">
        <v>126</v>
      </c>
      <c r="N2" s="44" t="s">
        <v>127</v>
      </c>
    </row>
    <row r="3" spans="1:14" ht="18" customHeight="1" x14ac:dyDescent="0.2">
      <c r="A3" s="3" t="s">
        <v>5</v>
      </c>
      <c r="B3" s="9">
        <f>B4+B5</f>
        <v>220185</v>
      </c>
      <c r="C3" s="8">
        <f>C4+C5</f>
        <v>220218</v>
      </c>
      <c r="D3" s="8">
        <f t="shared" ref="D3:J3" si="0">D4+D5</f>
        <v>220113</v>
      </c>
      <c r="E3" s="8">
        <f t="shared" si="0"/>
        <v>219925</v>
      </c>
      <c r="F3" s="8">
        <f t="shared" si="0"/>
        <v>219774</v>
      </c>
      <c r="G3" s="8">
        <f t="shared" si="0"/>
        <v>219612</v>
      </c>
      <c r="H3" s="8">
        <f t="shared" si="0"/>
        <v>219378</v>
      </c>
      <c r="I3" s="45">
        <f t="shared" si="0"/>
        <v>0</v>
      </c>
      <c r="J3" s="45">
        <f t="shared" si="0"/>
        <v>0</v>
      </c>
      <c r="K3" s="45">
        <f>K4+K5</f>
        <v>0</v>
      </c>
      <c r="L3" s="45">
        <f>L4+L5</f>
        <v>0</v>
      </c>
      <c r="M3" s="45">
        <f>M4+M5</f>
        <v>0</v>
      </c>
      <c r="N3" s="46">
        <f>N4+N5</f>
        <v>0</v>
      </c>
    </row>
    <row r="4" spans="1:14" ht="18" customHeight="1" x14ac:dyDescent="0.2">
      <c r="A4" s="4" t="s">
        <v>6</v>
      </c>
      <c r="B4" s="11">
        <f t="shared" ref="B4" si="1">SUM(B9:B12)</f>
        <v>172195</v>
      </c>
      <c r="C4" s="10">
        <f>SUM(C9:C12)</f>
        <v>172228</v>
      </c>
      <c r="D4" s="10">
        <f t="shared" ref="D4:N4" si="2">SUM(D9:D12)</f>
        <v>172169</v>
      </c>
      <c r="E4" s="10">
        <f t="shared" si="2"/>
        <v>172027</v>
      </c>
      <c r="F4" s="10">
        <f t="shared" si="2"/>
        <v>171911</v>
      </c>
      <c r="G4" s="10">
        <f t="shared" si="2"/>
        <v>171784</v>
      </c>
      <c r="H4" s="10">
        <f t="shared" si="2"/>
        <v>171589</v>
      </c>
      <c r="I4" s="47">
        <f t="shared" si="2"/>
        <v>0</v>
      </c>
      <c r="J4" s="47">
        <f>SUM(J9:J12)</f>
        <v>0</v>
      </c>
      <c r="K4" s="47">
        <f t="shared" si="2"/>
        <v>0</v>
      </c>
      <c r="L4" s="47">
        <f t="shared" si="2"/>
        <v>0</v>
      </c>
      <c r="M4" s="47">
        <f t="shared" si="2"/>
        <v>0</v>
      </c>
      <c r="N4" s="48">
        <f t="shared" si="2"/>
        <v>0</v>
      </c>
    </row>
    <row r="5" spans="1:14" ht="18" customHeight="1" x14ac:dyDescent="0.2">
      <c r="A5" s="2" t="s">
        <v>7</v>
      </c>
      <c r="B5" s="15">
        <f t="shared" ref="B5" si="3">B13+B15+B19+B24+B29</f>
        <v>47990</v>
      </c>
      <c r="C5" s="12">
        <f>C13+C15+C19+C24+C29</f>
        <v>47990</v>
      </c>
      <c r="D5" s="12">
        <f t="shared" ref="D5:N5" si="4">D13+D15+D19+D24+D29</f>
        <v>47944</v>
      </c>
      <c r="E5" s="12">
        <f t="shared" si="4"/>
        <v>47898</v>
      </c>
      <c r="F5" s="12">
        <f t="shared" si="4"/>
        <v>47863</v>
      </c>
      <c r="G5" s="12">
        <f t="shared" si="4"/>
        <v>47828</v>
      </c>
      <c r="H5" s="12">
        <f t="shared" si="4"/>
        <v>47789</v>
      </c>
      <c r="I5" s="49">
        <f t="shared" si="4"/>
        <v>0</v>
      </c>
      <c r="J5" s="49">
        <f t="shared" si="4"/>
        <v>0</v>
      </c>
      <c r="K5" s="49">
        <f t="shared" si="4"/>
        <v>0</v>
      </c>
      <c r="L5" s="49">
        <f t="shared" si="4"/>
        <v>0</v>
      </c>
      <c r="M5" s="49">
        <f t="shared" si="4"/>
        <v>0</v>
      </c>
      <c r="N5" s="50">
        <f t="shared" si="4"/>
        <v>0</v>
      </c>
    </row>
    <row r="6" spans="1:14" ht="18" customHeight="1" x14ac:dyDescent="0.2">
      <c r="A6" s="3" t="s">
        <v>0</v>
      </c>
      <c r="B6" s="29">
        <f t="shared" ref="B6" si="5">B9+B13+B15</f>
        <v>89846</v>
      </c>
      <c r="C6" s="26">
        <f>C9+C13+C15</f>
        <v>89853</v>
      </c>
      <c r="D6" s="26">
        <f t="shared" ref="D6:N6" si="6">D9+D13+D15</f>
        <v>89778</v>
      </c>
      <c r="E6" s="26">
        <f t="shared" si="6"/>
        <v>89668</v>
      </c>
      <c r="F6" s="26">
        <f t="shared" si="6"/>
        <v>89605</v>
      </c>
      <c r="G6" s="26">
        <f t="shared" si="6"/>
        <v>89519</v>
      </c>
      <c r="H6" s="26">
        <f t="shared" si="6"/>
        <v>89360</v>
      </c>
      <c r="I6" s="51">
        <f t="shared" si="6"/>
        <v>0</v>
      </c>
      <c r="J6" s="51">
        <f t="shared" si="6"/>
        <v>0</v>
      </c>
      <c r="K6" s="51">
        <f t="shared" si="6"/>
        <v>0</v>
      </c>
      <c r="L6" s="51">
        <f t="shared" si="6"/>
        <v>0</v>
      </c>
      <c r="M6" s="51">
        <f t="shared" si="6"/>
        <v>0</v>
      </c>
      <c r="N6" s="52">
        <f t="shared" si="6"/>
        <v>0</v>
      </c>
    </row>
    <row r="7" spans="1:14" ht="18" customHeight="1" x14ac:dyDescent="0.2">
      <c r="A7" s="4" t="s">
        <v>1</v>
      </c>
      <c r="B7" s="30">
        <f t="shared" ref="B7" si="7">B11+B19</f>
        <v>36647</v>
      </c>
      <c r="C7" s="27">
        <f>C11+C19</f>
        <v>36639</v>
      </c>
      <c r="D7" s="27">
        <f t="shared" ref="D7:N7" si="8">D11+D19</f>
        <v>36597</v>
      </c>
      <c r="E7" s="27">
        <f t="shared" si="8"/>
        <v>36575</v>
      </c>
      <c r="F7" s="27">
        <f t="shared" si="8"/>
        <v>36534</v>
      </c>
      <c r="G7" s="27">
        <f t="shared" si="8"/>
        <v>36515</v>
      </c>
      <c r="H7" s="27">
        <f t="shared" si="8"/>
        <v>36538</v>
      </c>
      <c r="I7" s="53">
        <f t="shared" si="8"/>
        <v>0</v>
      </c>
      <c r="J7" s="53">
        <f t="shared" si="8"/>
        <v>0</v>
      </c>
      <c r="K7" s="53">
        <f t="shared" si="8"/>
        <v>0</v>
      </c>
      <c r="L7" s="53">
        <f t="shared" si="8"/>
        <v>0</v>
      </c>
      <c r="M7" s="53">
        <f t="shared" si="8"/>
        <v>0</v>
      </c>
      <c r="N7" s="54">
        <f t="shared" si="8"/>
        <v>0</v>
      </c>
    </row>
    <row r="8" spans="1:14" ht="18" customHeight="1" x14ac:dyDescent="0.2">
      <c r="A8" s="2" t="s">
        <v>2</v>
      </c>
      <c r="B8" s="31">
        <f t="shared" ref="B8" si="9">B10+B12+B24+B29</f>
        <v>93692</v>
      </c>
      <c r="C8" s="28">
        <f>C10+C12+C24+C29</f>
        <v>93726</v>
      </c>
      <c r="D8" s="28">
        <f t="shared" ref="D8:N8" si="10">D10+D12+D24+D29</f>
        <v>93738</v>
      </c>
      <c r="E8" s="28">
        <f t="shared" si="10"/>
        <v>93682</v>
      </c>
      <c r="F8" s="28">
        <f t="shared" si="10"/>
        <v>93635</v>
      </c>
      <c r="G8" s="28">
        <f t="shared" si="10"/>
        <v>93578</v>
      </c>
      <c r="H8" s="28">
        <f t="shared" si="10"/>
        <v>93480</v>
      </c>
      <c r="I8" s="55">
        <f t="shared" si="10"/>
        <v>0</v>
      </c>
      <c r="J8" s="55">
        <f t="shared" si="10"/>
        <v>0</v>
      </c>
      <c r="K8" s="55">
        <f t="shared" si="10"/>
        <v>0</v>
      </c>
      <c r="L8" s="55">
        <f t="shared" si="10"/>
        <v>0</v>
      </c>
      <c r="M8" s="55">
        <f t="shared" si="10"/>
        <v>0</v>
      </c>
      <c r="N8" s="56">
        <f t="shared" si="10"/>
        <v>0</v>
      </c>
    </row>
    <row r="9" spans="1:14" ht="18" customHeight="1" x14ac:dyDescent="0.2">
      <c r="A9" s="3" t="s">
        <v>8</v>
      </c>
      <c r="B9" s="9">
        <v>77401</v>
      </c>
      <c r="C9" s="8">
        <v>77416</v>
      </c>
      <c r="D9" s="8">
        <v>77351</v>
      </c>
      <c r="E9" s="8">
        <v>77256</v>
      </c>
      <c r="F9" s="8">
        <v>77194</v>
      </c>
      <c r="G9" s="63">
        <v>77123</v>
      </c>
      <c r="H9" s="8">
        <v>77015</v>
      </c>
      <c r="I9" s="45"/>
      <c r="J9" s="45"/>
      <c r="K9" s="45"/>
      <c r="L9" s="45"/>
      <c r="M9" s="45"/>
      <c r="N9" s="46"/>
    </row>
    <row r="10" spans="1:14" ht="18" customHeight="1" x14ac:dyDescent="0.2">
      <c r="A10" s="4" t="s">
        <v>9</v>
      </c>
      <c r="B10" s="11">
        <v>63322</v>
      </c>
      <c r="C10" s="10">
        <v>63357</v>
      </c>
      <c r="D10" s="10">
        <v>63367</v>
      </c>
      <c r="E10" s="10">
        <v>63340</v>
      </c>
      <c r="F10" s="10">
        <v>63325</v>
      </c>
      <c r="G10" s="64">
        <v>63310</v>
      </c>
      <c r="H10" s="10">
        <v>63244</v>
      </c>
      <c r="I10" s="47"/>
      <c r="J10" s="47"/>
      <c r="K10" s="47"/>
      <c r="L10" s="47"/>
      <c r="M10" s="47"/>
      <c r="N10" s="48"/>
    </row>
    <row r="11" spans="1:14" ht="18" customHeight="1" x14ac:dyDescent="0.2">
      <c r="A11" s="4" t="s">
        <v>10</v>
      </c>
      <c r="B11" s="11">
        <v>18182</v>
      </c>
      <c r="C11" s="10">
        <v>18160</v>
      </c>
      <c r="D11" s="10">
        <v>18138</v>
      </c>
      <c r="E11" s="10">
        <v>18127</v>
      </c>
      <c r="F11" s="10">
        <v>18106</v>
      </c>
      <c r="G11" s="64">
        <v>18095</v>
      </c>
      <c r="H11" s="10">
        <v>18107</v>
      </c>
      <c r="I11" s="47"/>
      <c r="J11" s="47"/>
      <c r="K11" s="47"/>
      <c r="L11" s="47"/>
      <c r="M11" s="47"/>
      <c r="N11" s="48"/>
    </row>
    <row r="12" spans="1:14" ht="18" customHeight="1" x14ac:dyDescent="0.2">
      <c r="A12" s="6" t="s">
        <v>11</v>
      </c>
      <c r="B12" s="15">
        <v>13290</v>
      </c>
      <c r="C12" s="14">
        <v>13295</v>
      </c>
      <c r="D12" s="14">
        <v>13313</v>
      </c>
      <c r="E12" s="14">
        <v>13304</v>
      </c>
      <c r="F12" s="14">
        <v>13286</v>
      </c>
      <c r="G12" s="65">
        <v>13256</v>
      </c>
      <c r="H12" s="14">
        <v>13223</v>
      </c>
      <c r="I12" s="57"/>
      <c r="J12" s="57"/>
      <c r="K12" s="57"/>
      <c r="L12" s="57"/>
      <c r="M12" s="57"/>
      <c r="N12" s="50"/>
    </row>
    <row r="13" spans="1:14" ht="18" customHeight="1" x14ac:dyDescent="0.2">
      <c r="A13" s="5" t="s">
        <v>12</v>
      </c>
      <c r="B13" s="19">
        <f t="shared" ref="B13" si="11">B14</f>
        <v>3961</v>
      </c>
      <c r="C13" s="16">
        <f>C14</f>
        <v>3962</v>
      </c>
      <c r="D13" s="16">
        <f t="shared" ref="D13:N13" si="12">D14</f>
        <v>3955</v>
      </c>
      <c r="E13" s="16">
        <f t="shared" si="12"/>
        <v>3951</v>
      </c>
      <c r="F13" s="16">
        <f t="shared" si="12"/>
        <v>3957</v>
      </c>
      <c r="G13" s="16">
        <f t="shared" si="12"/>
        <v>3951</v>
      </c>
      <c r="H13" s="16">
        <f t="shared" si="12"/>
        <v>3930</v>
      </c>
      <c r="I13" s="58">
        <f t="shared" si="12"/>
        <v>0</v>
      </c>
      <c r="J13" s="58">
        <f t="shared" si="12"/>
        <v>0</v>
      </c>
      <c r="K13" s="58">
        <f t="shared" si="12"/>
        <v>0</v>
      </c>
      <c r="L13" s="58">
        <f t="shared" si="12"/>
        <v>0</v>
      </c>
      <c r="M13" s="58">
        <f t="shared" si="12"/>
        <v>0</v>
      </c>
      <c r="N13" s="59">
        <f t="shared" si="12"/>
        <v>0</v>
      </c>
    </row>
    <row r="14" spans="1:14" ht="18" customHeight="1" x14ac:dyDescent="0.2">
      <c r="A14" s="2" t="s">
        <v>13</v>
      </c>
      <c r="B14" s="13">
        <v>3961</v>
      </c>
      <c r="C14" s="12">
        <v>3962</v>
      </c>
      <c r="D14" s="12">
        <v>3955</v>
      </c>
      <c r="E14" s="12">
        <v>3951</v>
      </c>
      <c r="F14" s="12">
        <v>3957</v>
      </c>
      <c r="G14" s="12">
        <v>3951</v>
      </c>
      <c r="H14" s="12">
        <v>3930</v>
      </c>
      <c r="I14" s="49"/>
      <c r="J14" s="49"/>
      <c r="K14" s="49"/>
      <c r="L14" s="49"/>
      <c r="M14" s="49"/>
      <c r="N14" s="60"/>
    </row>
    <row r="15" spans="1:14" ht="18" customHeight="1" x14ac:dyDescent="0.2">
      <c r="A15" s="3" t="s">
        <v>14</v>
      </c>
      <c r="B15" s="9">
        <f t="shared" ref="B15" si="13">SUM(B16:B18)</f>
        <v>8484</v>
      </c>
      <c r="C15" s="8">
        <f>SUM(C16:C18)</f>
        <v>8475</v>
      </c>
      <c r="D15" s="8">
        <f t="shared" ref="D15:N15" si="14">SUM(D16:D18)</f>
        <v>8472</v>
      </c>
      <c r="E15" s="8">
        <f t="shared" si="14"/>
        <v>8461</v>
      </c>
      <c r="F15" s="8">
        <f t="shared" si="14"/>
        <v>8454</v>
      </c>
      <c r="G15" s="8">
        <f t="shared" si="14"/>
        <v>8445</v>
      </c>
      <c r="H15" s="8">
        <f t="shared" si="14"/>
        <v>8415</v>
      </c>
      <c r="I15" s="45">
        <f t="shared" si="14"/>
        <v>0</v>
      </c>
      <c r="J15" s="45">
        <f t="shared" si="14"/>
        <v>0</v>
      </c>
      <c r="K15" s="45">
        <f t="shared" si="14"/>
        <v>0</v>
      </c>
      <c r="L15" s="45">
        <f t="shared" si="14"/>
        <v>0</v>
      </c>
      <c r="M15" s="45">
        <f t="shared" si="14"/>
        <v>0</v>
      </c>
      <c r="N15" s="46">
        <f t="shared" si="14"/>
        <v>0</v>
      </c>
    </row>
    <row r="16" spans="1:14" ht="18" customHeight="1" x14ac:dyDescent="0.2">
      <c r="A16" s="4" t="s">
        <v>15</v>
      </c>
      <c r="B16" s="11">
        <v>1040</v>
      </c>
      <c r="C16" s="10">
        <v>1038</v>
      </c>
      <c r="D16" s="10">
        <v>1036</v>
      </c>
      <c r="E16" s="10">
        <v>1035</v>
      </c>
      <c r="F16" s="10">
        <v>1033</v>
      </c>
      <c r="G16" s="10">
        <v>1032</v>
      </c>
      <c r="H16" s="10">
        <v>1031</v>
      </c>
      <c r="I16" s="47"/>
      <c r="J16" s="47"/>
      <c r="K16" s="47"/>
      <c r="L16" s="47"/>
      <c r="M16" s="47"/>
      <c r="N16" s="48"/>
    </row>
    <row r="17" spans="1:14" ht="18" customHeight="1" x14ac:dyDescent="0.2">
      <c r="A17" s="4" t="s">
        <v>16</v>
      </c>
      <c r="B17" s="11">
        <v>2221</v>
      </c>
      <c r="C17" s="10">
        <v>2218</v>
      </c>
      <c r="D17" s="10">
        <v>2216</v>
      </c>
      <c r="E17" s="10">
        <v>2206</v>
      </c>
      <c r="F17" s="10">
        <v>2204</v>
      </c>
      <c r="G17" s="10">
        <v>2201</v>
      </c>
      <c r="H17" s="10">
        <v>2162</v>
      </c>
      <c r="I17" s="47"/>
      <c r="J17" s="47"/>
      <c r="K17" s="47"/>
      <c r="L17" s="47"/>
      <c r="M17" s="47"/>
      <c r="N17" s="48"/>
    </row>
    <row r="18" spans="1:14" ht="18" customHeight="1" x14ac:dyDescent="0.2">
      <c r="A18" s="2" t="s">
        <v>17</v>
      </c>
      <c r="B18" s="13">
        <v>5223</v>
      </c>
      <c r="C18" s="12">
        <v>5219</v>
      </c>
      <c r="D18" s="12">
        <v>5220</v>
      </c>
      <c r="E18" s="12">
        <v>5220</v>
      </c>
      <c r="F18" s="12">
        <v>5217</v>
      </c>
      <c r="G18" s="12">
        <v>5212</v>
      </c>
      <c r="H18" s="12">
        <v>5222</v>
      </c>
      <c r="I18" s="49"/>
      <c r="J18" s="49"/>
      <c r="K18" s="49"/>
      <c r="L18" s="49"/>
      <c r="M18" s="49"/>
      <c r="N18" s="60"/>
    </row>
    <row r="19" spans="1:14" ht="18" customHeight="1" x14ac:dyDescent="0.2">
      <c r="A19" s="3" t="s">
        <v>18</v>
      </c>
      <c r="B19" s="9">
        <f t="shared" ref="B19" si="15">SUM(B20:B23)</f>
        <v>18465</v>
      </c>
      <c r="C19" s="8">
        <f>SUM(C20:C23)</f>
        <v>18479</v>
      </c>
      <c r="D19" s="8">
        <f t="shared" ref="D19:N19" si="16">SUM(D20:D23)</f>
        <v>18459</v>
      </c>
      <c r="E19" s="8">
        <f t="shared" si="16"/>
        <v>18448</v>
      </c>
      <c r="F19" s="8">
        <f t="shared" si="16"/>
        <v>18428</v>
      </c>
      <c r="G19" s="8">
        <f t="shared" si="16"/>
        <v>18420</v>
      </c>
      <c r="H19" s="8">
        <f t="shared" si="16"/>
        <v>18431</v>
      </c>
      <c r="I19" s="45">
        <f t="shared" si="16"/>
        <v>0</v>
      </c>
      <c r="J19" s="45">
        <f t="shared" si="16"/>
        <v>0</v>
      </c>
      <c r="K19" s="45">
        <f t="shared" si="16"/>
        <v>0</v>
      </c>
      <c r="L19" s="45">
        <f t="shared" si="16"/>
        <v>0</v>
      </c>
      <c r="M19" s="45">
        <f t="shared" si="16"/>
        <v>0</v>
      </c>
      <c r="N19" s="46">
        <f t="shared" si="16"/>
        <v>0</v>
      </c>
    </row>
    <row r="20" spans="1:14" ht="18" customHeight="1" x14ac:dyDescent="0.2">
      <c r="A20" s="4" t="s">
        <v>19</v>
      </c>
      <c r="B20" s="11">
        <v>2121</v>
      </c>
      <c r="C20" s="10">
        <v>2121</v>
      </c>
      <c r="D20" s="10">
        <v>2113</v>
      </c>
      <c r="E20" s="10">
        <v>2112</v>
      </c>
      <c r="F20" s="10">
        <v>2106</v>
      </c>
      <c r="G20" s="10">
        <v>2097</v>
      </c>
      <c r="H20" s="10">
        <v>2100</v>
      </c>
      <c r="I20" s="47"/>
      <c r="J20" s="47"/>
      <c r="K20" s="47"/>
      <c r="L20" s="47"/>
      <c r="M20" s="47"/>
      <c r="N20" s="48"/>
    </row>
    <row r="21" spans="1:14" ht="18" customHeight="1" x14ac:dyDescent="0.2">
      <c r="A21" s="4" t="s">
        <v>3</v>
      </c>
      <c r="B21" s="11">
        <v>5709</v>
      </c>
      <c r="C21" s="10">
        <v>5713</v>
      </c>
      <c r="D21" s="10">
        <v>5707</v>
      </c>
      <c r="E21" s="10">
        <v>5711</v>
      </c>
      <c r="F21" s="10">
        <v>5701</v>
      </c>
      <c r="G21" s="10">
        <v>5703</v>
      </c>
      <c r="H21" s="10">
        <v>5708</v>
      </c>
      <c r="I21" s="47"/>
      <c r="J21" s="47"/>
      <c r="K21" s="47"/>
      <c r="L21" s="47"/>
      <c r="M21" s="47"/>
      <c r="N21" s="48"/>
    </row>
    <row r="22" spans="1:14" ht="18" customHeight="1" x14ac:dyDescent="0.2">
      <c r="A22" s="4" t="s">
        <v>20</v>
      </c>
      <c r="B22" s="11">
        <v>5637</v>
      </c>
      <c r="C22" s="10">
        <v>5643</v>
      </c>
      <c r="D22" s="10">
        <v>5640</v>
      </c>
      <c r="E22" s="10">
        <v>5633</v>
      </c>
      <c r="F22" s="10">
        <v>5630</v>
      </c>
      <c r="G22" s="10">
        <v>5636</v>
      </c>
      <c r="H22" s="10">
        <v>5646</v>
      </c>
      <c r="I22" s="47"/>
      <c r="J22" s="47"/>
      <c r="K22" s="47"/>
      <c r="L22" s="47"/>
      <c r="M22" s="47"/>
      <c r="N22" s="48"/>
    </row>
    <row r="23" spans="1:14" ht="18" customHeight="1" x14ac:dyDescent="0.2">
      <c r="A23" s="2" t="s">
        <v>21</v>
      </c>
      <c r="B23" s="13">
        <v>4998</v>
      </c>
      <c r="C23" s="12">
        <v>5002</v>
      </c>
      <c r="D23" s="12">
        <v>4999</v>
      </c>
      <c r="E23" s="12">
        <v>4992</v>
      </c>
      <c r="F23" s="12">
        <v>4991</v>
      </c>
      <c r="G23" s="12">
        <v>4984</v>
      </c>
      <c r="H23" s="12">
        <v>4977</v>
      </c>
      <c r="I23" s="49"/>
      <c r="J23" s="49"/>
      <c r="K23" s="49"/>
      <c r="L23" s="49"/>
      <c r="M23" s="49"/>
      <c r="N23" s="60"/>
    </row>
    <row r="24" spans="1:14" ht="18" customHeight="1" x14ac:dyDescent="0.2">
      <c r="A24" s="3" t="s">
        <v>22</v>
      </c>
      <c r="B24" s="9">
        <f t="shared" ref="B24" si="17">SUM(B25:B28)</f>
        <v>13477</v>
      </c>
      <c r="C24" s="8">
        <f>SUM(C25:C28)</f>
        <v>13479</v>
      </c>
      <c r="D24" s="8">
        <f t="shared" ref="D24:N24" si="18">SUM(D25:D28)</f>
        <v>13473</v>
      </c>
      <c r="E24" s="8">
        <f t="shared" si="18"/>
        <v>13465</v>
      </c>
      <c r="F24" s="8">
        <f t="shared" si="18"/>
        <v>13459</v>
      </c>
      <c r="G24" s="8">
        <f t="shared" si="18"/>
        <v>13455</v>
      </c>
      <c r="H24" s="8">
        <f t="shared" si="18"/>
        <v>13466</v>
      </c>
      <c r="I24" s="45">
        <f t="shared" si="18"/>
        <v>0</v>
      </c>
      <c r="J24" s="45">
        <f t="shared" si="18"/>
        <v>0</v>
      </c>
      <c r="K24" s="45">
        <f t="shared" si="18"/>
        <v>0</v>
      </c>
      <c r="L24" s="45">
        <f t="shared" si="18"/>
        <v>0</v>
      </c>
      <c r="M24" s="45">
        <f t="shared" si="18"/>
        <v>0</v>
      </c>
      <c r="N24" s="46">
        <f t="shared" si="18"/>
        <v>0</v>
      </c>
    </row>
    <row r="25" spans="1:14" ht="18" customHeight="1" x14ac:dyDescent="0.2">
      <c r="A25" s="4" t="s">
        <v>4</v>
      </c>
      <c r="B25" s="11">
        <v>1294</v>
      </c>
      <c r="C25" s="10">
        <v>1288</v>
      </c>
      <c r="D25" s="10">
        <v>1285</v>
      </c>
      <c r="E25" s="10">
        <v>1285</v>
      </c>
      <c r="F25" s="10">
        <v>1283</v>
      </c>
      <c r="G25" s="10">
        <v>1291</v>
      </c>
      <c r="H25" s="10">
        <v>1292</v>
      </c>
      <c r="I25" s="47"/>
      <c r="J25" s="47"/>
      <c r="K25" s="47"/>
      <c r="L25" s="47"/>
      <c r="M25" s="47"/>
      <c r="N25" s="48"/>
    </row>
    <row r="26" spans="1:14" ht="18" customHeight="1" x14ac:dyDescent="0.2">
      <c r="A26" s="4" t="s">
        <v>23</v>
      </c>
      <c r="B26" s="11">
        <v>5064</v>
      </c>
      <c r="C26" s="10">
        <v>5068</v>
      </c>
      <c r="D26" s="10">
        <v>5067</v>
      </c>
      <c r="E26" s="10">
        <v>5060</v>
      </c>
      <c r="F26" s="10">
        <v>5065</v>
      </c>
      <c r="G26" s="10">
        <v>5061</v>
      </c>
      <c r="H26" s="10">
        <v>5061</v>
      </c>
      <c r="I26" s="47"/>
      <c r="J26" s="47"/>
      <c r="K26" s="47"/>
      <c r="L26" s="47"/>
      <c r="M26" s="47"/>
      <c r="N26" s="48"/>
    </row>
    <row r="27" spans="1:14" ht="18" customHeight="1" x14ac:dyDescent="0.2">
      <c r="A27" s="4" t="s">
        <v>24</v>
      </c>
      <c r="B27" s="11">
        <v>3559</v>
      </c>
      <c r="C27" s="10">
        <v>3560</v>
      </c>
      <c r="D27" s="10">
        <v>3559</v>
      </c>
      <c r="E27" s="10">
        <v>3563</v>
      </c>
      <c r="F27" s="10">
        <v>3556</v>
      </c>
      <c r="G27" s="10">
        <v>3549</v>
      </c>
      <c r="H27" s="10">
        <v>3547</v>
      </c>
      <c r="I27" s="47"/>
      <c r="J27" s="47"/>
      <c r="K27" s="47"/>
      <c r="L27" s="47"/>
      <c r="M27" s="47"/>
      <c r="N27" s="48"/>
    </row>
    <row r="28" spans="1:14" ht="18" customHeight="1" x14ac:dyDescent="0.2">
      <c r="A28" s="2" t="s">
        <v>25</v>
      </c>
      <c r="B28" s="13">
        <v>3560</v>
      </c>
      <c r="C28" s="12">
        <v>3563</v>
      </c>
      <c r="D28" s="12">
        <v>3562</v>
      </c>
      <c r="E28" s="12">
        <v>3557</v>
      </c>
      <c r="F28" s="12">
        <v>3555</v>
      </c>
      <c r="G28" s="12">
        <v>3554</v>
      </c>
      <c r="H28" s="12">
        <v>3566</v>
      </c>
      <c r="I28" s="49"/>
      <c r="J28" s="49"/>
      <c r="K28" s="49"/>
      <c r="L28" s="49"/>
      <c r="M28" s="49"/>
      <c r="N28" s="60"/>
    </row>
    <row r="29" spans="1:14" ht="18" customHeight="1" x14ac:dyDescent="0.2">
      <c r="A29" s="3" t="s">
        <v>26</v>
      </c>
      <c r="B29" s="9">
        <f t="shared" ref="B29" si="19">SUM(B30:B32)</f>
        <v>3603</v>
      </c>
      <c r="C29" s="8">
        <f t="shared" ref="C29:N29" si="20">SUM(C30:C32)</f>
        <v>3595</v>
      </c>
      <c r="D29" s="8">
        <f t="shared" si="20"/>
        <v>3585</v>
      </c>
      <c r="E29" s="8">
        <f t="shared" si="20"/>
        <v>3573</v>
      </c>
      <c r="F29" s="8">
        <f t="shared" si="20"/>
        <v>3565</v>
      </c>
      <c r="G29" s="8">
        <f t="shared" si="20"/>
        <v>3557</v>
      </c>
      <c r="H29" s="8">
        <f t="shared" si="20"/>
        <v>3547</v>
      </c>
      <c r="I29" s="45">
        <f t="shared" si="20"/>
        <v>0</v>
      </c>
      <c r="J29" s="45">
        <f t="shared" si="20"/>
        <v>0</v>
      </c>
      <c r="K29" s="45">
        <f t="shared" si="20"/>
        <v>0</v>
      </c>
      <c r="L29" s="45">
        <f t="shared" si="20"/>
        <v>0</v>
      </c>
      <c r="M29" s="45">
        <f t="shared" si="20"/>
        <v>0</v>
      </c>
      <c r="N29" s="46">
        <f t="shared" si="20"/>
        <v>0</v>
      </c>
    </row>
    <row r="30" spans="1:14" ht="18" customHeight="1" x14ac:dyDescent="0.2">
      <c r="A30" s="4" t="s">
        <v>27</v>
      </c>
      <c r="B30" s="11">
        <v>1614</v>
      </c>
      <c r="C30" s="10">
        <v>1609</v>
      </c>
      <c r="D30" s="10">
        <v>1599</v>
      </c>
      <c r="E30" s="10">
        <v>1593</v>
      </c>
      <c r="F30" s="10">
        <v>1586</v>
      </c>
      <c r="G30" s="10">
        <v>1581</v>
      </c>
      <c r="H30" s="10">
        <v>1575</v>
      </c>
      <c r="I30" s="47"/>
      <c r="J30" s="47"/>
      <c r="K30" s="47"/>
      <c r="L30" s="47"/>
      <c r="M30" s="47"/>
      <c r="N30" s="48"/>
    </row>
    <row r="31" spans="1:14" ht="18" customHeight="1" x14ac:dyDescent="0.2">
      <c r="A31" s="4" t="s">
        <v>28</v>
      </c>
      <c r="B31" s="11">
        <v>1096</v>
      </c>
      <c r="C31" s="10">
        <v>1095</v>
      </c>
      <c r="D31" s="10">
        <v>1095</v>
      </c>
      <c r="E31" s="10">
        <v>1091</v>
      </c>
      <c r="F31" s="10">
        <v>1092</v>
      </c>
      <c r="G31" s="10">
        <v>1089</v>
      </c>
      <c r="H31" s="10">
        <v>1088</v>
      </c>
      <c r="I31" s="47"/>
      <c r="J31" s="47"/>
      <c r="K31" s="47"/>
      <c r="L31" s="47"/>
      <c r="M31" s="47"/>
      <c r="N31" s="48"/>
    </row>
    <row r="32" spans="1:14" ht="18" customHeight="1" thickBot="1" x14ac:dyDescent="0.25">
      <c r="A32" s="7" t="s">
        <v>29</v>
      </c>
      <c r="B32" s="18">
        <v>893</v>
      </c>
      <c r="C32" s="17">
        <v>891</v>
      </c>
      <c r="D32" s="17">
        <v>891</v>
      </c>
      <c r="E32" s="17">
        <v>889</v>
      </c>
      <c r="F32" s="17">
        <v>887</v>
      </c>
      <c r="G32" s="17">
        <v>887</v>
      </c>
      <c r="H32" s="17">
        <v>884</v>
      </c>
      <c r="I32" s="61"/>
      <c r="J32" s="61"/>
      <c r="K32" s="61"/>
      <c r="L32" s="61"/>
      <c r="M32" s="61"/>
      <c r="N32" s="62"/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R2.11～R7.9（令和７年国勢調査数値補正期間）</vt:lpstr>
      <vt:lpstr>R7.10～R8.10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2026-05-11T04:04:17Z</dcterms:modified>
</cp:coreProperties>
</file>