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0.1.26.111\share\disk2\課共有\【外部提供用】\【ホームページ公開用】\人口移動調査\月報\2026年\2026-4\"/>
    </mc:Choice>
  </mc:AlternateContent>
  <xr:revisionPtr revIDLastSave="0" documentId="13_ncr:1_{59292D18-A759-4213-8B7C-C48818B75557}" xr6:coauthVersionLast="47" xr6:coauthVersionMax="47" xr10:uidLastSave="{00000000-0000-0000-0000-000000000000}"/>
  <bookViews>
    <workbookView xWindow="19090" yWindow="1120" windowWidth="19420" windowHeight="10300" tabRatio="886" firstSheet="41" activeTab="41" xr2:uid="{00000000-000D-0000-FFFF-FFFF00000000}"/>
  </bookViews>
  <sheets>
    <sheet name="H12.11～H13.4" sheetId="4" r:id="rId1"/>
    <sheet name="H13.5～H13.10" sheetId="7" r:id="rId2"/>
    <sheet name="H13.11～H14.4" sheetId="8" r:id="rId3"/>
    <sheet name="H14.5～H14.10" sheetId="9" r:id="rId4"/>
    <sheet name="H14.11～H15.4" sheetId="6" r:id="rId5"/>
    <sheet name="H15.5～H15.10" sheetId="5" r:id="rId6"/>
    <sheet name="H15.11～H16.4" sheetId="11" r:id="rId7"/>
    <sheet name="H16.5～H16.10" sheetId="12" r:id="rId8"/>
    <sheet name="H16.11～H17.4" sheetId="10" r:id="rId9"/>
    <sheet name="H17.5～H17.10" sheetId="13" r:id="rId10"/>
    <sheet name="H17.11～H18.4" sheetId="14" r:id="rId11"/>
    <sheet name="H18.5～H18.10" sheetId="15" r:id="rId12"/>
    <sheet name="H18.11～H19.4" sheetId="16" r:id="rId13"/>
    <sheet name="H19.5～H19.10" sheetId="17" r:id="rId14"/>
    <sheet name="H19.11～H20.4" sheetId="18" r:id="rId15"/>
    <sheet name="H20.5～H20.10" sheetId="19" r:id="rId16"/>
    <sheet name="H20.11～H21.4" sheetId="20" r:id="rId17"/>
    <sheet name="H21.5～H21.10" sheetId="22" r:id="rId18"/>
    <sheet name="H21.11～H22.4" sheetId="23" r:id="rId19"/>
    <sheet name="H22.5～H22.10" sheetId="24" r:id="rId20"/>
    <sheet name="H22.11～H23.4 " sheetId="26" r:id="rId21"/>
    <sheet name="H23.5～H23.10 " sheetId="27" r:id="rId22"/>
    <sheet name="H23.11～H24.4  " sheetId="28" r:id="rId23"/>
    <sheet name="H24.5～H24.10" sheetId="29" r:id="rId24"/>
    <sheet name="H24.11～H25.4" sheetId="25" r:id="rId25"/>
    <sheet name="H25.5～H25.10 " sheetId="30" r:id="rId26"/>
    <sheet name="H25.11～H26.4" sheetId="31" r:id="rId27"/>
    <sheet name="H26.5～H26.10" sheetId="32" r:id="rId28"/>
    <sheet name="H26.11～H27.4" sheetId="33" r:id="rId29"/>
    <sheet name="H27.5～H27.10" sheetId="34" r:id="rId30"/>
    <sheet name="H27.11～H28.4" sheetId="35" r:id="rId31"/>
    <sheet name="H28.5～H28.10" sheetId="36" r:id="rId32"/>
    <sheet name="H28.11～H29.4" sheetId="37" r:id="rId33"/>
    <sheet name="H29.5～H29.10" sheetId="38" r:id="rId34"/>
    <sheet name="H29.11～H30.4" sheetId="41" r:id="rId35"/>
    <sheet name="H30.5～H30.10" sheetId="39" r:id="rId36"/>
    <sheet name="H30.11～H31.4" sheetId="42" r:id="rId37"/>
    <sheet name="R１.5～R１.10" sheetId="43" r:id="rId38"/>
    <sheet name="R1.11～R2.4" sheetId="44" r:id="rId39"/>
    <sheet name="R2.5～R2.10" sheetId="45" r:id="rId40"/>
    <sheet name="R2.11～R7.9（令和７年国勢調査数値補正期間）" sheetId="46" r:id="rId41"/>
    <sheet name="R7.10～R8.4" sheetId="55" r:id="rId42"/>
  </sheets>
  <definedNames>
    <definedName name="_xlnm.Print_Area" localSheetId="16">'H20.11～H21.4'!$A$1:$S$33</definedName>
    <definedName name="_xlnm.Print_Area" localSheetId="17">'H21.5～H21.10'!$A$1:$S$33</definedName>
    <definedName name="_xlnm.Print_Area" localSheetId="19">'H22.5～H22.10'!$A$1:$S$34</definedName>
    <definedName name="_xlnm.Print_Area" localSheetId="24">'H24.11～H25.4'!$A$1:$S$32</definedName>
    <definedName name="_xlnm.Print_Area" localSheetId="26">'H25.11～H26.4'!$A$1:$S$32</definedName>
    <definedName name="_xlnm.Print_Area" localSheetId="28">'H26.11～H27.4'!$A$1:$S$32</definedName>
    <definedName name="_xlnm.Print_Area" localSheetId="27">'H26.5～H26.10'!$A$1:$S$32</definedName>
    <definedName name="_xlnm.Print_Titles" localSheetId="0">'H12.11～H13.4'!$A:$A</definedName>
    <definedName name="_xlnm.Print_Titles" localSheetId="2">'H13.11～H14.4'!$A:$A</definedName>
    <definedName name="_xlnm.Print_Titles" localSheetId="1">'H13.5～H13.10'!$A:$A</definedName>
    <definedName name="_xlnm.Print_Titles" localSheetId="4">'H14.11～H15.4'!$A:$A</definedName>
    <definedName name="_xlnm.Print_Titles" localSheetId="3">'H14.5～H14.10'!$A:$A</definedName>
    <definedName name="_xlnm.Print_Titles" localSheetId="6">'H15.11～H16.4'!$A:$A</definedName>
    <definedName name="_xlnm.Print_Titles" localSheetId="5">'H15.5～H15.10'!$A:$A</definedName>
    <definedName name="_xlnm.Print_Titles" localSheetId="8">'H16.11～H17.4'!$A:$A</definedName>
    <definedName name="_xlnm.Print_Titles" localSheetId="7">'H16.5～H16.10'!$A:$A</definedName>
    <definedName name="_xlnm.Print_Titles" localSheetId="10">'H17.11～H18.4'!$A:$A</definedName>
    <definedName name="_xlnm.Print_Titles" localSheetId="9">'H17.5～H17.10'!$A:$A</definedName>
    <definedName name="_xlnm.Print_Titles" localSheetId="12">'H18.11～H19.4'!$A:$A</definedName>
    <definedName name="_xlnm.Print_Titles" localSheetId="11">'H18.5～H18.10'!$A:$A</definedName>
    <definedName name="_xlnm.Print_Titles" localSheetId="14">'H19.11～H20.4'!$A:$A</definedName>
    <definedName name="_xlnm.Print_Titles" localSheetId="13">'H19.5～H19.10'!$A:$A</definedName>
    <definedName name="_xlnm.Print_Titles" localSheetId="16">'H20.11～H21.4'!$A:$A</definedName>
    <definedName name="_xlnm.Print_Titles" localSheetId="15">'H20.5～H20.10'!$A:$A</definedName>
    <definedName name="_xlnm.Print_Titles" localSheetId="18">'H21.11～H22.4'!$A:$A</definedName>
    <definedName name="_xlnm.Print_Titles" localSheetId="17">'H21.5～H21.10'!$A:$A</definedName>
    <definedName name="_xlnm.Print_Titles" localSheetId="34">'H29.11～H30.4'!$A:$A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3" i="55" l="1"/>
  <c r="T22" i="55"/>
  <c r="T21" i="55"/>
  <c r="T20" i="55"/>
  <c r="BH6" i="46" l="1"/>
  <c r="BG6" i="46"/>
  <c r="BF6" i="46"/>
  <c r="BE6" i="46"/>
  <c r="BD6" i="46"/>
  <c r="BC6" i="46"/>
  <c r="BB6" i="46"/>
  <c r="BA6" i="46"/>
  <c r="AZ6" i="46"/>
  <c r="AY6" i="46"/>
  <c r="AX6" i="46"/>
  <c r="AW6" i="46"/>
  <c r="AV6" i="46"/>
  <c r="AU6" i="46"/>
  <c r="AT6" i="46"/>
  <c r="AS6" i="46"/>
  <c r="AR6" i="46"/>
  <c r="AQ6" i="46"/>
  <c r="AP6" i="46"/>
  <c r="AO6" i="46"/>
  <c r="AN6" i="46"/>
  <c r="AM6" i="46"/>
  <c r="AL6" i="46"/>
  <c r="AK6" i="46"/>
  <c r="AJ6" i="46"/>
  <c r="AI6" i="46"/>
  <c r="AH6" i="46"/>
  <c r="AG6" i="46"/>
  <c r="AF6" i="46"/>
  <c r="AE6" i="46"/>
  <c r="AD6" i="46"/>
  <c r="AC6" i="46"/>
  <c r="AB6" i="46"/>
  <c r="AA6" i="46"/>
  <c r="Z6" i="46"/>
  <c r="Y6" i="46"/>
  <c r="X6" i="46"/>
  <c r="W6" i="46"/>
  <c r="V6" i="46"/>
  <c r="U6" i="46"/>
  <c r="T6" i="46"/>
  <c r="S6" i="46"/>
  <c r="R6" i="46"/>
  <c r="Q6" i="46"/>
  <c r="P6" i="46"/>
  <c r="O6" i="46"/>
  <c r="N6" i="46"/>
  <c r="M6" i="46"/>
  <c r="L6" i="46"/>
  <c r="K6" i="46"/>
  <c r="J6" i="46"/>
  <c r="I6" i="46"/>
  <c r="H6" i="46"/>
  <c r="G6" i="46"/>
  <c r="F6" i="46"/>
  <c r="E6" i="46"/>
  <c r="D6" i="46"/>
  <c r="C6" i="46"/>
  <c r="B6" i="46"/>
  <c r="BH13" i="46"/>
  <c r="BG13" i="46"/>
  <c r="BF13" i="46"/>
  <c r="BE13" i="46"/>
  <c r="BD13" i="46"/>
  <c r="BC13" i="46"/>
  <c r="BB13" i="46"/>
  <c r="BA13" i="46"/>
  <c r="AZ13" i="46"/>
  <c r="AY13" i="46"/>
  <c r="AX13" i="46"/>
  <c r="AW13" i="46"/>
  <c r="AV13" i="46"/>
  <c r="AU13" i="46"/>
  <c r="AT13" i="46"/>
  <c r="AS13" i="46"/>
  <c r="AR13" i="46"/>
  <c r="AQ13" i="46"/>
  <c r="AP13" i="46"/>
  <c r="AO13" i="46"/>
  <c r="AN13" i="46"/>
  <c r="AM13" i="46"/>
  <c r="AL13" i="46"/>
  <c r="AK13" i="46"/>
  <c r="AJ13" i="46"/>
  <c r="AI13" i="46"/>
  <c r="AH13" i="46"/>
  <c r="AG13" i="46"/>
  <c r="AF13" i="46"/>
  <c r="AE13" i="46"/>
  <c r="AD13" i="46"/>
  <c r="AC13" i="46"/>
  <c r="AB13" i="46"/>
  <c r="AA13" i="46"/>
  <c r="Z13" i="46"/>
  <c r="Y13" i="46"/>
  <c r="X13" i="46"/>
  <c r="W13" i="46"/>
  <c r="V13" i="46"/>
  <c r="U13" i="46"/>
  <c r="T13" i="46"/>
  <c r="S13" i="46"/>
  <c r="R13" i="46"/>
  <c r="Q13" i="46"/>
  <c r="P13" i="46"/>
  <c r="O13" i="46"/>
  <c r="N13" i="46"/>
  <c r="M13" i="46"/>
  <c r="L13" i="46"/>
  <c r="K13" i="46"/>
  <c r="J13" i="46"/>
  <c r="I13" i="46"/>
  <c r="H13" i="46"/>
  <c r="G13" i="46"/>
  <c r="F13" i="46"/>
  <c r="E13" i="46"/>
  <c r="D13" i="46"/>
  <c r="C13" i="46"/>
  <c r="B13" i="46"/>
  <c r="BH8" i="46"/>
  <c r="BG8" i="46"/>
  <c r="BF8" i="46"/>
  <c r="BE8" i="46"/>
  <c r="BD8" i="46"/>
  <c r="BC8" i="46"/>
  <c r="BB8" i="46"/>
  <c r="BA8" i="46"/>
  <c r="AZ8" i="46"/>
  <c r="AY8" i="46"/>
  <c r="AX8" i="46"/>
  <c r="AW8" i="46"/>
  <c r="AV8" i="46"/>
  <c r="AU8" i="46"/>
  <c r="AT8" i="46"/>
  <c r="AS8" i="46"/>
  <c r="AR8" i="46"/>
  <c r="AQ8" i="46"/>
  <c r="AP8" i="46"/>
  <c r="AO8" i="46"/>
  <c r="AN8" i="46"/>
  <c r="AM8" i="46"/>
  <c r="AL8" i="46"/>
  <c r="AK8" i="46"/>
  <c r="AJ8" i="46"/>
  <c r="AI8" i="46"/>
  <c r="AH8" i="46"/>
  <c r="AG8" i="46"/>
  <c r="AF8" i="46"/>
  <c r="AE8" i="46"/>
  <c r="AD8" i="46"/>
  <c r="AC8" i="46"/>
  <c r="AB8" i="46"/>
  <c r="AA8" i="46"/>
  <c r="Z8" i="46"/>
  <c r="Y8" i="46"/>
  <c r="X8" i="46"/>
  <c r="W8" i="46"/>
  <c r="V8" i="46"/>
  <c r="U8" i="46"/>
  <c r="T8" i="46"/>
  <c r="S8" i="46"/>
  <c r="R8" i="46"/>
  <c r="Q8" i="46"/>
  <c r="P8" i="46"/>
  <c r="O8" i="46"/>
  <c r="N8" i="46"/>
  <c r="M8" i="46"/>
  <c r="L8" i="46"/>
  <c r="K8" i="46"/>
  <c r="J8" i="46"/>
  <c r="I8" i="46"/>
  <c r="H8" i="46"/>
  <c r="G8" i="46"/>
  <c r="F8" i="46"/>
  <c r="E8" i="46"/>
  <c r="D8" i="46"/>
  <c r="C8" i="46"/>
  <c r="BH7" i="46"/>
  <c r="BG7" i="46"/>
  <c r="BF7" i="46"/>
  <c r="BE7" i="46"/>
  <c r="BD7" i="46"/>
  <c r="BC7" i="46"/>
  <c r="BB7" i="46"/>
  <c r="BA7" i="46"/>
  <c r="AZ7" i="46"/>
  <c r="AY7" i="46"/>
  <c r="AX7" i="46"/>
  <c r="AW7" i="46"/>
  <c r="AV7" i="46"/>
  <c r="AU7" i="46"/>
  <c r="AT7" i="46"/>
  <c r="AS7" i="46"/>
  <c r="AR7" i="46"/>
  <c r="AQ7" i="46"/>
  <c r="AP7" i="46"/>
  <c r="AO7" i="46"/>
  <c r="AN7" i="46"/>
  <c r="AM7" i="46"/>
  <c r="AL7" i="46"/>
  <c r="AK7" i="46"/>
  <c r="AJ7" i="46"/>
  <c r="AI7" i="46"/>
  <c r="AH7" i="46"/>
  <c r="AG7" i="46"/>
  <c r="AF7" i="46"/>
  <c r="AE7" i="46"/>
  <c r="AD7" i="46"/>
  <c r="AC7" i="46"/>
  <c r="AB7" i="46"/>
  <c r="AA7" i="46"/>
  <c r="Z7" i="46"/>
  <c r="Y7" i="46"/>
  <c r="X7" i="46"/>
  <c r="W7" i="46"/>
  <c r="V7" i="46"/>
  <c r="U7" i="46"/>
  <c r="T7" i="46"/>
  <c r="S7" i="46"/>
  <c r="R7" i="46"/>
  <c r="Q7" i="46"/>
  <c r="P7" i="46"/>
  <c r="O7" i="46"/>
  <c r="N7" i="46"/>
  <c r="M7" i="46"/>
  <c r="L7" i="46"/>
  <c r="K7" i="46"/>
  <c r="J7" i="46"/>
  <c r="I7" i="46"/>
  <c r="H7" i="46"/>
  <c r="G7" i="46"/>
  <c r="F7" i="46"/>
  <c r="E7" i="46"/>
  <c r="D7" i="46"/>
  <c r="C7" i="46"/>
  <c r="BH29" i="46"/>
  <c r="BG29" i="46"/>
  <c r="BF29" i="46"/>
  <c r="BE29" i="46"/>
  <c r="BD29" i="46"/>
  <c r="BC29" i="46"/>
  <c r="BB29" i="46"/>
  <c r="BA29" i="46"/>
  <c r="AZ29" i="46"/>
  <c r="AY29" i="46"/>
  <c r="AX29" i="46"/>
  <c r="AW29" i="46"/>
  <c r="AV29" i="46"/>
  <c r="AU29" i="46"/>
  <c r="AT29" i="46"/>
  <c r="AS29" i="46"/>
  <c r="AR29" i="46"/>
  <c r="AQ29" i="46"/>
  <c r="AP29" i="46"/>
  <c r="AO29" i="46"/>
  <c r="AN29" i="46"/>
  <c r="AM29" i="46"/>
  <c r="AL29" i="46"/>
  <c r="AK29" i="46"/>
  <c r="AJ29" i="46"/>
  <c r="AI29" i="46"/>
  <c r="AH29" i="46"/>
  <c r="AG29" i="46"/>
  <c r="AF29" i="46"/>
  <c r="AE29" i="46"/>
  <c r="AD29" i="46"/>
  <c r="AC29" i="46"/>
  <c r="AB29" i="46"/>
  <c r="AA29" i="46"/>
  <c r="Z29" i="46"/>
  <c r="Y29" i="46"/>
  <c r="X29" i="46"/>
  <c r="W29" i="46"/>
  <c r="V29" i="46"/>
  <c r="U29" i="46"/>
  <c r="T29" i="46"/>
  <c r="S29" i="46"/>
  <c r="R29" i="46"/>
  <c r="Q29" i="46"/>
  <c r="P29" i="46"/>
  <c r="O29" i="46"/>
  <c r="N29" i="46"/>
  <c r="M29" i="46"/>
  <c r="L29" i="46"/>
  <c r="K29" i="46"/>
  <c r="J29" i="46"/>
  <c r="I29" i="46"/>
  <c r="H29" i="46"/>
  <c r="G29" i="46"/>
  <c r="F29" i="46"/>
  <c r="E29" i="46"/>
  <c r="D29" i="46"/>
  <c r="C29" i="46"/>
  <c r="BH24" i="46"/>
  <c r="BG24" i="46"/>
  <c r="BF24" i="46"/>
  <c r="BE24" i="46"/>
  <c r="BD24" i="46"/>
  <c r="BC24" i="46"/>
  <c r="BB24" i="46"/>
  <c r="BA24" i="46"/>
  <c r="AZ24" i="46"/>
  <c r="AY24" i="46"/>
  <c r="AX24" i="46"/>
  <c r="AW24" i="46"/>
  <c r="AV24" i="46"/>
  <c r="AU24" i="46"/>
  <c r="AT24" i="46"/>
  <c r="AS24" i="46"/>
  <c r="AR24" i="46"/>
  <c r="AQ24" i="46"/>
  <c r="AP24" i="46"/>
  <c r="AO24" i="46"/>
  <c r="AN24" i="46"/>
  <c r="AM24" i="46"/>
  <c r="AL24" i="46"/>
  <c r="AK24" i="46"/>
  <c r="AJ24" i="46"/>
  <c r="AI24" i="46"/>
  <c r="AH24" i="46"/>
  <c r="AG24" i="46"/>
  <c r="AF24" i="46"/>
  <c r="AE24" i="46"/>
  <c r="AD24" i="46"/>
  <c r="AC24" i="46"/>
  <c r="AB24" i="46"/>
  <c r="AA24" i="46"/>
  <c r="Z24" i="46"/>
  <c r="Y24" i="46"/>
  <c r="X24" i="46"/>
  <c r="W24" i="46"/>
  <c r="V24" i="46"/>
  <c r="U24" i="46"/>
  <c r="T24" i="46"/>
  <c r="S24" i="46"/>
  <c r="R24" i="46"/>
  <c r="Q24" i="46"/>
  <c r="P24" i="46"/>
  <c r="O24" i="46"/>
  <c r="N24" i="46"/>
  <c r="M24" i="46"/>
  <c r="L24" i="46"/>
  <c r="K24" i="46"/>
  <c r="J24" i="46"/>
  <c r="I24" i="46"/>
  <c r="H24" i="46"/>
  <c r="G24" i="46"/>
  <c r="F24" i="46"/>
  <c r="E24" i="46"/>
  <c r="D24" i="46"/>
  <c r="C24" i="46"/>
  <c r="BH19" i="46"/>
  <c r="BG19" i="46"/>
  <c r="BF19" i="46"/>
  <c r="BE19" i="46"/>
  <c r="BD19" i="46"/>
  <c r="BC19" i="46"/>
  <c r="BB19" i="46"/>
  <c r="BA19" i="46"/>
  <c r="AZ19" i="46"/>
  <c r="AY19" i="46"/>
  <c r="AX19" i="46"/>
  <c r="AW19" i="46"/>
  <c r="AV19" i="46"/>
  <c r="AU19" i="46"/>
  <c r="AT19" i="46"/>
  <c r="AS19" i="46"/>
  <c r="AR19" i="46"/>
  <c r="AQ19" i="46"/>
  <c r="AP19" i="46"/>
  <c r="AO19" i="46"/>
  <c r="AN19" i="46"/>
  <c r="AM19" i="46"/>
  <c r="AL19" i="46"/>
  <c r="AK19" i="46"/>
  <c r="AJ19" i="46"/>
  <c r="AI19" i="46"/>
  <c r="AH19" i="46"/>
  <c r="AG19" i="46"/>
  <c r="AF19" i="46"/>
  <c r="AE19" i="46"/>
  <c r="AD19" i="46"/>
  <c r="AC19" i="46"/>
  <c r="AB19" i="46"/>
  <c r="AA19" i="46"/>
  <c r="Z19" i="46"/>
  <c r="Y19" i="46"/>
  <c r="X19" i="46"/>
  <c r="W19" i="46"/>
  <c r="V19" i="46"/>
  <c r="U19" i="46"/>
  <c r="T19" i="46"/>
  <c r="S19" i="46"/>
  <c r="R19" i="46"/>
  <c r="Q19" i="46"/>
  <c r="P19" i="46"/>
  <c r="O19" i="46"/>
  <c r="N19" i="46"/>
  <c r="M19" i="46"/>
  <c r="L19" i="46"/>
  <c r="K19" i="46"/>
  <c r="J19" i="46"/>
  <c r="I19" i="46"/>
  <c r="H19" i="46"/>
  <c r="G19" i="46"/>
  <c r="F19" i="46"/>
  <c r="E19" i="46"/>
  <c r="D19" i="46"/>
  <c r="C19" i="46"/>
  <c r="BH15" i="46"/>
  <c r="BG15" i="46"/>
  <c r="BF15" i="46"/>
  <c r="BE15" i="46"/>
  <c r="BD15" i="46"/>
  <c r="BC15" i="46"/>
  <c r="BB15" i="46"/>
  <c r="BA15" i="46"/>
  <c r="AZ15" i="46"/>
  <c r="AY15" i="46"/>
  <c r="AX15" i="46"/>
  <c r="AW15" i="46"/>
  <c r="AV15" i="46"/>
  <c r="AU15" i="46"/>
  <c r="AT15" i="46"/>
  <c r="AS15" i="46"/>
  <c r="AR15" i="46"/>
  <c r="AQ15" i="46"/>
  <c r="AP15" i="46"/>
  <c r="AO15" i="46"/>
  <c r="AN15" i="46"/>
  <c r="AM15" i="46"/>
  <c r="AL15" i="46"/>
  <c r="AK15" i="46"/>
  <c r="AJ15" i="46"/>
  <c r="AI15" i="46"/>
  <c r="AH15" i="46"/>
  <c r="AG15" i="46"/>
  <c r="AF15" i="46"/>
  <c r="AE15" i="46"/>
  <c r="AD15" i="46"/>
  <c r="AC15" i="46"/>
  <c r="AB15" i="46"/>
  <c r="AA15" i="46"/>
  <c r="Z15" i="46"/>
  <c r="Y15" i="46"/>
  <c r="X15" i="46"/>
  <c r="W15" i="46"/>
  <c r="V15" i="46"/>
  <c r="U15" i="46"/>
  <c r="T15" i="46"/>
  <c r="S15" i="46"/>
  <c r="R15" i="46"/>
  <c r="Q15" i="46"/>
  <c r="P15" i="46"/>
  <c r="O15" i="46"/>
  <c r="N15" i="46"/>
  <c r="M15" i="46"/>
  <c r="L15" i="46"/>
  <c r="K15" i="46"/>
  <c r="J15" i="46"/>
  <c r="I15" i="46"/>
  <c r="H15" i="46"/>
  <c r="G15" i="46"/>
  <c r="F15" i="46"/>
  <c r="E15" i="46"/>
  <c r="D15" i="46"/>
  <c r="C15" i="46"/>
  <c r="B15" i="46"/>
  <c r="BH4" i="46"/>
  <c r="BG4" i="46"/>
  <c r="BF4" i="46"/>
  <c r="BE4" i="46"/>
  <c r="BD4" i="46"/>
  <c r="BC4" i="46"/>
  <c r="BB4" i="46"/>
  <c r="BA4" i="46"/>
  <c r="AZ4" i="46"/>
  <c r="AY4" i="46"/>
  <c r="AX4" i="46"/>
  <c r="AW4" i="46"/>
  <c r="AV4" i="46"/>
  <c r="AU4" i="46"/>
  <c r="AT4" i="46"/>
  <c r="AS4" i="46"/>
  <c r="AR4" i="46"/>
  <c r="AQ4" i="46"/>
  <c r="AP4" i="46"/>
  <c r="AO4" i="46"/>
  <c r="AN4" i="46"/>
  <c r="AM4" i="46"/>
  <c r="AL4" i="46"/>
  <c r="AK4" i="46"/>
  <c r="AJ4" i="46"/>
  <c r="AI4" i="46"/>
  <c r="AH4" i="46"/>
  <c r="AG4" i="46"/>
  <c r="AF4" i="46"/>
  <c r="AE4" i="46"/>
  <c r="AD4" i="46"/>
  <c r="AC4" i="46"/>
  <c r="AB4" i="46"/>
  <c r="AA4" i="46"/>
  <c r="Z4" i="46"/>
  <c r="Y4" i="46"/>
  <c r="X4" i="46"/>
  <c r="W4" i="46"/>
  <c r="V4" i="46"/>
  <c r="U4" i="46"/>
  <c r="T4" i="46"/>
  <c r="S4" i="46"/>
  <c r="R4" i="46"/>
  <c r="Q4" i="46"/>
  <c r="P4" i="46"/>
  <c r="O4" i="46"/>
  <c r="N4" i="46"/>
  <c r="M4" i="46"/>
  <c r="L4" i="46"/>
  <c r="K4" i="46"/>
  <c r="J4" i="46"/>
  <c r="I4" i="46"/>
  <c r="H4" i="46"/>
  <c r="G4" i="46"/>
  <c r="F4" i="46"/>
  <c r="E4" i="46"/>
  <c r="D4" i="46"/>
  <c r="C4" i="46"/>
  <c r="BH3" i="46"/>
  <c r="BG3" i="46"/>
  <c r="BF3" i="46"/>
  <c r="BE3" i="46"/>
  <c r="BD3" i="46"/>
  <c r="BC3" i="46"/>
  <c r="BB3" i="46"/>
  <c r="BA3" i="46"/>
  <c r="AZ3" i="46"/>
  <c r="AY3" i="46"/>
  <c r="AX3" i="46"/>
  <c r="AW3" i="46"/>
  <c r="AV3" i="46"/>
  <c r="AU3" i="46"/>
  <c r="AT3" i="46"/>
  <c r="AS3" i="46"/>
  <c r="AR3" i="46"/>
  <c r="AQ3" i="46"/>
  <c r="AP3" i="46"/>
  <c r="AO3" i="46"/>
  <c r="AN3" i="46"/>
  <c r="AM3" i="46"/>
  <c r="AL3" i="46"/>
  <c r="AK3" i="46"/>
  <c r="AJ3" i="46"/>
  <c r="AI3" i="46"/>
  <c r="AH3" i="46"/>
  <c r="AG3" i="46"/>
  <c r="AF3" i="46"/>
  <c r="AE3" i="46"/>
  <c r="AD3" i="46"/>
  <c r="AC3" i="46"/>
  <c r="AB3" i="46"/>
  <c r="AA3" i="46"/>
  <c r="Z3" i="46"/>
  <c r="Y3" i="46"/>
  <c r="X3" i="46"/>
  <c r="W3" i="46"/>
  <c r="V3" i="46"/>
  <c r="U3" i="46"/>
  <c r="T3" i="46"/>
  <c r="S3" i="46"/>
  <c r="R3" i="46"/>
  <c r="Q3" i="46"/>
  <c r="P3" i="46"/>
  <c r="O3" i="46"/>
  <c r="N3" i="46"/>
  <c r="M3" i="46"/>
  <c r="L3" i="46"/>
  <c r="K3" i="46"/>
  <c r="J3" i="46"/>
  <c r="I3" i="46"/>
  <c r="H3" i="46"/>
  <c r="G3" i="46"/>
  <c r="F3" i="46"/>
  <c r="E3" i="46"/>
  <c r="D3" i="46"/>
  <c r="C3" i="46"/>
  <c r="B7" i="46"/>
  <c r="B8" i="46"/>
  <c r="B29" i="46"/>
  <c r="B24" i="46"/>
  <c r="B19" i="46"/>
  <c r="B4" i="46"/>
  <c r="B3" i="46"/>
  <c r="K5" i="46" l="1"/>
  <c r="C5" i="46"/>
  <c r="AI5" i="46"/>
  <c r="AY5" i="46"/>
  <c r="D5" i="46"/>
  <c r="T5" i="46"/>
  <c r="AJ5" i="46"/>
  <c r="AZ5" i="46"/>
  <c r="AA5" i="46"/>
  <c r="AQ5" i="46"/>
  <c r="BG5" i="46"/>
  <c r="S5" i="46"/>
  <c r="J5" i="46"/>
  <c r="Z5" i="46"/>
  <c r="AP5" i="46"/>
  <c r="BF5" i="46"/>
  <c r="N5" i="46"/>
  <c r="AD5" i="46"/>
  <c r="AT5" i="46"/>
  <c r="E5" i="46"/>
  <c r="U5" i="46"/>
  <c r="AK5" i="46"/>
  <c r="BA5" i="46"/>
  <c r="O5" i="46"/>
  <c r="AE5" i="46"/>
  <c r="AU5" i="46"/>
  <c r="F5" i="46"/>
  <c r="V5" i="46"/>
  <c r="AL5" i="46"/>
  <c r="BB5" i="46"/>
  <c r="P5" i="46"/>
  <c r="AF5" i="46"/>
  <c r="AV5" i="46"/>
  <c r="L5" i="46"/>
  <c r="AB5" i="46"/>
  <c r="AR5" i="46"/>
  <c r="BH5" i="46"/>
  <c r="G5" i="46"/>
  <c r="W5" i="46"/>
  <c r="AM5" i="46"/>
  <c r="BC5" i="46"/>
  <c r="AG5" i="46"/>
  <c r="AC5" i="46"/>
  <c r="AS5" i="46"/>
  <c r="H5" i="46"/>
  <c r="X5" i="46"/>
  <c r="AN5" i="46"/>
  <c r="BD5" i="46"/>
  <c r="Q5" i="46"/>
  <c r="AW5" i="46"/>
  <c r="M5" i="46"/>
  <c r="B5" i="46"/>
  <c r="R5" i="46"/>
  <c r="AH5" i="46"/>
  <c r="AX5" i="46"/>
  <c r="I5" i="46"/>
  <c r="Y5" i="46"/>
  <c r="AO5" i="46"/>
  <c r="BE5" i="46"/>
  <c r="V29" i="55"/>
  <c r="U29" i="55"/>
  <c r="S29" i="55"/>
  <c r="R29" i="55"/>
  <c r="P29" i="55"/>
  <c r="O29" i="55"/>
  <c r="M29" i="55"/>
  <c r="L29" i="55"/>
  <c r="J29" i="55"/>
  <c r="I29" i="55"/>
  <c r="G29" i="55"/>
  <c r="F29" i="55"/>
  <c r="V24" i="55"/>
  <c r="U24" i="55"/>
  <c r="S24" i="55"/>
  <c r="R24" i="55"/>
  <c r="P24" i="55"/>
  <c r="O24" i="55"/>
  <c r="M24" i="55"/>
  <c r="L24" i="55"/>
  <c r="J24" i="55"/>
  <c r="I24" i="55"/>
  <c r="G24" i="55"/>
  <c r="F24" i="55"/>
  <c r="V19" i="55"/>
  <c r="V7" i="55" s="1"/>
  <c r="U19" i="55"/>
  <c r="S19" i="55"/>
  <c r="S7" i="55" s="1"/>
  <c r="R19" i="55"/>
  <c r="R7" i="55" s="1"/>
  <c r="P19" i="55"/>
  <c r="P7" i="55" s="1"/>
  <c r="O19" i="55"/>
  <c r="O7" i="55" s="1"/>
  <c r="M19" i="55"/>
  <c r="M7" i="55" s="1"/>
  <c r="L19" i="55"/>
  <c r="L7" i="55" s="1"/>
  <c r="J19" i="55"/>
  <c r="J7" i="55" s="1"/>
  <c r="I19" i="55"/>
  <c r="G19" i="55"/>
  <c r="G7" i="55" s="1"/>
  <c r="F19" i="55"/>
  <c r="V15" i="55"/>
  <c r="U15" i="55"/>
  <c r="S15" i="55"/>
  <c r="R15" i="55"/>
  <c r="P15" i="55"/>
  <c r="O15" i="55"/>
  <c r="M15" i="55"/>
  <c r="L15" i="55"/>
  <c r="J15" i="55"/>
  <c r="I15" i="55"/>
  <c r="G15" i="55"/>
  <c r="F15" i="55"/>
  <c r="V13" i="55"/>
  <c r="U13" i="55"/>
  <c r="S13" i="55"/>
  <c r="R13" i="55"/>
  <c r="P13" i="55"/>
  <c r="O13" i="55"/>
  <c r="M13" i="55"/>
  <c r="L13" i="55"/>
  <c r="J13" i="55"/>
  <c r="I13" i="55"/>
  <c r="G13" i="55"/>
  <c r="F13" i="55"/>
  <c r="V4" i="55"/>
  <c r="U4" i="55"/>
  <c r="S4" i="55"/>
  <c r="R4" i="55"/>
  <c r="P4" i="55"/>
  <c r="O4" i="55"/>
  <c r="M4" i="55"/>
  <c r="L4" i="55"/>
  <c r="J4" i="55"/>
  <c r="I4" i="55"/>
  <c r="G4" i="55"/>
  <c r="F4" i="55"/>
  <c r="H19" i="55" l="1"/>
  <c r="Q13" i="55"/>
  <c r="K13" i="55"/>
  <c r="T13" i="55"/>
  <c r="K24" i="55"/>
  <c r="Q4" i="55"/>
  <c r="E15" i="55"/>
  <c r="K29" i="55"/>
  <c r="V8" i="55"/>
  <c r="T15" i="55"/>
  <c r="E24" i="55"/>
  <c r="R8" i="55"/>
  <c r="H15" i="55"/>
  <c r="T19" i="55"/>
  <c r="H29" i="55"/>
  <c r="H24" i="55"/>
  <c r="J6" i="55"/>
  <c r="Q24" i="55"/>
  <c r="N29" i="55"/>
  <c r="K19" i="55"/>
  <c r="T29" i="55"/>
  <c r="E4" i="55"/>
  <c r="N15" i="55"/>
  <c r="K15" i="55"/>
  <c r="N4" i="55"/>
  <c r="L6" i="55"/>
  <c r="I7" i="55"/>
  <c r="H7" i="55" s="1"/>
  <c r="T4" i="55"/>
  <c r="E19" i="55"/>
  <c r="R6" i="55"/>
  <c r="Q15" i="55"/>
  <c r="G6" i="55"/>
  <c r="V5" i="55"/>
  <c r="V3" i="55" s="1"/>
  <c r="K4" i="55"/>
  <c r="P8" i="55"/>
  <c r="S8" i="55"/>
  <c r="L8" i="55"/>
  <c r="N13" i="55"/>
  <c r="U8" i="55"/>
  <c r="U5" i="55"/>
  <c r="T24" i="55"/>
  <c r="H13" i="55"/>
  <c r="J8" i="55"/>
  <c r="F5" i="55"/>
  <c r="F3" i="55" s="1"/>
  <c r="M6" i="55"/>
  <c r="K7" i="55"/>
  <c r="M8" i="55"/>
  <c r="G5" i="55"/>
  <c r="G3" i="55" s="1"/>
  <c r="N24" i="55"/>
  <c r="E29" i="55"/>
  <c r="H4" i="55"/>
  <c r="F6" i="55"/>
  <c r="U7" i="55"/>
  <c r="T7" i="55" s="1"/>
  <c r="P6" i="55"/>
  <c r="N19" i="55"/>
  <c r="O8" i="55"/>
  <c r="Q7" i="55"/>
  <c r="U6" i="55"/>
  <c r="V6" i="55"/>
  <c r="F7" i="55"/>
  <c r="E7" i="55" s="1"/>
  <c r="F8" i="55"/>
  <c r="I6" i="55"/>
  <c r="S6" i="55"/>
  <c r="Q19" i="55"/>
  <c r="Q29" i="55"/>
  <c r="N7" i="55"/>
  <c r="I5" i="55"/>
  <c r="J5" i="55"/>
  <c r="J3" i="55" s="1"/>
  <c r="L5" i="55"/>
  <c r="M5" i="55"/>
  <c r="M3" i="55" s="1"/>
  <c r="G8" i="55"/>
  <c r="E13" i="55"/>
  <c r="O5" i="55"/>
  <c r="I8" i="55"/>
  <c r="P5" i="55"/>
  <c r="P3" i="55" s="1"/>
  <c r="O6" i="55"/>
  <c r="R5" i="55"/>
  <c r="S5" i="55"/>
  <c r="S3" i="55" s="1"/>
  <c r="D29" i="55"/>
  <c r="C29" i="55"/>
  <c r="D24" i="55"/>
  <c r="C24" i="55"/>
  <c r="D19" i="55"/>
  <c r="D7" i="55" s="1"/>
  <c r="C19" i="55"/>
  <c r="D15" i="55"/>
  <c r="C15" i="55"/>
  <c r="D13" i="55"/>
  <c r="C13" i="55"/>
  <c r="D4" i="55"/>
  <c r="C4" i="55"/>
  <c r="Q6" i="55" l="1"/>
  <c r="Q8" i="55"/>
  <c r="T8" i="55"/>
  <c r="K6" i="55"/>
  <c r="H6" i="55"/>
  <c r="E6" i="55"/>
  <c r="E3" i="55"/>
  <c r="T5" i="55"/>
  <c r="N8" i="55"/>
  <c r="N6" i="55"/>
  <c r="U3" i="55"/>
  <c r="T3" i="55" s="1"/>
  <c r="E5" i="55"/>
  <c r="H8" i="55"/>
  <c r="K8" i="55"/>
  <c r="E8" i="55"/>
  <c r="T6" i="55"/>
  <c r="N5" i="55"/>
  <c r="O3" i="55"/>
  <c r="N3" i="55" s="1"/>
  <c r="K5" i="55"/>
  <c r="L3" i="55"/>
  <c r="K3" i="55" s="1"/>
  <c r="H5" i="55"/>
  <c r="I3" i="55"/>
  <c r="H3" i="55" s="1"/>
  <c r="Q5" i="55"/>
  <c r="R3" i="55"/>
  <c r="Q3" i="55" s="1"/>
  <c r="B19" i="55"/>
  <c r="D6" i="55"/>
  <c r="C8" i="55"/>
  <c r="B4" i="55"/>
  <c r="D8" i="55"/>
  <c r="B29" i="55"/>
  <c r="B24" i="55"/>
  <c r="C5" i="55"/>
  <c r="D5" i="55"/>
  <c r="D3" i="55" s="1"/>
  <c r="B15" i="55"/>
  <c r="C6" i="55"/>
  <c r="B13" i="55"/>
  <c r="C7" i="55"/>
  <c r="B7" i="55" s="1"/>
  <c r="B8" i="55" l="1"/>
  <c r="B5" i="55"/>
  <c r="B6" i="55"/>
  <c r="C3" i="55"/>
  <c r="B3" i="55" s="1"/>
  <c r="S29" i="45" l="1"/>
  <c r="R29" i="45"/>
  <c r="P29" i="45"/>
  <c r="O29" i="45"/>
  <c r="M29" i="45"/>
  <c r="L29" i="45"/>
  <c r="J29" i="45"/>
  <c r="I29" i="45"/>
  <c r="G29" i="45"/>
  <c r="F29" i="45"/>
  <c r="D29" i="45"/>
  <c r="C29" i="45"/>
  <c r="S24" i="45"/>
  <c r="R24" i="45"/>
  <c r="P24" i="45"/>
  <c r="O24" i="45"/>
  <c r="M24" i="45"/>
  <c r="L24" i="45"/>
  <c r="J24" i="45"/>
  <c r="I24" i="45"/>
  <c r="G24" i="45"/>
  <c r="F24" i="45"/>
  <c r="D24" i="45"/>
  <c r="C24" i="45"/>
  <c r="S19" i="45"/>
  <c r="S7" i="45" s="1"/>
  <c r="R19" i="45"/>
  <c r="P19" i="45"/>
  <c r="O19" i="45"/>
  <c r="O7" i="45" s="1"/>
  <c r="M19" i="45"/>
  <c r="M7" i="45" s="1"/>
  <c r="L19" i="45"/>
  <c r="L7" i="45" s="1"/>
  <c r="J19" i="45"/>
  <c r="J7" i="45" s="1"/>
  <c r="I19" i="45"/>
  <c r="I7" i="45" s="1"/>
  <c r="G19" i="45"/>
  <c r="F19" i="45"/>
  <c r="F7" i="45" s="1"/>
  <c r="D19" i="45"/>
  <c r="D7" i="45" s="1"/>
  <c r="C19" i="45"/>
  <c r="C7" i="45" s="1"/>
  <c r="S15" i="45"/>
  <c r="R15" i="45"/>
  <c r="P15" i="45"/>
  <c r="O15" i="45"/>
  <c r="M15" i="45"/>
  <c r="L15" i="45"/>
  <c r="J15" i="45"/>
  <c r="I15" i="45"/>
  <c r="G15" i="45"/>
  <c r="F15" i="45"/>
  <c r="D15" i="45"/>
  <c r="C15" i="45"/>
  <c r="S13" i="45"/>
  <c r="R13" i="45"/>
  <c r="P13" i="45"/>
  <c r="O13" i="45"/>
  <c r="M13" i="45"/>
  <c r="L13" i="45"/>
  <c r="J13" i="45"/>
  <c r="I13" i="45"/>
  <c r="G13" i="45"/>
  <c r="F13" i="45"/>
  <c r="D13" i="45"/>
  <c r="C13" i="45"/>
  <c r="S4" i="45"/>
  <c r="R4" i="45"/>
  <c r="P4" i="45"/>
  <c r="O4" i="45"/>
  <c r="M4" i="45"/>
  <c r="L4" i="45"/>
  <c r="J4" i="45"/>
  <c r="I4" i="45"/>
  <c r="G4" i="45"/>
  <c r="F4" i="45"/>
  <c r="D4" i="45"/>
  <c r="C4" i="45"/>
  <c r="S29" i="44"/>
  <c r="R29" i="44"/>
  <c r="P29" i="44"/>
  <c r="O29" i="44"/>
  <c r="M29" i="44"/>
  <c r="L29" i="44"/>
  <c r="J29" i="44"/>
  <c r="I29" i="44"/>
  <c r="G29" i="44"/>
  <c r="F29" i="44"/>
  <c r="D29" i="44"/>
  <c r="C29" i="44"/>
  <c r="S24" i="44"/>
  <c r="R24" i="44"/>
  <c r="P24" i="44"/>
  <c r="O24" i="44"/>
  <c r="M24" i="44"/>
  <c r="L24" i="44"/>
  <c r="J24" i="44"/>
  <c r="I24" i="44"/>
  <c r="G24" i="44"/>
  <c r="F24" i="44"/>
  <c r="D24" i="44"/>
  <c r="C24" i="44"/>
  <c r="S19" i="44"/>
  <c r="R19" i="44"/>
  <c r="R7" i="44" s="1"/>
  <c r="P19" i="44"/>
  <c r="P7" i="44" s="1"/>
  <c r="O19" i="44"/>
  <c r="O7" i="44" s="1"/>
  <c r="M19" i="44"/>
  <c r="M7" i="44" s="1"/>
  <c r="L19" i="44"/>
  <c r="L7" i="44" s="1"/>
  <c r="J19" i="44"/>
  <c r="I19" i="44"/>
  <c r="I7" i="44" s="1"/>
  <c r="G19" i="44"/>
  <c r="F19" i="44"/>
  <c r="D19" i="44"/>
  <c r="D7" i="44" s="1"/>
  <c r="C19" i="44"/>
  <c r="S15" i="44"/>
  <c r="R15" i="44"/>
  <c r="P15" i="44"/>
  <c r="O15" i="44"/>
  <c r="M15" i="44"/>
  <c r="L15" i="44"/>
  <c r="J15" i="44"/>
  <c r="I15" i="44"/>
  <c r="G15" i="44"/>
  <c r="F15" i="44"/>
  <c r="D15" i="44"/>
  <c r="C15" i="44"/>
  <c r="S13" i="44"/>
  <c r="R13" i="44"/>
  <c r="P13" i="44"/>
  <c r="O13" i="44"/>
  <c r="M13" i="44"/>
  <c r="L13" i="44"/>
  <c r="J13" i="44"/>
  <c r="I13" i="44"/>
  <c r="G13" i="44"/>
  <c r="F13" i="44"/>
  <c r="D13" i="44"/>
  <c r="C13" i="44"/>
  <c r="S4" i="44"/>
  <c r="R4" i="44"/>
  <c r="P4" i="44"/>
  <c r="O4" i="44"/>
  <c r="M4" i="44"/>
  <c r="L4" i="44"/>
  <c r="J4" i="44"/>
  <c r="I4" i="44"/>
  <c r="G4" i="44"/>
  <c r="F4" i="44"/>
  <c r="D4" i="44"/>
  <c r="C4" i="44"/>
  <c r="S29" i="43"/>
  <c r="R29" i="43"/>
  <c r="P29" i="43"/>
  <c r="O29" i="43"/>
  <c r="M29" i="43"/>
  <c r="L29" i="43"/>
  <c r="J29" i="43"/>
  <c r="I29" i="43"/>
  <c r="G29" i="43"/>
  <c r="F29" i="43"/>
  <c r="D29" i="43"/>
  <c r="C29" i="43"/>
  <c r="S24" i="43"/>
  <c r="R24" i="43"/>
  <c r="P24" i="43"/>
  <c r="O24" i="43"/>
  <c r="M24" i="43"/>
  <c r="L24" i="43"/>
  <c r="J24" i="43"/>
  <c r="I24" i="43"/>
  <c r="G24" i="43"/>
  <c r="F24" i="43"/>
  <c r="D24" i="43"/>
  <c r="C24" i="43"/>
  <c r="S19" i="43"/>
  <c r="S7" i="43" s="1"/>
  <c r="R19" i="43"/>
  <c r="P19" i="43"/>
  <c r="O19" i="43"/>
  <c r="O7" i="43" s="1"/>
  <c r="M19" i="43"/>
  <c r="M7" i="43" s="1"/>
  <c r="L19" i="43"/>
  <c r="L7" i="43" s="1"/>
  <c r="J19" i="43"/>
  <c r="J7" i="43" s="1"/>
  <c r="I19" i="43"/>
  <c r="G19" i="43"/>
  <c r="F19" i="43"/>
  <c r="D19" i="43"/>
  <c r="D7" i="43" s="1"/>
  <c r="C19" i="43"/>
  <c r="C7" i="43" s="1"/>
  <c r="S15" i="43"/>
  <c r="R15" i="43"/>
  <c r="P15" i="43"/>
  <c r="O15" i="43"/>
  <c r="M15" i="43"/>
  <c r="L15" i="43"/>
  <c r="J15" i="43"/>
  <c r="I15" i="43"/>
  <c r="G15" i="43"/>
  <c r="F15" i="43"/>
  <c r="D15" i="43"/>
  <c r="C15" i="43"/>
  <c r="S13" i="43"/>
  <c r="R13" i="43"/>
  <c r="P13" i="43"/>
  <c r="O13" i="43"/>
  <c r="M13" i="43"/>
  <c r="L13" i="43"/>
  <c r="J13" i="43"/>
  <c r="I13" i="43"/>
  <c r="G13" i="43"/>
  <c r="F13" i="43"/>
  <c r="D13" i="43"/>
  <c r="C13" i="43"/>
  <c r="S4" i="43"/>
  <c r="R4" i="43"/>
  <c r="P4" i="43"/>
  <c r="O4" i="43"/>
  <c r="M4" i="43"/>
  <c r="L4" i="43"/>
  <c r="J4" i="43"/>
  <c r="I4" i="43"/>
  <c r="G4" i="43"/>
  <c r="F4" i="43"/>
  <c r="D4" i="43"/>
  <c r="C4" i="43"/>
  <c r="S29" i="42"/>
  <c r="R29" i="42"/>
  <c r="P29" i="42"/>
  <c r="O29" i="42"/>
  <c r="M29" i="42"/>
  <c r="L29" i="42"/>
  <c r="J29" i="42"/>
  <c r="I29" i="42"/>
  <c r="G29" i="42"/>
  <c r="F29" i="42"/>
  <c r="D29" i="42"/>
  <c r="C29" i="42"/>
  <c r="S24" i="42"/>
  <c r="R24" i="42"/>
  <c r="P24" i="42"/>
  <c r="O24" i="42"/>
  <c r="M24" i="42"/>
  <c r="L24" i="42"/>
  <c r="J24" i="42"/>
  <c r="I24" i="42"/>
  <c r="G24" i="42"/>
  <c r="F24" i="42"/>
  <c r="D24" i="42"/>
  <c r="C24" i="42"/>
  <c r="S19" i="42"/>
  <c r="S7" i="42" s="1"/>
  <c r="R19" i="42"/>
  <c r="P19" i="42"/>
  <c r="P7" i="42" s="1"/>
  <c r="O19" i="42"/>
  <c r="O7" i="42" s="1"/>
  <c r="M19" i="42"/>
  <c r="M7" i="42" s="1"/>
  <c r="L19" i="42"/>
  <c r="J19" i="42"/>
  <c r="I19" i="42"/>
  <c r="I7" i="42" s="1"/>
  <c r="G19" i="42"/>
  <c r="F19" i="42"/>
  <c r="F7" i="42" s="1"/>
  <c r="D19" i="42"/>
  <c r="D7" i="42" s="1"/>
  <c r="C19" i="42"/>
  <c r="S15" i="42"/>
  <c r="R15" i="42"/>
  <c r="P15" i="42"/>
  <c r="O15" i="42"/>
  <c r="M15" i="42"/>
  <c r="L15" i="42"/>
  <c r="J15" i="42"/>
  <c r="I15" i="42"/>
  <c r="G15" i="42"/>
  <c r="F15" i="42"/>
  <c r="D15" i="42"/>
  <c r="C15" i="42"/>
  <c r="S13" i="42"/>
  <c r="R13" i="42"/>
  <c r="P13" i="42"/>
  <c r="O13" i="42"/>
  <c r="M13" i="42"/>
  <c r="L13" i="42"/>
  <c r="J13" i="42"/>
  <c r="I13" i="42"/>
  <c r="G13" i="42"/>
  <c r="F13" i="42"/>
  <c r="D13" i="42"/>
  <c r="C13" i="42"/>
  <c r="S4" i="42"/>
  <c r="R4" i="42"/>
  <c r="P4" i="42"/>
  <c r="O4" i="42"/>
  <c r="M4" i="42"/>
  <c r="L4" i="42"/>
  <c r="J4" i="42"/>
  <c r="I4" i="42"/>
  <c r="G4" i="42"/>
  <c r="F4" i="42"/>
  <c r="D4" i="42"/>
  <c r="C4" i="42"/>
  <c r="S29" i="39"/>
  <c r="R29" i="39"/>
  <c r="P29" i="39"/>
  <c r="O29" i="39"/>
  <c r="M29" i="39"/>
  <c r="L29" i="39"/>
  <c r="J29" i="39"/>
  <c r="I29" i="39"/>
  <c r="G29" i="39"/>
  <c r="F29" i="39"/>
  <c r="D29" i="39"/>
  <c r="C29" i="39"/>
  <c r="S24" i="39"/>
  <c r="R24" i="39"/>
  <c r="P24" i="39"/>
  <c r="O24" i="39"/>
  <c r="M24" i="39"/>
  <c r="L24" i="39"/>
  <c r="J24" i="39"/>
  <c r="I24" i="39"/>
  <c r="G24" i="39"/>
  <c r="F24" i="39"/>
  <c r="D24" i="39"/>
  <c r="C24" i="39"/>
  <c r="S19" i="39"/>
  <c r="S7" i="39" s="1"/>
  <c r="R19" i="39"/>
  <c r="R7" i="39" s="1"/>
  <c r="P19" i="39"/>
  <c r="P7" i="39" s="1"/>
  <c r="O19" i="39"/>
  <c r="O7" i="39" s="1"/>
  <c r="M19" i="39"/>
  <c r="M7" i="39" s="1"/>
  <c r="L19" i="39"/>
  <c r="L7" i="39" s="1"/>
  <c r="J19" i="39"/>
  <c r="J7" i="39" s="1"/>
  <c r="I19" i="39"/>
  <c r="G19" i="39"/>
  <c r="G7" i="39" s="1"/>
  <c r="F19" i="39"/>
  <c r="F7" i="39" s="1"/>
  <c r="D19" i="39"/>
  <c r="D7" i="39" s="1"/>
  <c r="C19" i="39"/>
  <c r="C7" i="39" s="1"/>
  <c r="S15" i="39"/>
  <c r="R15" i="39"/>
  <c r="P15" i="39"/>
  <c r="O15" i="39"/>
  <c r="M15" i="39"/>
  <c r="L15" i="39"/>
  <c r="J15" i="39"/>
  <c r="I15" i="39"/>
  <c r="G15" i="39"/>
  <c r="F15" i="39"/>
  <c r="D15" i="39"/>
  <c r="C15" i="39"/>
  <c r="S13" i="39"/>
  <c r="R13" i="39"/>
  <c r="P13" i="39"/>
  <c r="O13" i="39"/>
  <c r="M13" i="39"/>
  <c r="L13" i="39"/>
  <c r="J13" i="39"/>
  <c r="I13" i="39"/>
  <c r="G13" i="39"/>
  <c r="F13" i="39"/>
  <c r="D13" i="39"/>
  <c r="C13" i="39"/>
  <c r="S4" i="39"/>
  <c r="R4" i="39"/>
  <c r="P4" i="39"/>
  <c r="O4" i="39"/>
  <c r="M4" i="39"/>
  <c r="L4" i="39"/>
  <c r="J4" i="39"/>
  <c r="I4" i="39"/>
  <c r="G4" i="39"/>
  <c r="F4" i="39"/>
  <c r="D4" i="39"/>
  <c r="C4" i="39"/>
  <c r="S29" i="41"/>
  <c r="R29" i="41"/>
  <c r="P29" i="41"/>
  <c r="O29" i="41"/>
  <c r="M29" i="41"/>
  <c r="L29" i="41"/>
  <c r="J29" i="41"/>
  <c r="I29" i="41"/>
  <c r="G29" i="41"/>
  <c r="F29" i="41"/>
  <c r="D29" i="41"/>
  <c r="C29" i="41"/>
  <c r="S24" i="41"/>
  <c r="R24" i="41"/>
  <c r="P24" i="41"/>
  <c r="O24" i="41"/>
  <c r="M24" i="41"/>
  <c r="L24" i="41"/>
  <c r="J24" i="41"/>
  <c r="I24" i="41"/>
  <c r="G24" i="41"/>
  <c r="F24" i="41"/>
  <c r="D24" i="41"/>
  <c r="C24" i="41"/>
  <c r="S19" i="41"/>
  <c r="S7" i="41" s="1"/>
  <c r="R19" i="41"/>
  <c r="R7" i="41" s="1"/>
  <c r="P19" i="41"/>
  <c r="P7" i="41" s="1"/>
  <c r="O19" i="41"/>
  <c r="O7" i="41" s="1"/>
  <c r="M19" i="41"/>
  <c r="M7" i="41" s="1"/>
  <c r="L19" i="41"/>
  <c r="L7" i="41" s="1"/>
  <c r="J19" i="41"/>
  <c r="I19" i="41"/>
  <c r="I7" i="41" s="1"/>
  <c r="G19" i="41"/>
  <c r="G7" i="41" s="1"/>
  <c r="F19" i="41"/>
  <c r="D19" i="41"/>
  <c r="D7" i="41" s="1"/>
  <c r="C19" i="41"/>
  <c r="C7" i="41" s="1"/>
  <c r="S15" i="41"/>
  <c r="R15" i="41"/>
  <c r="P15" i="41"/>
  <c r="O15" i="41"/>
  <c r="M15" i="41"/>
  <c r="L15" i="41"/>
  <c r="J15" i="41"/>
  <c r="I15" i="41"/>
  <c r="G15" i="41"/>
  <c r="F15" i="41"/>
  <c r="D15" i="41"/>
  <c r="C15" i="41"/>
  <c r="S13" i="41"/>
  <c r="R13" i="41"/>
  <c r="P13" i="41"/>
  <c r="O13" i="41"/>
  <c r="M13" i="41"/>
  <c r="L13" i="41"/>
  <c r="J13" i="41"/>
  <c r="I13" i="41"/>
  <c r="G13" i="41"/>
  <c r="F13" i="41"/>
  <c r="D13" i="41"/>
  <c r="C13" i="41"/>
  <c r="S4" i="41"/>
  <c r="R4" i="41"/>
  <c r="P4" i="41"/>
  <c r="O4" i="41"/>
  <c r="M4" i="41"/>
  <c r="L4" i="41"/>
  <c r="J4" i="41"/>
  <c r="I4" i="41"/>
  <c r="G4" i="41"/>
  <c r="F4" i="41"/>
  <c r="D4" i="41"/>
  <c r="C4" i="41"/>
  <c r="S29" i="38"/>
  <c r="R29" i="38"/>
  <c r="P29" i="38"/>
  <c r="O29" i="38"/>
  <c r="M29" i="38"/>
  <c r="L29" i="38"/>
  <c r="J29" i="38"/>
  <c r="I29" i="38"/>
  <c r="G29" i="38"/>
  <c r="F29" i="38"/>
  <c r="D29" i="38"/>
  <c r="C29" i="38"/>
  <c r="S24" i="38"/>
  <c r="R24" i="38"/>
  <c r="P24" i="38"/>
  <c r="O24" i="38"/>
  <c r="M24" i="38"/>
  <c r="L24" i="38"/>
  <c r="J24" i="38"/>
  <c r="I24" i="38"/>
  <c r="G24" i="38"/>
  <c r="F24" i="38"/>
  <c r="D24" i="38"/>
  <c r="C24" i="38"/>
  <c r="S19" i="38"/>
  <c r="S7" i="38" s="1"/>
  <c r="R19" i="38"/>
  <c r="R7" i="38" s="1"/>
  <c r="P19" i="38"/>
  <c r="P7" i="38" s="1"/>
  <c r="O19" i="38"/>
  <c r="O7" i="38" s="1"/>
  <c r="M19" i="38"/>
  <c r="M7" i="38" s="1"/>
  <c r="L19" i="38"/>
  <c r="L7" i="38" s="1"/>
  <c r="J19" i="38"/>
  <c r="J7" i="38" s="1"/>
  <c r="I19" i="38"/>
  <c r="I7" i="38" s="1"/>
  <c r="G19" i="38"/>
  <c r="G7" i="38" s="1"/>
  <c r="F19" i="38"/>
  <c r="D19" i="38"/>
  <c r="D7" i="38" s="1"/>
  <c r="C19" i="38"/>
  <c r="C7" i="38" s="1"/>
  <c r="S15" i="38"/>
  <c r="R15" i="38"/>
  <c r="P15" i="38"/>
  <c r="O15" i="38"/>
  <c r="M15" i="38"/>
  <c r="L15" i="38"/>
  <c r="J15" i="38"/>
  <c r="I15" i="38"/>
  <c r="G15" i="38"/>
  <c r="F15" i="38"/>
  <c r="D15" i="38"/>
  <c r="C15" i="38"/>
  <c r="S13" i="38"/>
  <c r="R13" i="38"/>
  <c r="P13" i="38"/>
  <c r="O13" i="38"/>
  <c r="M13" i="38"/>
  <c r="L13" i="38"/>
  <c r="J13" i="38"/>
  <c r="I13" i="38"/>
  <c r="G13" i="38"/>
  <c r="F13" i="38"/>
  <c r="D13" i="38"/>
  <c r="C13" i="38"/>
  <c r="S4" i="38"/>
  <c r="R4" i="38"/>
  <c r="P4" i="38"/>
  <c r="O4" i="38"/>
  <c r="M4" i="38"/>
  <c r="L4" i="38"/>
  <c r="J4" i="38"/>
  <c r="I4" i="38"/>
  <c r="G4" i="38"/>
  <c r="F4" i="38"/>
  <c r="D4" i="38"/>
  <c r="C4" i="38"/>
  <c r="S29" i="37"/>
  <c r="R29" i="37"/>
  <c r="P29" i="37"/>
  <c r="O29" i="37"/>
  <c r="M29" i="37"/>
  <c r="L29" i="37"/>
  <c r="J29" i="37"/>
  <c r="I29" i="37"/>
  <c r="G29" i="37"/>
  <c r="F29" i="37"/>
  <c r="D29" i="37"/>
  <c r="C29" i="37"/>
  <c r="S24" i="37"/>
  <c r="R24" i="37"/>
  <c r="P24" i="37"/>
  <c r="O24" i="37"/>
  <c r="M24" i="37"/>
  <c r="L24" i="37"/>
  <c r="J24" i="37"/>
  <c r="I24" i="37"/>
  <c r="G24" i="37"/>
  <c r="F24" i="37"/>
  <c r="D24" i="37"/>
  <c r="C24" i="37"/>
  <c r="S19" i="37"/>
  <c r="S7" i="37" s="1"/>
  <c r="R19" i="37"/>
  <c r="R7" i="37" s="1"/>
  <c r="P19" i="37"/>
  <c r="P7" i="37" s="1"/>
  <c r="O19" i="37"/>
  <c r="O7" i="37" s="1"/>
  <c r="M19" i="37"/>
  <c r="M7" i="37" s="1"/>
  <c r="L19" i="37"/>
  <c r="L7" i="37" s="1"/>
  <c r="J19" i="37"/>
  <c r="J7" i="37" s="1"/>
  <c r="I19" i="37"/>
  <c r="G19" i="37"/>
  <c r="G7" i="37" s="1"/>
  <c r="F19" i="37"/>
  <c r="F7" i="37" s="1"/>
  <c r="D19" i="37"/>
  <c r="D7" i="37" s="1"/>
  <c r="C19" i="37"/>
  <c r="S15" i="37"/>
  <c r="R15" i="37"/>
  <c r="P15" i="37"/>
  <c r="O15" i="37"/>
  <c r="M15" i="37"/>
  <c r="L15" i="37"/>
  <c r="J15" i="37"/>
  <c r="I15" i="37"/>
  <c r="G15" i="37"/>
  <c r="F15" i="37"/>
  <c r="D15" i="37"/>
  <c r="C15" i="37"/>
  <c r="S13" i="37"/>
  <c r="R13" i="37"/>
  <c r="P13" i="37"/>
  <c r="O13" i="37"/>
  <c r="M13" i="37"/>
  <c r="L13" i="37"/>
  <c r="J13" i="37"/>
  <c r="I13" i="37"/>
  <c r="G13" i="37"/>
  <c r="F13" i="37"/>
  <c r="D13" i="37"/>
  <c r="C13" i="37"/>
  <c r="S4" i="37"/>
  <c r="R4" i="37"/>
  <c r="P4" i="37"/>
  <c r="O4" i="37"/>
  <c r="M4" i="37"/>
  <c r="L4" i="37"/>
  <c r="J4" i="37"/>
  <c r="I4" i="37"/>
  <c r="G4" i="37"/>
  <c r="F4" i="37"/>
  <c r="D4" i="37"/>
  <c r="C4" i="37"/>
  <c r="D29" i="36"/>
  <c r="C29" i="36"/>
  <c r="D24" i="36"/>
  <c r="C24" i="36"/>
  <c r="D19" i="36"/>
  <c r="D7" i="36" s="1"/>
  <c r="C19" i="36"/>
  <c r="C7" i="36" s="1"/>
  <c r="D15" i="36"/>
  <c r="C15" i="36"/>
  <c r="D13" i="36"/>
  <c r="C13" i="36"/>
  <c r="S29" i="36"/>
  <c r="R29" i="36"/>
  <c r="P29" i="36"/>
  <c r="O29" i="36"/>
  <c r="M29" i="36"/>
  <c r="L29" i="36"/>
  <c r="J29" i="36"/>
  <c r="I29" i="36"/>
  <c r="G29" i="36"/>
  <c r="F29" i="36"/>
  <c r="S24" i="36"/>
  <c r="R24" i="36"/>
  <c r="P24" i="36"/>
  <c r="O24" i="36"/>
  <c r="M24" i="36"/>
  <c r="L24" i="36"/>
  <c r="J24" i="36"/>
  <c r="I24" i="36"/>
  <c r="G24" i="36"/>
  <c r="F24" i="36"/>
  <c r="S19" i="36"/>
  <c r="S7" i="36" s="1"/>
  <c r="R19" i="36"/>
  <c r="R7" i="36" s="1"/>
  <c r="P19" i="36"/>
  <c r="P7" i="36" s="1"/>
  <c r="O19" i="36"/>
  <c r="O7" i="36" s="1"/>
  <c r="M19" i="36"/>
  <c r="M7" i="36" s="1"/>
  <c r="L19" i="36"/>
  <c r="L7" i="36" s="1"/>
  <c r="J19" i="36"/>
  <c r="J7" i="36" s="1"/>
  <c r="I19" i="36"/>
  <c r="G19" i="36"/>
  <c r="F19" i="36"/>
  <c r="F7" i="36" s="1"/>
  <c r="S15" i="36"/>
  <c r="R15" i="36"/>
  <c r="P15" i="36"/>
  <c r="O15" i="36"/>
  <c r="M15" i="36"/>
  <c r="L15" i="36"/>
  <c r="J15" i="36"/>
  <c r="I15" i="36"/>
  <c r="G15" i="36"/>
  <c r="F15" i="36"/>
  <c r="S13" i="36"/>
  <c r="R13" i="36"/>
  <c r="P13" i="36"/>
  <c r="O13" i="36"/>
  <c r="M13" i="36"/>
  <c r="L13" i="36"/>
  <c r="J13" i="36"/>
  <c r="I13" i="36"/>
  <c r="G13" i="36"/>
  <c r="F13" i="36"/>
  <c r="S4" i="36"/>
  <c r="R4" i="36"/>
  <c r="P4" i="36"/>
  <c r="O4" i="36"/>
  <c r="M4" i="36"/>
  <c r="L4" i="36"/>
  <c r="J4" i="36"/>
  <c r="I4" i="36"/>
  <c r="G4" i="36"/>
  <c r="F4" i="36"/>
  <c r="D4" i="36"/>
  <c r="C4" i="36"/>
  <c r="S4" i="35"/>
  <c r="R4" i="35"/>
  <c r="P4" i="35"/>
  <c r="O4" i="35"/>
  <c r="M4" i="35"/>
  <c r="L4" i="35"/>
  <c r="J4" i="35"/>
  <c r="I4" i="35"/>
  <c r="G4" i="35"/>
  <c r="F4" i="35"/>
  <c r="D4" i="35"/>
  <c r="C4" i="35"/>
  <c r="S29" i="35"/>
  <c r="R29" i="35"/>
  <c r="P29" i="35"/>
  <c r="O29" i="35"/>
  <c r="M29" i="35"/>
  <c r="L29" i="35"/>
  <c r="J29" i="35"/>
  <c r="I29" i="35"/>
  <c r="S24" i="35"/>
  <c r="R24" i="35"/>
  <c r="P24" i="35"/>
  <c r="O24" i="35"/>
  <c r="M24" i="35"/>
  <c r="L24" i="35"/>
  <c r="J24" i="35"/>
  <c r="I24" i="35"/>
  <c r="S19" i="35"/>
  <c r="R19" i="35"/>
  <c r="R7" i="35" s="1"/>
  <c r="P19" i="35"/>
  <c r="P7" i="35" s="1"/>
  <c r="O19" i="35"/>
  <c r="M19" i="35"/>
  <c r="L19" i="35"/>
  <c r="J19" i="35"/>
  <c r="I19" i="35"/>
  <c r="I7" i="35" s="1"/>
  <c r="S15" i="35"/>
  <c r="R15" i="35"/>
  <c r="P15" i="35"/>
  <c r="O15" i="35"/>
  <c r="M15" i="35"/>
  <c r="L15" i="35"/>
  <c r="J15" i="35"/>
  <c r="I15" i="35"/>
  <c r="S13" i="35"/>
  <c r="R13" i="35"/>
  <c r="P13" i="35"/>
  <c r="O13" i="35"/>
  <c r="M13" i="35"/>
  <c r="L13" i="35"/>
  <c r="J13" i="35"/>
  <c r="I13" i="35"/>
  <c r="G29" i="35"/>
  <c r="F29" i="35"/>
  <c r="G24" i="35"/>
  <c r="F24" i="35"/>
  <c r="G19" i="35"/>
  <c r="G7" i="35" s="1"/>
  <c r="F19" i="35"/>
  <c r="F7" i="35" s="1"/>
  <c r="G15" i="35"/>
  <c r="F15" i="35"/>
  <c r="G13" i="35"/>
  <c r="F13" i="35"/>
  <c r="D29" i="35"/>
  <c r="C29" i="35"/>
  <c r="D24" i="35"/>
  <c r="C24" i="35"/>
  <c r="D19" i="35"/>
  <c r="D7" i="35" s="1"/>
  <c r="C19" i="35"/>
  <c r="C7" i="35" s="1"/>
  <c r="D15" i="35"/>
  <c r="C15" i="35"/>
  <c r="D13" i="35"/>
  <c r="C13" i="35"/>
  <c r="R6" i="35" l="1"/>
  <c r="P8" i="35"/>
  <c r="J8" i="42"/>
  <c r="J8" i="39"/>
  <c r="M8" i="45"/>
  <c r="S8" i="37"/>
  <c r="S8" i="38"/>
  <c r="G8" i="39"/>
  <c r="S8" i="44"/>
  <c r="L8" i="38"/>
  <c r="L8" i="41"/>
  <c r="L8" i="44"/>
  <c r="M8" i="38"/>
  <c r="M8" i="41"/>
  <c r="M8" i="39"/>
  <c r="D8" i="37"/>
  <c r="P8" i="37"/>
  <c r="D8" i="39"/>
  <c r="F8" i="38"/>
  <c r="R8" i="38"/>
  <c r="F8" i="39"/>
  <c r="R8" i="39"/>
  <c r="R8" i="43"/>
  <c r="F8" i="44"/>
  <c r="R8" i="45"/>
  <c r="I8" i="39"/>
  <c r="J8" i="37"/>
  <c r="P6" i="35"/>
  <c r="O8" i="42"/>
  <c r="J8" i="38"/>
  <c r="R8" i="41"/>
  <c r="S8" i="42"/>
  <c r="I8" i="35"/>
  <c r="O8" i="35"/>
  <c r="I8" i="38"/>
  <c r="F8" i="45"/>
  <c r="O8" i="45"/>
  <c r="O8" i="39"/>
  <c r="I8" i="45"/>
  <c r="O8" i="41"/>
  <c r="G6" i="36"/>
  <c r="M6" i="36"/>
  <c r="S6" i="36"/>
  <c r="J6" i="36"/>
  <c r="P6" i="36"/>
  <c r="I6" i="36"/>
  <c r="J8" i="35"/>
  <c r="B29" i="42"/>
  <c r="I6" i="41"/>
  <c r="E4" i="38"/>
  <c r="H29" i="42"/>
  <c r="P5" i="38"/>
  <c r="P3" i="38" s="1"/>
  <c r="L6" i="45"/>
  <c r="R5" i="41"/>
  <c r="R3" i="41" s="1"/>
  <c r="I5" i="39"/>
  <c r="I3" i="39" s="1"/>
  <c r="F6" i="44"/>
  <c r="I5" i="45"/>
  <c r="I3" i="45" s="1"/>
  <c r="P8" i="45"/>
  <c r="Q13" i="43"/>
  <c r="B13" i="35"/>
  <c r="E29" i="35"/>
  <c r="D8" i="36"/>
  <c r="H29" i="35"/>
  <c r="H4" i="35"/>
  <c r="B4" i="36"/>
  <c r="N19" i="38"/>
  <c r="Q4" i="41"/>
  <c r="K13" i="41"/>
  <c r="H15" i="41"/>
  <c r="N15" i="41"/>
  <c r="B4" i="39"/>
  <c r="B7" i="39"/>
  <c r="N7" i="39"/>
  <c r="N24" i="39"/>
  <c r="B15" i="42"/>
  <c r="Q15" i="43"/>
  <c r="B29" i="43"/>
  <c r="H29" i="43"/>
  <c r="K24" i="44"/>
  <c r="K29" i="44"/>
  <c r="B13" i="45"/>
  <c r="H13" i="45"/>
  <c r="N13" i="45"/>
  <c r="Q15" i="45"/>
  <c r="H7" i="45"/>
  <c r="O6" i="41"/>
  <c r="I6" i="42"/>
  <c r="I6" i="44"/>
  <c r="F5" i="45"/>
  <c r="F3" i="45" s="1"/>
  <c r="L5" i="45"/>
  <c r="L3" i="45" s="1"/>
  <c r="R5" i="45"/>
  <c r="R3" i="45" s="1"/>
  <c r="K13" i="35"/>
  <c r="H24" i="35"/>
  <c r="K24" i="35"/>
  <c r="J6" i="35"/>
  <c r="K19" i="41"/>
  <c r="B24" i="37"/>
  <c r="L6" i="41"/>
  <c r="R6" i="41"/>
  <c r="E7" i="37"/>
  <c r="Q7" i="41"/>
  <c r="N15" i="35"/>
  <c r="N19" i="39"/>
  <c r="Q19" i="37"/>
  <c r="E19" i="39"/>
  <c r="N7" i="42"/>
  <c r="Q24" i="39"/>
  <c r="E7" i="39"/>
  <c r="I5" i="35"/>
  <c r="I3" i="35" s="1"/>
  <c r="Q4" i="35"/>
  <c r="K4" i="36"/>
  <c r="G8" i="36"/>
  <c r="M8" i="36"/>
  <c r="S8" i="36"/>
  <c r="D5" i="36"/>
  <c r="D3" i="36" s="1"/>
  <c r="D6" i="37"/>
  <c r="P6" i="37"/>
  <c r="B15" i="38"/>
  <c r="H15" i="38"/>
  <c r="E24" i="43"/>
  <c r="C8" i="45"/>
  <c r="L6" i="35"/>
  <c r="Q4" i="42"/>
  <c r="B15" i="44"/>
  <c r="O5" i="35"/>
  <c r="O3" i="35" s="1"/>
  <c r="L5" i="41"/>
  <c r="L3" i="41" s="1"/>
  <c r="N19" i="36"/>
  <c r="B24" i="39"/>
  <c r="K7" i="36"/>
  <c r="B15" i="37"/>
  <c r="E29" i="37"/>
  <c r="H4" i="38"/>
  <c r="N4" i="38"/>
  <c r="N29" i="41"/>
  <c r="E4" i="39"/>
  <c r="K4" i="39"/>
  <c r="Q13" i="39"/>
  <c r="H15" i="39"/>
  <c r="N29" i="42"/>
  <c r="E4" i="43"/>
  <c r="K4" i="43"/>
  <c r="Q4" i="43"/>
  <c r="E13" i="43"/>
  <c r="K13" i="43"/>
  <c r="B15" i="43"/>
  <c r="H15" i="43"/>
  <c r="N15" i="43"/>
  <c r="N4" i="44"/>
  <c r="L6" i="44"/>
  <c r="H24" i="44"/>
  <c r="J6" i="44"/>
  <c r="H24" i="39"/>
  <c r="K7" i="44"/>
  <c r="Q19" i="38"/>
  <c r="B7" i="35"/>
  <c r="Q24" i="36"/>
  <c r="H29" i="36"/>
  <c r="B24" i="36"/>
  <c r="B4" i="37"/>
  <c r="H4" i="37"/>
  <c r="N4" i="37"/>
  <c r="B13" i="37"/>
  <c r="H24" i="37"/>
  <c r="B29" i="37"/>
  <c r="N29" i="37"/>
  <c r="Q4" i="38"/>
  <c r="E13" i="38"/>
  <c r="G8" i="41"/>
  <c r="E29" i="41"/>
  <c r="K29" i="41"/>
  <c r="H19" i="43"/>
  <c r="E4" i="44"/>
  <c r="K4" i="44"/>
  <c r="Q4" i="44"/>
  <c r="E15" i="35"/>
  <c r="E15" i="36"/>
  <c r="J6" i="42"/>
  <c r="D6" i="43"/>
  <c r="P6" i="43"/>
  <c r="B7" i="45"/>
  <c r="K13" i="38"/>
  <c r="H19" i="39"/>
  <c r="K7" i="43"/>
  <c r="K24" i="43"/>
  <c r="I5" i="36"/>
  <c r="I3" i="36" s="1"/>
  <c r="F5" i="37"/>
  <c r="F3" i="37" s="1"/>
  <c r="L6" i="37"/>
  <c r="Q7" i="37"/>
  <c r="Q24" i="38"/>
  <c r="K29" i="38"/>
  <c r="D6" i="41"/>
  <c r="H13" i="41"/>
  <c r="P6" i="41"/>
  <c r="S6" i="41"/>
  <c r="C6" i="42"/>
  <c r="K19" i="42"/>
  <c r="E24" i="42"/>
  <c r="K15" i="43"/>
  <c r="E13" i="44"/>
  <c r="H15" i="44"/>
  <c r="S5" i="41"/>
  <c r="S3" i="41" s="1"/>
  <c r="K7" i="37"/>
  <c r="D5" i="41"/>
  <c r="D3" i="41" s="1"/>
  <c r="O5" i="41"/>
  <c r="O3" i="41" s="1"/>
  <c r="K19" i="37"/>
  <c r="K24" i="39"/>
  <c r="K19" i="38"/>
  <c r="Q7" i="36"/>
  <c r="M8" i="42"/>
  <c r="B4" i="43"/>
  <c r="H4" i="43"/>
  <c r="E29" i="43"/>
  <c r="M8" i="43"/>
  <c r="Q29" i="43"/>
  <c r="B4" i="44"/>
  <c r="H4" i="44"/>
  <c r="B13" i="44"/>
  <c r="E15" i="44"/>
  <c r="Q15" i="44"/>
  <c r="B24" i="44"/>
  <c r="N24" i="44"/>
  <c r="C5" i="44"/>
  <c r="C3" i="44" s="1"/>
  <c r="C6" i="45"/>
  <c r="B24" i="45"/>
  <c r="H19" i="45"/>
  <c r="I6" i="39"/>
  <c r="C5" i="45"/>
  <c r="C3" i="45" s="1"/>
  <c r="Q13" i="35"/>
  <c r="I7" i="43"/>
  <c r="H7" i="43" s="1"/>
  <c r="D5" i="35"/>
  <c r="D3" i="35" s="1"/>
  <c r="D8" i="35"/>
  <c r="E7" i="35"/>
  <c r="I6" i="37"/>
  <c r="O5" i="37"/>
  <c r="O3" i="37" s="1"/>
  <c r="R6" i="43"/>
  <c r="L5" i="44"/>
  <c r="L3" i="44" s="1"/>
  <c r="C6" i="44"/>
  <c r="M5" i="45"/>
  <c r="M3" i="45" s="1"/>
  <c r="K7" i="39"/>
  <c r="D6" i="35"/>
  <c r="M5" i="36"/>
  <c r="M3" i="36" s="1"/>
  <c r="B24" i="35"/>
  <c r="E19" i="35"/>
  <c r="N29" i="35"/>
  <c r="Q15" i="36"/>
  <c r="J8" i="36"/>
  <c r="M6" i="39"/>
  <c r="I7" i="39"/>
  <c r="H7" i="39" s="1"/>
  <c r="E29" i="39"/>
  <c r="Q29" i="39"/>
  <c r="B4" i="42"/>
  <c r="N13" i="42"/>
  <c r="L6" i="42"/>
  <c r="L7" i="42"/>
  <c r="K7" i="42" s="1"/>
  <c r="F8" i="43"/>
  <c r="L8" i="43"/>
  <c r="M8" i="44"/>
  <c r="E29" i="44"/>
  <c r="B4" i="45"/>
  <c r="H4" i="45"/>
  <c r="N4" i="45"/>
  <c r="K15" i="45"/>
  <c r="B19" i="45"/>
  <c r="H13" i="44"/>
  <c r="O7" i="35"/>
  <c r="N7" i="35" s="1"/>
  <c r="N19" i="35"/>
  <c r="N7" i="36"/>
  <c r="J7" i="42"/>
  <c r="H7" i="42" s="1"/>
  <c r="H19" i="42"/>
  <c r="C8" i="42"/>
  <c r="D5" i="43"/>
  <c r="D3" i="43" s="1"/>
  <c r="H24" i="43"/>
  <c r="P5" i="43"/>
  <c r="P3" i="43" s="1"/>
  <c r="I8" i="43"/>
  <c r="B29" i="44"/>
  <c r="J8" i="44"/>
  <c r="N29" i="44"/>
  <c r="E4" i="45"/>
  <c r="K4" i="45"/>
  <c r="Q4" i="45"/>
  <c r="E13" i="45"/>
  <c r="H15" i="45"/>
  <c r="E19" i="45"/>
  <c r="N29" i="45"/>
  <c r="P7" i="43"/>
  <c r="N7" i="43" s="1"/>
  <c r="N19" i="43"/>
  <c r="S8" i="43"/>
  <c r="Q24" i="43"/>
  <c r="N7" i="44"/>
  <c r="Q29" i="41"/>
  <c r="H4" i="39"/>
  <c r="N4" i="39"/>
  <c r="J5" i="39"/>
  <c r="J3" i="39" s="1"/>
  <c r="E15" i="39"/>
  <c r="I5" i="42"/>
  <c r="I3" i="42" s="1"/>
  <c r="N19" i="42"/>
  <c r="H24" i="42"/>
  <c r="N24" i="42"/>
  <c r="G6" i="43"/>
  <c r="J6" i="43"/>
  <c r="G6" i="44"/>
  <c r="M6" i="44"/>
  <c r="I6" i="45"/>
  <c r="R6" i="45"/>
  <c r="P7" i="45"/>
  <c r="N7" i="45" s="1"/>
  <c r="N19" i="45"/>
  <c r="S6" i="44"/>
  <c r="B19" i="43"/>
  <c r="K29" i="43"/>
  <c r="N19" i="44"/>
  <c r="N19" i="37"/>
  <c r="B29" i="35"/>
  <c r="G8" i="43"/>
  <c r="O6" i="37"/>
  <c r="K19" i="45"/>
  <c r="R8" i="37"/>
  <c r="Q24" i="37"/>
  <c r="L8" i="37"/>
  <c r="C6" i="38"/>
  <c r="F6" i="38"/>
  <c r="K7" i="38"/>
  <c r="E24" i="38"/>
  <c r="E29" i="38"/>
  <c r="Q29" i="38"/>
  <c r="B4" i="41"/>
  <c r="H4" i="41"/>
  <c r="N4" i="41"/>
  <c r="B13" i="41"/>
  <c r="N13" i="41"/>
  <c r="G6" i="41"/>
  <c r="K15" i="41"/>
  <c r="Q15" i="41"/>
  <c r="N7" i="41"/>
  <c r="B24" i="41"/>
  <c r="H24" i="41"/>
  <c r="C8" i="41"/>
  <c r="I8" i="41"/>
  <c r="C6" i="39"/>
  <c r="O5" i="39"/>
  <c r="O3" i="39" s="1"/>
  <c r="B19" i="39"/>
  <c r="K19" i="39"/>
  <c r="P6" i="42"/>
  <c r="G6" i="42"/>
  <c r="M6" i="42"/>
  <c r="S5" i="42"/>
  <c r="S3" i="42" s="1"/>
  <c r="Q24" i="42"/>
  <c r="B7" i="43"/>
  <c r="F8" i="35"/>
  <c r="N13" i="35"/>
  <c r="K15" i="35"/>
  <c r="Q19" i="35"/>
  <c r="Q29" i="35"/>
  <c r="E4" i="35"/>
  <c r="K4" i="35"/>
  <c r="E4" i="36"/>
  <c r="Q4" i="36"/>
  <c r="H15" i="36"/>
  <c r="N15" i="36"/>
  <c r="H24" i="36"/>
  <c r="E29" i="36"/>
  <c r="K29" i="36"/>
  <c r="Q29" i="36"/>
  <c r="B19" i="36"/>
  <c r="S5" i="37"/>
  <c r="S3" i="37" s="1"/>
  <c r="D5" i="37"/>
  <c r="D3" i="37" s="1"/>
  <c r="J5" i="37"/>
  <c r="J3" i="37" s="1"/>
  <c r="K24" i="37"/>
  <c r="J6" i="38"/>
  <c r="P6" i="38"/>
  <c r="S6" i="38"/>
  <c r="B19" i="38"/>
  <c r="H7" i="38"/>
  <c r="H24" i="38"/>
  <c r="N24" i="38"/>
  <c r="B29" i="38"/>
  <c r="E4" i="41"/>
  <c r="F6" i="41"/>
  <c r="C6" i="41"/>
  <c r="I5" i="41"/>
  <c r="I3" i="41" s="1"/>
  <c r="K7" i="41"/>
  <c r="Q19" i="41"/>
  <c r="K24" i="41"/>
  <c r="E4" i="42"/>
  <c r="E13" i="42"/>
  <c r="K13" i="42"/>
  <c r="G8" i="42"/>
  <c r="Q29" i="42"/>
  <c r="N4" i="43"/>
  <c r="N13" i="43"/>
  <c r="C8" i="44"/>
  <c r="I8" i="44"/>
  <c r="I5" i="38"/>
  <c r="I3" i="38" s="1"/>
  <c r="I6" i="38"/>
  <c r="O5" i="38"/>
  <c r="O3" i="38" s="1"/>
  <c r="N13" i="38"/>
  <c r="J6" i="39"/>
  <c r="H13" i="39"/>
  <c r="K15" i="39"/>
  <c r="M5" i="39"/>
  <c r="M3" i="39" s="1"/>
  <c r="S5" i="39"/>
  <c r="S3" i="39" s="1"/>
  <c r="Q15" i="39"/>
  <c r="Q7" i="39"/>
  <c r="R5" i="43"/>
  <c r="R3" i="43" s="1"/>
  <c r="C5" i="43"/>
  <c r="C3" i="43" s="1"/>
  <c r="Q13" i="44"/>
  <c r="R6" i="44"/>
  <c r="N15" i="44"/>
  <c r="O6" i="44"/>
  <c r="H24" i="45"/>
  <c r="J8" i="45"/>
  <c r="K13" i="44"/>
  <c r="P5" i="42"/>
  <c r="P3" i="42" s="1"/>
  <c r="B19" i="41"/>
  <c r="O5" i="44"/>
  <c r="O3" i="44" s="1"/>
  <c r="Q19" i="39"/>
  <c r="J5" i="42"/>
  <c r="O6" i="43"/>
  <c r="F6" i="35"/>
  <c r="F5" i="35"/>
  <c r="F3" i="35" s="1"/>
  <c r="M7" i="35"/>
  <c r="K19" i="35"/>
  <c r="R8" i="35"/>
  <c r="R5" i="35"/>
  <c r="R3" i="35" s="1"/>
  <c r="N13" i="36"/>
  <c r="O6" i="36"/>
  <c r="S5" i="36"/>
  <c r="S3" i="36" s="1"/>
  <c r="Q19" i="36"/>
  <c r="N24" i="36"/>
  <c r="P8" i="36"/>
  <c r="B13" i="36"/>
  <c r="D6" i="36"/>
  <c r="M8" i="37"/>
  <c r="B13" i="38"/>
  <c r="M5" i="38"/>
  <c r="M3" i="38" s="1"/>
  <c r="N7" i="38"/>
  <c r="E24" i="41"/>
  <c r="F8" i="41"/>
  <c r="F5" i="39"/>
  <c r="F3" i="39" s="1"/>
  <c r="H4" i="42"/>
  <c r="D5" i="42"/>
  <c r="D3" i="42" s="1"/>
  <c r="H13" i="42"/>
  <c r="M6" i="43"/>
  <c r="M5" i="43"/>
  <c r="M3" i="43" s="1"/>
  <c r="S6" i="43"/>
  <c r="S5" i="43"/>
  <c r="S3" i="43" s="1"/>
  <c r="O5" i="45"/>
  <c r="O3" i="45" s="1"/>
  <c r="O6" i="45"/>
  <c r="F6" i="45"/>
  <c r="E15" i="45"/>
  <c r="L8" i="45"/>
  <c r="K24" i="45"/>
  <c r="E15" i="41"/>
  <c r="R5" i="39"/>
  <c r="L8" i="35"/>
  <c r="G7" i="36"/>
  <c r="E7" i="36" s="1"/>
  <c r="E19" i="36"/>
  <c r="G5" i="36"/>
  <c r="G3" i="36" s="1"/>
  <c r="D8" i="41"/>
  <c r="E19" i="37"/>
  <c r="L5" i="37"/>
  <c r="L3" i="37" s="1"/>
  <c r="B19" i="35"/>
  <c r="N19" i="41"/>
  <c r="I5" i="44"/>
  <c r="I3" i="44" s="1"/>
  <c r="C5" i="41"/>
  <c r="P5" i="36"/>
  <c r="P3" i="36" s="1"/>
  <c r="O6" i="38"/>
  <c r="P8" i="42"/>
  <c r="H29" i="44"/>
  <c r="S6" i="37"/>
  <c r="L6" i="43"/>
  <c r="R6" i="39"/>
  <c r="E13" i="35"/>
  <c r="H13" i="35"/>
  <c r="I6" i="35"/>
  <c r="M5" i="35"/>
  <c r="M3" i="35" s="1"/>
  <c r="H13" i="36"/>
  <c r="O8" i="36"/>
  <c r="N29" i="36"/>
  <c r="N24" i="37"/>
  <c r="O8" i="37"/>
  <c r="K15" i="37"/>
  <c r="Q15" i="37"/>
  <c r="N29" i="38"/>
  <c r="K4" i="41"/>
  <c r="B15" i="41"/>
  <c r="J6" i="41"/>
  <c r="E29" i="45"/>
  <c r="K29" i="45"/>
  <c r="Q29" i="45"/>
  <c r="Q7" i="38"/>
  <c r="B4" i="35"/>
  <c r="N4" i="35"/>
  <c r="H4" i="36"/>
  <c r="N4" i="36"/>
  <c r="K13" i="36"/>
  <c r="F6" i="37"/>
  <c r="H15" i="37"/>
  <c r="N15" i="37"/>
  <c r="K24" i="38"/>
  <c r="S6" i="42"/>
  <c r="I8" i="42"/>
  <c r="D6" i="44"/>
  <c r="O8" i="44"/>
  <c r="N24" i="45"/>
  <c r="H29" i="45"/>
  <c r="G6" i="37"/>
  <c r="E13" i="37"/>
  <c r="R5" i="38"/>
  <c r="R3" i="38" s="1"/>
  <c r="R6" i="38"/>
  <c r="J7" i="41"/>
  <c r="H7" i="41" s="1"/>
  <c r="H19" i="41"/>
  <c r="F5" i="42"/>
  <c r="F3" i="42" s="1"/>
  <c r="E15" i="42"/>
  <c r="Q15" i="42"/>
  <c r="R6" i="42"/>
  <c r="B19" i="42"/>
  <c r="C7" i="42"/>
  <c r="B7" i="42" s="1"/>
  <c r="C5" i="42"/>
  <c r="E24" i="36"/>
  <c r="F5" i="36"/>
  <c r="K24" i="36"/>
  <c r="L8" i="36"/>
  <c r="L5" i="36"/>
  <c r="B15" i="36"/>
  <c r="C6" i="36"/>
  <c r="C5" i="36"/>
  <c r="G6" i="38"/>
  <c r="E15" i="38"/>
  <c r="F7" i="41"/>
  <c r="E7" i="41" s="1"/>
  <c r="E19" i="41"/>
  <c r="F5" i="41"/>
  <c r="P8" i="41"/>
  <c r="P5" i="41"/>
  <c r="P3" i="41" s="1"/>
  <c r="H29" i="41"/>
  <c r="J8" i="41"/>
  <c r="Q4" i="39"/>
  <c r="S7" i="44"/>
  <c r="Q7" i="44" s="1"/>
  <c r="Q19" i="44"/>
  <c r="D8" i="44"/>
  <c r="K15" i="42"/>
  <c r="C8" i="35"/>
  <c r="F8" i="36"/>
  <c r="I8" i="36"/>
  <c r="I5" i="43"/>
  <c r="K19" i="44"/>
  <c r="R7" i="43"/>
  <c r="Q7" i="43" s="1"/>
  <c r="K19" i="43"/>
  <c r="Q15" i="38"/>
  <c r="J6" i="45"/>
  <c r="F6" i="42"/>
  <c r="N24" i="41"/>
  <c r="Q15" i="35"/>
  <c r="S6" i="35"/>
  <c r="Q6" i="35" s="1"/>
  <c r="M6" i="37"/>
  <c r="M5" i="37"/>
  <c r="M3" i="37" s="1"/>
  <c r="L5" i="38"/>
  <c r="L6" i="38"/>
  <c r="P6" i="39"/>
  <c r="N13" i="39"/>
  <c r="P5" i="39"/>
  <c r="P3" i="39" s="1"/>
  <c r="G7" i="42"/>
  <c r="E7" i="42" s="1"/>
  <c r="G5" i="42"/>
  <c r="G3" i="42" s="1"/>
  <c r="E19" i="42"/>
  <c r="N29" i="43"/>
  <c r="O5" i="43"/>
  <c r="R8" i="44"/>
  <c r="R5" i="44"/>
  <c r="R3" i="44" s="1"/>
  <c r="Q24" i="44"/>
  <c r="P8" i="44"/>
  <c r="P5" i="44"/>
  <c r="M6" i="45"/>
  <c r="K13" i="45"/>
  <c r="S6" i="45"/>
  <c r="Q13" i="45"/>
  <c r="S5" i="45"/>
  <c r="S3" i="45" s="1"/>
  <c r="D6" i="45"/>
  <c r="B15" i="45"/>
  <c r="D5" i="45"/>
  <c r="D3" i="45" s="1"/>
  <c r="P5" i="45"/>
  <c r="P3" i="45" s="1"/>
  <c r="P6" i="45"/>
  <c r="R7" i="45"/>
  <c r="Q7" i="45" s="1"/>
  <c r="Q19" i="45"/>
  <c r="G5" i="37"/>
  <c r="G3" i="37" s="1"/>
  <c r="C8" i="43"/>
  <c r="J8" i="43"/>
  <c r="Q19" i="43"/>
  <c r="G6" i="39"/>
  <c r="B15" i="35"/>
  <c r="C5" i="35"/>
  <c r="C3" i="35" s="1"/>
  <c r="C6" i="35"/>
  <c r="G8" i="35"/>
  <c r="E24" i="35"/>
  <c r="I7" i="36"/>
  <c r="H7" i="36" s="1"/>
  <c r="H19" i="36"/>
  <c r="R8" i="36"/>
  <c r="R5" i="36"/>
  <c r="J5" i="38"/>
  <c r="J3" i="38" s="1"/>
  <c r="H13" i="38"/>
  <c r="C5" i="38"/>
  <c r="C3" i="38" s="1"/>
  <c r="B24" i="38"/>
  <c r="C8" i="38"/>
  <c r="K13" i="39"/>
  <c r="L5" i="39"/>
  <c r="L3" i="39" s="1"/>
  <c r="L6" i="39"/>
  <c r="D6" i="42"/>
  <c r="B13" i="42"/>
  <c r="G7" i="43"/>
  <c r="G5" i="43"/>
  <c r="G3" i="43" s="1"/>
  <c r="G7" i="44"/>
  <c r="G5" i="44"/>
  <c r="G3" i="44" s="1"/>
  <c r="G8" i="44"/>
  <c r="E24" i="44"/>
  <c r="O8" i="43"/>
  <c r="D5" i="44"/>
  <c r="L5" i="42"/>
  <c r="K13" i="37"/>
  <c r="O5" i="36"/>
  <c r="G7" i="45"/>
  <c r="E7" i="45" s="1"/>
  <c r="C6" i="37"/>
  <c r="H15" i="35"/>
  <c r="K29" i="35"/>
  <c r="K15" i="38"/>
  <c r="L5" i="43"/>
  <c r="L3" i="43" s="1"/>
  <c r="S5" i="44"/>
  <c r="S3" i="44" s="1"/>
  <c r="G6" i="45"/>
  <c r="F6" i="39"/>
  <c r="N15" i="45"/>
  <c r="B7" i="41"/>
  <c r="Q13" i="36"/>
  <c r="R6" i="36"/>
  <c r="H29" i="37"/>
  <c r="I8" i="37"/>
  <c r="E13" i="41"/>
  <c r="G5" i="41"/>
  <c r="G3" i="41" s="1"/>
  <c r="B29" i="39"/>
  <c r="C8" i="39"/>
  <c r="K24" i="42"/>
  <c r="M5" i="42"/>
  <c r="M3" i="42" s="1"/>
  <c r="L8" i="42"/>
  <c r="K29" i="42"/>
  <c r="B13" i="43"/>
  <c r="C6" i="43"/>
  <c r="H13" i="43"/>
  <c r="I6" i="43"/>
  <c r="E15" i="43"/>
  <c r="F6" i="43"/>
  <c r="C7" i="44"/>
  <c r="B7" i="44" s="1"/>
  <c r="B19" i="44"/>
  <c r="S8" i="45"/>
  <c r="Q24" i="45"/>
  <c r="L7" i="35"/>
  <c r="L5" i="35"/>
  <c r="R6" i="37"/>
  <c r="Q13" i="37"/>
  <c r="F8" i="37"/>
  <c r="E24" i="37"/>
  <c r="E19" i="38"/>
  <c r="F7" i="38"/>
  <c r="E7" i="38" s="1"/>
  <c r="F5" i="38"/>
  <c r="F3" i="38" s="1"/>
  <c r="N13" i="44"/>
  <c r="P6" i="44"/>
  <c r="M5" i="44"/>
  <c r="K15" i="44"/>
  <c r="M8" i="35"/>
  <c r="K4" i="38"/>
  <c r="M6" i="38"/>
  <c r="D8" i="38"/>
  <c r="E13" i="39"/>
  <c r="S6" i="39"/>
  <c r="H29" i="39"/>
  <c r="N29" i="39"/>
  <c r="K4" i="42"/>
  <c r="Q29" i="44"/>
  <c r="K19" i="36"/>
  <c r="B7" i="36"/>
  <c r="C8" i="36"/>
  <c r="E4" i="37"/>
  <c r="K4" i="37"/>
  <c r="Q4" i="37"/>
  <c r="E15" i="37"/>
  <c r="C8" i="37"/>
  <c r="K29" i="37"/>
  <c r="B4" i="38"/>
  <c r="N15" i="38"/>
  <c r="B7" i="38"/>
  <c r="H19" i="38"/>
  <c r="O8" i="38"/>
  <c r="J5" i="41"/>
  <c r="M5" i="41"/>
  <c r="N15" i="39"/>
  <c r="S8" i="39"/>
  <c r="Q13" i="42"/>
  <c r="H15" i="42"/>
  <c r="J5" i="43"/>
  <c r="J3" i="43" s="1"/>
  <c r="J5" i="45"/>
  <c r="J3" i="45" s="1"/>
  <c r="D8" i="45"/>
  <c r="O6" i="35"/>
  <c r="F6" i="36"/>
  <c r="P8" i="38"/>
  <c r="H29" i="38"/>
  <c r="Q13" i="41"/>
  <c r="B29" i="41"/>
  <c r="R8" i="42"/>
  <c r="K7" i="45"/>
  <c r="B29" i="36"/>
  <c r="J7" i="35"/>
  <c r="H7" i="35" s="1"/>
  <c r="H19" i="35"/>
  <c r="J5" i="35"/>
  <c r="N24" i="35"/>
  <c r="P5" i="35"/>
  <c r="P3" i="35" s="1"/>
  <c r="H13" i="37"/>
  <c r="J6" i="37"/>
  <c r="P5" i="37"/>
  <c r="N13" i="37"/>
  <c r="C7" i="37"/>
  <c r="B7" i="37" s="1"/>
  <c r="C5" i="37"/>
  <c r="B19" i="37"/>
  <c r="I7" i="37"/>
  <c r="H7" i="37" s="1"/>
  <c r="H19" i="37"/>
  <c r="N7" i="37"/>
  <c r="Q29" i="37"/>
  <c r="R5" i="37"/>
  <c r="Q13" i="38"/>
  <c r="S5" i="38"/>
  <c r="D5" i="38"/>
  <c r="D6" i="38"/>
  <c r="G5" i="38"/>
  <c r="G3" i="38" s="1"/>
  <c r="G8" i="38"/>
  <c r="S8" i="41"/>
  <c r="Q24" i="41"/>
  <c r="C5" i="39"/>
  <c r="B13" i="39"/>
  <c r="B15" i="39"/>
  <c r="D5" i="39"/>
  <c r="D3" i="39" s="1"/>
  <c r="D6" i="39"/>
  <c r="E24" i="39"/>
  <c r="G5" i="39"/>
  <c r="K29" i="39"/>
  <c r="L8" i="39"/>
  <c r="N4" i="42"/>
  <c r="N15" i="42"/>
  <c r="O5" i="42"/>
  <c r="O6" i="42"/>
  <c r="R7" i="42"/>
  <c r="Q7" i="42" s="1"/>
  <c r="R5" i="42"/>
  <c r="Q19" i="42"/>
  <c r="D8" i="42"/>
  <c r="B24" i="42"/>
  <c r="E19" i="43"/>
  <c r="F5" i="43"/>
  <c r="F7" i="43"/>
  <c r="F7" i="44"/>
  <c r="F5" i="44"/>
  <c r="E19" i="44"/>
  <c r="J7" i="44"/>
  <c r="H7" i="44" s="1"/>
  <c r="H19" i="44"/>
  <c r="J5" i="44"/>
  <c r="G8" i="45"/>
  <c r="G5" i="45"/>
  <c r="E24" i="45"/>
  <c r="J5" i="36"/>
  <c r="G5" i="35"/>
  <c r="G6" i="35"/>
  <c r="S7" i="35"/>
  <c r="Q7" i="35" s="1"/>
  <c r="S5" i="35"/>
  <c r="O6" i="39"/>
  <c r="E13" i="36"/>
  <c r="L6" i="36"/>
  <c r="K15" i="36"/>
  <c r="M6" i="41"/>
  <c r="P8" i="39"/>
  <c r="E29" i="42"/>
  <c r="F8" i="42"/>
  <c r="D8" i="43"/>
  <c r="B24" i="43"/>
  <c r="P8" i="43"/>
  <c r="N24" i="43"/>
  <c r="M6" i="35"/>
  <c r="Q24" i="35"/>
  <c r="S8" i="35"/>
  <c r="I5" i="37"/>
  <c r="G8" i="37"/>
  <c r="B29" i="45"/>
  <c r="H8" i="42" l="1"/>
  <c r="N8" i="35"/>
  <c r="H8" i="39"/>
  <c r="K8" i="45"/>
  <c r="E8" i="39"/>
  <c r="Q8" i="42"/>
  <c r="K8" i="39"/>
  <c r="Q8" i="39"/>
  <c r="K8" i="41"/>
  <c r="Q8" i="38"/>
  <c r="Q8" i="37"/>
  <c r="B8" i="37"/>
  <c r="Q8" i="44"/>
  <c r="K8" i="44"/>
  <c r="K8" i="38"/>
  <c r="E8" i="38"/>
  <c r="Q8" i="45"/>
  <c r="N8" i="37"/>
  <c r="Q8" i="43"/>
  <c r="K6" i="43"/>
  <c r="B8" i="39"/>
  <c r="E8" i="44"/>
  <c r="H8" i="37"/>
  <c r="N6" i="35"/>
  <c r="N8" i="42"/>
  <c r="Q8" i="41"/>
  <c r="H8" i="38"/>
  <c r="Q6" i="38"/>
  <c r="H8" i="35"/>
  <c r="H8" i="45"/>
  <c r="E8" i="45"/>
  <c r="H6" i="35"/>
  <c r="E6" i="36"/>
  <c r="N8" i="39"/>
  <c r="N8" i="45"/>
  <c r="N8" i="41"/>
  <c r="N6" i="36"/>
  <c r="H6" i="36"/>
  <c r="K6" i="36"/>
  <c r="Q6" i="36"/>
  <c r="K6" i="41"/>
  <c r="K6" i="35"/>
  <c r="N6" i="42"/>
  <c r="B6" i="39"/>
  <c r="E8" i="42"/>
  <c r="E6" i="44"/>
  <c r="H6" i="42"/>
  <c r="H6" i="41"/>
  <c r="H5" i="37"/>
  <c r="B8" i="44"/>
  <c r="K8" i="37"/>
  <c r="Q6" i="37"/>
  <c r="E6" i="45"/>
  <c r="K6" i="45"/>
  <c r="E3" i="37"/>
  <c r="Q3" i="41"/>
  <c r="Q8" i="36"/>
  <c r="Q6" i="41"/>
  <c r="H3" i="45"/>
  <c r="H6" i="37"/>
  <c r="B8" i="45"/>
  <c r="H3" i="39"/>
  <c r="K6" i="42"/>
  <c r="K6" i="44"/>
  <c r="B8" i="36"/>
  <c r="N5" i="38"/>
  <c r="B5" i="43"/>
  <c r="N3" i="38"/>
  <c r="H6" i="44"/>
  <c r="N6" i="44"/>
  <c r="K5" i="45"/>
  <c r="E6" i="43"/>
  <c r="B3" i="43"/>
  <c r="B6" i="42"/>
  <c r="B3" i="35"/>
  <c r="H6" i="45"/>
  <c r="H6" i="39"/>
  <c r="K6" i="37"/>
  <c r="B6" i="41"/>
  <c r="N6" i="41"/>
  <c r="Q5" i="41"/>
  <c r="N5" i="43"/>
  <c r="K8" i="36"/>
  <c r="N6" i="43"/>
  <c r="N6" i="37"/>
  <c r="K5" i="37"/>
  <c r="K3" i="37"/>
  <c r="N8" i="43"/>
  <c r="B3" i="45"/>
  <c r="H6" i="43"/>
  <c r="E8" i="35"/>
  <c r="B5" i="45"/>
  <c r="H8" i="36"/>
  <c r="K3" i="45"/>
  <c r="N5" i="42"/>
  <c r="Q6" i="45"/>
  <c r="E8" i="36"/>
  <c r="Q6" i="43"/>
  <c r="B8" i="43"/>
  <c r="B6" i="43"/>
  <c r="B6" i="37"/>
  <c r="B8" i="35"/>
  <c r="E6" i="38"/>
  <c r="E6" i="41"/>
  <c r="H6" i="38"/>
  <c r="B8" i="42"/>
  <c r="B6" i="35"/>
  <c r="B8" i="41"/>
  <c r="Q6" i="44"/>
  <c r="K7" i="35"/>
  <c r="K5" i="43"/>
  <c r="H8" i="43"/>
  <c r="B6" i="44"/>
  <c r="Q5" i="39"/>
  <c r="E8" i="41"/>
  <c r="Q5" i="43"/>
  <c r="N6" i="45"/>
  <c r="N3" i="45"/>
  <c r="K6" i="39"/>
  <c r="B6" i="45"/>
  <c r="E6" i="42"/>
  <c r="N5" i="41"/>
  <c r="N3" i="39"/>
  <c r="K5" i="38"/>
  <c r="N6" i="38"/>
  <c r="E8" i="43"/>
  <c r="B6" i="38"/>
  <c r="N3" i="41"/>
  <c r="K8" i="42"/>
  <c r="E6" i="37"/>
  <c r="N8" i="36"/>
  <c r="K8" i="43"/>
  <c r="Q3" i="43"/>
  <c r="N5" i="45"/>
  <c r="H8" i="44"/>
  <c r="E6" i="35"/>
  <c r="R3" i="39"/>
  <c r="Q3" i="39" s="1"/>
  <c r="K3" i="43"/>
  <c r="Q8" i="35"/>
  <c r="E3" i="42"/>
  <c r="O3" i="43"/>
  <c r="N3" i="43" s="1"/>
  <c r="L3" i="38"/>
  <c r="K3" i="38" s="1"/>
  <c r="H3" i="38"/>
  <c r="H8" i="41"/>
  <c r="Q6" i="42"/>
  <c r="H5" i="39"/>
  <c r="E8" i="37"/>
  <c r="N5" i="39"/>
  <c r="E7" i="44"/>
  <c r="Q5" i="44"/>
  <c r="Q6" i="39"/>
  <c r="H5" i="38"/>
  <c r="K3" i="39"/>
  <c r="Q3" i="45"/>
  <c r="B6" i="36"/>
  <c r="H5" i="42"/>
  <c r="J3" i="42"/>
  <c r="H3" i="42" s="1"/>
  <c r="E5" i="37"/>
  <c r="B5" i="35"/>
  <c r="E3" i="38"/>
  <c r="K8" i="35"/>
  <c r="H5" i="45"/>
  <c r="N8" i="44"/>
  <c r="Q5" i="45"/>
  <c r="C3" i="41"/>
  <c r="B3" i="41" s="1"/>
  <c r="B5" i="41"/>
  <c r="K6" i="38"/>
  <c r="H5" i="43"/>
  <c r="I3" i="43"/>
  <c r="H3" i="43" s="1"/>
  <c r="E5" i="41"/>
  <c r="F3" i="41"/>
  <c r="E3" i="41" s="1"/>
  <c r="F3" i="36"/>
  <c r="E3" i="36" s="1"/>
  <c r="E5" i="36"/>
  <c r="E5" i="42"/>
  <c r="M3" i="41"/>
  <c r="K3" i="41" s="1"/>
  <c r="K5" i="41"/>
  <c r="M3" i="44"/>
  <c r="K3" i="44" s="1"/>
  <c r="K5" i="44"/>
  <c r="B5" i="44"/>
  <c r="D3" i="44"/>
  <c r="B3" i="44" s="1"/>
  <c r="N8" i="38"/>
  <c r="L3" i="35"/>
  <c r="K3" i="35" s="1"/>
  <c r="K5" i="35"/>
  <c r="B8" i="38"/>
  <c r="Q3" i="44"/>
  <c r="K5" i="36"/>
  <c r="L3" i="36"/>
  <c r="K3" i="36" s="1"/>
  <c r="O3" i="36"/>
  <c r="N3" i="36" s="1"/>
  <c r="N5" i="36"/>
  <c r="J3" i="41"/>
  <c r="H3" i="41" s="1"/>
  <c r="H5" i="41"/>
  <c r="E6" i="39"/>
  <c r="I3" i="37"/>
  <c r="H3" i="37" s="1"/>
  <c r="N6" i="39"/>
  <c r="K5" i="39"/>
  <c r="E7" i="43"/>
  <c r="L3" i="42"/>
  <c r="K3" i="42" s="1"/>
  <c r="K5" i="42"/>
  <c r="Q5" i="36"/>
  <c r="R3" i="36"/>
  <c r="Q3" i="36" s="1"/>
  <c r="P3" i="44"/>
  <c r="N3" i="44" s="1"/>
  <c r="N5" i="44"/>
  <c r="C3" i="36"/>
  <c r="B3" i="36" s="1"/>
  <c r="B5" i="36"/>
  <c r="B5" i="42"/>
  <c r="C3" i="42"/>
  <c r="B3" i="42" s="1"/>
  <c r="G3" i="35"/>
  <c r="E3" i="35" s="1"/>
  <c r="E5" i="35"/>
  <c r="J3" i="44"/>
  <c r="H3" i="44" s="1"/>
  <c r="H5" i="44"/>
  <c r="E5" i="44"/>
  <c r="F3" i="44"/>
  <c r="E3" i="44" s="1"/>
  <c r="Q5" i="42"/>
  <c r="R3" i="42"/>
  <c r="Q3" i="42" s="1"/>
  <c r="R3" i="37"/>
  <c r="Q3" i="37" s="1"/>
  <c r="Q5" i="37"/>
  <c r="N3" i="35"/>
  <c r="E5" i="43"/>
  <c r="F3" i="43"/>
  <c r="E3" i="43" s="1"/>
  <c r="C3" i="37"/>
  <c r="B3" i="37" s="1"/>
  <c r="B5" i="37"/>
  <c r="S3" i="35"/>
  <c r="Q3" i="35" s="1"/>
  <c r="Q5" i="35"/>
  <c r="E5" i="38"/>
  <c r="O3" i="42"/>
  <c r="N3" i="42" s="1"/>
  <c r="E5" i="39"/>
  <c r="G3" i="39"/>
  <c r="E3" i="39" s="1"/>
  <c r="D3" i="38"/>
  <c r="B3" i="38" s="1"/>
  <c r="B5" i="38"/>
  <c r="N5" i="35"/>
  <c r="C3" i="39"/>
  <c r="B3" i="39" s="1"/>
  <c r="B5" i="39"/>
  <c r="J3" i="35"/>
  <c r="H3" i="35" s="1"/>
  <c r="H5" i="35"/>
  <c r="J3" i="36"/>
  <c r="H3" i="36" s="1"/>
  <c r="H5" i="36"/>
  <c r="G3" i="45"/>
  <c r="E3" i="45" s="1"/>
  <c r="E5" i="45"/>
  <c r="S3" i="38"/>
  <c r="Q3" i="38" s="1"/>
  <c r="Q5" i="38"/>
  <c r="P3" i="37"/>
  <c r="N3" i="37" s="1"/>
  <c r="N5" i="37"/>
</calcChain>
</file>

<file path=xl/sharedStrings.xml><?xml version="1.0" encoding="utf-8"?>
<sst xmlns="http://schemas.openxmlformats.org/spreadsheetml/2006/main" count="2416" uniqueCount="354">
  <si>
    <t>総数</t>
    <rPh sb="0" eb="2">
      <t>ソウスウ</t>
    </rPh>
    <phoneticPr fontId="1"/>
  </si>
  <si>
    <t>男</t>
    <rPh sb="0" eb="1">
      <t>ダン</t>
    </rPh>
    <phoneticPr fontId="1"/>
  </si>
  <si>
    <t>女</t>
    <rPh sb="0" eb="1">
      <t>ジョ</t>
    </rPh>
    <phoneticPr fontId="1"/>
  </si>
  <si>
    <t>東部地区</t>
    <rPh sb="0" eb="2">
      <t>トウブ</t>
    </rPh>
    <rPh sb="2" eb="4">
      <t>チク</t>
    </rPh>
    <phoneticPr fontId="1"/>
  </si>
  <si>
    <t>中部地区</t>
    <rPh sb="0" eb="2">
      <t>チュウブ</t>
    </rPh>
    <rPh sb="2" eb="4">
      <t>チク</t>
    </rPh>
    <phoneticPr fontId="1"/>
  </si>
  <si>
    <t>西部地区</t>
    <rPh sb="0" eb="2">
      <t>セイブ</t>
    </rPh>
    <rPh sb="2" eb="4">
      <t>チク</t>
    </rPh>
    <phoneticPr fontId="1"/>
  </si>
  <si>
    <t>湯梨浜町</t>
    <rPh sb="0" eb="4">
      <t>ユリハマチョウ</t>
    </rPh>
    <phoneticPr fontId="1"/>
  </si>
  <si>
    <t>日吉津村</t>
    <rPh sb="0" eb="4">
      <t>ヒエヅソン</t>
    </rPh>
    <phoneticPr fontId="1"/>
  </si>
  <si>
    <t>鳥 取 市</t>
    <rPh sb="0" eb="1">
      <t>トリ</t>
    </rPh>
    <rPh sb="2" eb="3">
      <t>トリ</t>
    </rPh>
    <rPh sb="4" eb="5">
      <t>シ</t>
    </rPh>
    <phoneticPr fontId="1"/>
  </si>
  <si>
    <t>米 子 市</t>
    <rPh sb="0" eb="1">
      <t>ベイ</t>
    </rPh>
    <rPh sb="2" eb="3">
      <t>コ</t>
    </rPh>
    <rPh sb="4" eb="5">
      <t>シ</t>
    </rPh>
    <phoneticPr fontId="1"/>
  </si>
  <si>
    <t>倉 吉 市</t>
    <rPh sb="0" eb="1">
      <t>クラ</t>
    </rPh>
    <rPh sb="2" eb="3">
      <t>キチ</t>
    </rPh>
    <rPh sb="4" eb="5">
      <t>シ</t>
    </rPh>
    <phoneticPr fontId="1"/>
  </si>
  <si>
    <t>境 港 市</t>
    <rPh sb="0" eb="1">
      <t>サカイ</t>
    </rPh>
    <rPh sb="2" eb="3">
      <t>ミナト</t>
    </rPh>
    <rPh sb="4" eb="5">
      <t>シ</t>
    </rPh>
    <phoneticPr fontId="1"/>
  </si>
  <si>
    <t>岩 美 郡</t>
    <rPh sb="0" eb="1">
      <t>イワ</t>
    </rPh>
    <rPh sb="2" eb="3">
      <t>ビ</t>
    </rPh>
    <rPh sb="4" eb="5">
      <t>グン</t>
    </rPh>
    <phoneticPr fontId="1"/>
  </si>
  <si>
    <t>岩 美 町</t>
    <rPh sb="0" eb="1">
      <t>イワ</t>
    </rPh>
    <rPh sb="2" eb="3">
      <t>ビ</t>
    </rPh>
    <rPh sb="4" eb="5">
      <t>マチ</t>
    </rPh>
    <phoneticPr fontId="1"/>
  </si>
  <si>
    <t>八 頭 郡</t>
    <rPh sb="0" eb="1">
      <t>ハチ</t>
    </rPh>
    <rPh sb="2" eb="3">
      <t>アタマ</t>
    </rPh>
    <rPh sb="4" eb="5">
      <t>グン</t>
    </rPh>
    <phoneticPr fontId="1"/>
  </si>
  <si>
    <t>若 桜 町</t>
    <rPh sb="0" eb="1">
      <t>ワカ</t>
    </rPh>
    <rPh sb="2" eb="3">
      <t>サクラ</t>
    </rPh>
    <rPh sb="4" eb="5">
      <t>マチ</t>
    </rPh>
    <phoneticPr fontId="1"/>
  </si>
  <si>
    <t>智 頭 町</t>
    <rPh sb="0" eb="1">
      <t>チ</t>
    </rPh>
    <rPh sb="2" eb="3">
      <t>アタマ</t>
    </rPh>
    <rPh sb="4" eb="5">
      <t>マチ</t>
    </rPh>
    <phoneticPr fontId="1"/>
  </si>
  <si>
    <t>八 頭 町</t>
    <rPh sb="0" eb="1">
      <t>ハチ</t>
    </rPh>
    <rPh sb="2" eb="3">
      <t>アタマ</t>
    </rPh>
    <rPh sb="4" eb="5">
      <t>チョウ</t>
    </rPh>
    <phoneticPr fontId="1"/>
  </si>
  <si>
    <t>東 伯 郡</t>
    <rPh sb="0" eb="1">
      <t>ヒガシ</t>
    </rPh>
    <rPh sb="2" eb="3">
      <t>ハク</t>
    </rPh>
    <rPh sb="4" eb="5">
      <t>グン</t>
    </rPh>
    <phoneticPr fontId="1"/>
  </si>
  <si>
    <t>三 朝 町</t>
    <rPh sb="0" eb="1">
      <t>サン</t>
    </rPh>
    <rPh sb="2" eb="3">
      <t>アサ</t>
    </rPh>
    <rPh sb="4" eb="5">
      <t>マチ</t>
    </rPh>
    <phoneticPr fontId="1"/>
  </si>
  <si>
    <t>琴 浦 町</t>
    <rPh sb="0" eb="1">
      <t>コト</t>
    </rPh>
    <rPh sb="2" eb="3">
      <t>ウラ</t>
    </rPh>
    <rPh sb="4" eb="5">
      <t>マチ</t>
    </rPh>
    <phoneticPr fontId="1"/>
  </si>
  <si>
    <t>北 栄 町</t>
    <rPh sb="0" eb="1">
      <t>キタ</t>
    </rPh>
    <rPh sb="2" eb="3">
      <t>エイ</t>
    </rPh>
    <rPh sb="4" eb="5">
      <t>マチ</t>
    </rPh>
    <phoneticPr fontId="1"/>
  </si>
  <si>
    <t>西 伯 郡</t>
    <rPh sb="0" eb="1">
      <t>ニシ</t>
    </rPh>
    <rPh sb="2" eb="3">
      <t>ハク</t>
    </rPh>
    <rPh sb="4" eb="5">
      <t>グン</t>
    </rPh>
    <phoneticPr fontId="1"/>
  </si>
  <si>
    <t>大 山 町</t>
    <rPh sb="0" eb="1">
      <t>ダイ</t>
    </rPh>
    <rPh sb="2" eb="3">
      <t>ヤマ</t>
    </rPh>
    <rPh sb="4" eb="5">
      <t>マチ</t>
    </rPh>
    <phoneticPr fontId="1"/>
  </si>
  <si>
    <t>南 部 町</t>
    <rPh sb="0" eb="1">
      <t>ミナミ</t>
    </rPh>
    <rPh sb="2" eb="3">
      <t>ブ</t>
    </rPh>
    <rPh sb="4" eb="5">
      <t>マチ</t>
    </rPh>
    <phoneticPr fontId="1"/>
  </si>
  <si>
    <t>伯 耆 町</t>
    <rPh sb="0" eb="1">
      <t>ハク</t>
    </rPh>
    <rPh sb="2" eb="3">
      <t>キ</t>
    </rPh>
    <rPh sb="4" eb="5">
      <t>マチ</t>
    </rPh>
    <phoneticPr fontId="1"/>
  </si>
  <si>
    <t>日 野 郡</t>
    <rPh sb="0" eb="1">
      <t>ヒ</t>
    </rPh>
    <rPh sb="2" eb="3">
      <t>ノ</t>
    </rPh>
    <rPh sb="4" eb="5">
      <t>グン</t>
    </rPh>
    <phoneticPr fontId="1"/>
  </si>
  <si>
    <t>日 南 町</t>
    <rPh sb="0" eb="1">
      <t>ヒ</t>
    </rPh>
    <rPh sb="2" eb="3">
      <t>ミナミ</t>
    </rPh>
    <rPh sb="4" eb="5">
      <t>マチ</t>
    </rPh>
    <phoneticPr fontId="1"/>
  </si>
  <si>
    <t>日 野 町</t>
    <rPh sb="0" eb="1">
      <t>ヒ</t>
    </rPh>
    <rPh sb="2" eb="3">
      <t>ノ</t>
    </rPh>
    <rPh sb="4" eb="5">
      <t>マチ</t>
    </rPh>
    <phoneticPr fontId="1"/>
  </si>
  <si>
    <t>江 府 町</t>
    <rPh sb="0" eb="1">
      <t>エ</t>
    </rPh>
    <rPh sb="2" eb="3">
      <t>フ</t>
    </rPh>
    <rPh sb="4" eb="5">
      <t>マチ</t>
    </rPh>
    <phoneticPr fontId="1"/>
  </si>
  <si>
    <t>県　　計</t>
    <rPh sb="0" eb="1">
      <t>ケン</t>
    </rPh>
    <rPh sb="3" eb="4">
      <t>ケイ</t>
    </rPh>
    <phoneticPr fontId="1"/>
  </si>
  <si>
    <t>市　　計</t>
    <rPh sb="0" eb="1">
      <t>シ</t>
    </rPh>
    <rPh sb="3" eb="4">
      <t>ケイ</t>
    </rPh>
    <phoneticPr fontId="1"/>
  </si>
  <si>
    <t>郡　　計</t>
    <rPh sb="0" eb="1">
      <t>グン</t>
    </rPh>
    <rPh sb="3" eb="4">
      <t>ケイ</t>
    </rPh>
    <phoneticPr fontId="1"/>
  </si>
  <si>
    <t>平成12年11月1日現在</t>
    <rPh sb="0" eb="2">
      <t>ヘイセイ</t>
    </rPh>
    <rPh sb="4" eb="5">
      <t>ネン</t>
    </rPh>
    <rPh sb="7" eb="8">
      <t>ガツ</t>
    </rPh>
    <rPh sb="9" eb="10">
      <t>ニチ</t>
    </rPh>
    <rPh sb="10" eb="12">
      <t>ゲンザイ</t>
    </rPh>
    <phoneticPr fontId="1"/>
  </si>
  <si>
    <t>平成12年12月1日現在</t>
    <rPh sb="0" eb="2">
      <t>ヘイセイ</t>
    </rPh>
    <rPh sb="4" eb="5">
      <t>ネン</t>
    </rPh>
    <rPh sb="7" eb="8">
      <t>ガツ</t>
    </rPh>
    <rPh sb="9" eb="10">
      <t>ニチ</t>
    </rPh>
    <rPh sb="10" eb="12">
      <t>ゲンザイ</t>
    </rPh>
    <phoneticPr fontId="1"/>
  </si>
  <si>
    <t>平成13年1月1日現在</t>
    <rPh sb="0" eb="2">
      <t>ヘイセイ</t>
    </rPh>
    <rPh sb="4" eb="5">
      <t>ネン</t>
    </rPh>
    <rPh sb="6" eb="7">
      <t>ガツ</t>
    </rPh>
    <rPh sb="8" eb="9">
      <t>ニチ</t>
    </rPh>
    <rPh sb="9" eb="11">
      <t>ゲンザイ</t>
    </rPh>
    <phoneticPr fontId="1"/>
  </si>
  <si>
    <t>平成13年2月1日現在</t>
    <rPh sb="0" eb="2">
      <t>ヘイセイ</t>
    </rPh>
    <rPh sb="4" eb="5">
      <t>ネン</t>
    </rPh>
    <rPh sb="6" eb="7">
      <t>ガツ</t>
    </rPh>
    <rPh sb="8" eb="9">
      <t>ニチ</t>
    </rPh>
    <rPh sb="9" eb="11">
      <t>ゲンザイ</t>
    </rPh>
    <phoneticPr fontId="1"/>
  </si>
  <si>
    <t>平成13年3月1日現在</t>
    <rPh sb="0" eb="2">
      <t>ヘイセイ</t>
    </rPh>
    <rPh sb="4" eb="5">
      <t>ネン</t>
    </rPh>
    <rPh sb="6" eb="7">
      <t>ガツ</t>
    </rPh>
    <rPh sb="8" eb="9">
      <t>ニチ</t>
    </rPh>
    <rPh sb="9" eb="11">
      <t>ゲンザイ</t>
    </rPh>
    <phoneticPr fontId="1"/>
  </si>
  <si>
    <t>平成13年11月1日現在</t>
    <rPh sb="0" eb="2">
      <t>ヘイセイ</t>
    </rPh>
    <rPh sb="4" eb="5">
      <t>ネン</t>
    </rPh>
    <rPh sb="7" eb="8">
      <t>ガツ</t>
    </rPh>
    <rPh sb="9" eb="10">
      <t>ニチ</t>
    </rPh>
    <rPh sb="10" eb="12">
      <t>ゲンザイ</t>
    </rPh>
    <phoneticPr fontId="1"/>
  </si>
  <si>
    <t>平成13年12月1日現在</t>
    <rPh sb="0" eb="2">
      <t>ヘイセイ</t>
    </rPh>
    <rPh sb="4" eb="5">
      <t>ネン</t>
    </rPh>
    <rPh sb="7" eb="8">
      <t>ガツ</t>
    </rPh>
    <rPh sb="9" eb="10">
      <t>ニチ</t>
    </rPh>
    <rPh sb="10" eb="12">
      <t>ゲンザイ</t>
    </rPh>
    <phoneticPr fontId="1"/>
  </si>
  <si>
    <t>平成13年4月1日現在</t>
    <rPh sb="0" eb="2">
      <t>ヘイセイ</t>
    </rPh>
    <rPh sb="4" eb="5">
      <t>ネン</t>
    </rPh>
    <rPh sb="6" eb="7">
      <t>ガツ</t>
    </rPh>
    <rPh sb="8" eb="9">
      <t>ニチ</t>
    </rPh>
    <rPh sb="9" eb="11">
      <t>ゲンザイ</t>
    </rPh>
    <phoneticPr fontId="1"/>
  </si>
  <si>
    <t>平成14年1月1日現在</t>
    <rPh sb="0" eb="2">
      <t>ヘイセイ</t>
    </rPh>
    <rPh sb="4" eb="5">
      <t>ネン</t>
    </rPh>
    <rPh sb="6" eb="7">
      <t>ガツ</t>
    </rPh>
    <rPh sb="8" eb="9">
      <t>ニチ</t>
    </rPh>
    <rPh sb="9" eb="11">
      <t>ゲンザイ</t>
    </rPh>
    <phoneticPr fontId="1"/>
  </si>
  <si>
    <t>平成14年2月1日現在</t>
    <rPh sb="0" eb="2">
      <t>ヘイセイ</t>
    </rPh>
    <rPh sb="4" eb="5">
      <t>ネン</t>
    </rPh>
    <rPh sb="6" eb="7">
      <t>ガツ</t>
    </rPh>
    <rPh sb="8" eb="9">
      <t>ニチ</t>
    </rPh>
    <rPh sb="9" eb="11">
      <t>ゲンザイ</t>
    </rPh>
    <phoneticPr fontId="1"/>
  </si>
  <si>
    <t>平成14年3月1日現在</t>
    <rPh sb="0" eb="2">
      <t>ヘイセイ</t>
    </rPh>
    <rPh sb="4" eb="5">
      <t>ネン</t>
    </rPh>
    <rPh sb="6" eb="7">
      <t>ガツ</t>
    </rPh>
    <rPh sb="8" eb="9">
      <t>ニチ</t>
    </rPh>
    <rPh sb="9" eb="11">
      <t>ゲンザイ</t>
    </rPh>
    <phoneticPr fontId="1"/>
  </si>
  <si>
    <t>平成14年4月1日現在</t>
    <rPh sb="0" eb="2">
      <t>ヘイセイ</t>
    </rPh>
    <rPh sb="4" eb="5">
      <t>ネン</t>
    </rPh>
    <rPh sb="6" eb="7">
      <t>ガツ</t>
    </rPh>
    <rPh sb="8" eb="9">
      <t>ニチ</t>
    </rPh>
    <rPh sb="9" eb="11">
      <t>ゲンザイ</t>
    </rPh>
    <phoneticPr fontId="1"/>
  </si>
  <si>
    <t>平成14年11月1日現在</t>
    <rPh sb="0" eb="2">
      <t>ヘイセイ</t>
    </rPh>
    <rPh sb="4" eb="5">
      <t>ネン</t>
    </rPh>
    <rPh sb="7" eb="8">
      <t>ガツ</t>
    </rPh>
    <rPh sb="9" eb="10">
      <t>ニチ</t>
    </rPh>
    <rPh sb="10" eb="12">
      <t>ゲンザイ</t>
    </rPh>
    <phoneticPr fontId="1"/>
  </si>
  <si>
    <t>平成14年12月1日現在</t>
    <rPh sb="0" eb="2">
      <t>ヘイセイ</t>
    </rPh>
    <rPh sb="4" eb="5">
      <t>ネン</t>
    </rPh>
    <rPh sb="7" eb="8">
      <t>ガツ</t>
    </rPh>
    <rPh sb="9" eb="10">
      <t>ニチ</t>
    </rPh>
    <rPh sb="10" eb="12">
      <t>ゲンザイ</t>
    </rPh>
    <phoneticPr fontId="1"/>
  </si>
  <si>
    <t>平成13年5月1日現在</t>
    <rPh sb="0" eb="2">
      <t>ヘイセイ</t>
    </rPh>
    <rPh sb="4" eb="5">
      <t>ネン</t>
    </rPh>
    <rPh sb="6" eb="7">
      <t>ガツ</t>
    </rPh>
    <rPh sb="8" eb="9">
      <t>ニチ</t>
    </rPh>
    <rPh sb="9" eb="11">
      <t>ゲンザイ</t>
    </rPh>
    <phoneticPr fontId="1"/>
  </si>
  <si>
    <t>平成14年5月1日現在</t>
    <rPh sb="0" eb="2">
      <t>ヘイセイ</t>
    </rPh>
    <rPh sb="4" eb="5">
      <t>ネン</t>
    </rPh>
    <rPh sb="6" eb="7">
      <t>ガツ</t>
    </rPh>
    <rPh sb="8" eb="9">
      <t>ニチ</t>
    </rPh>
    <rPh sb="9" eb="11">
      <t>ゲンザイ</t>
    </rPh>
    <phoneticPr fontId="1"/>
  </si>
  <si>
    <t>平成15年1月1日現在</t>
    <rPh sb="0" eb="2">
      <t>ヘイセイ</t>
    </rPh>
    <rPh sb="4" eb="5">
      <t>ネン</t>
    </rPh>
    <rPh sb="6" eb="7">
      <t>ガツ</t>
    </rPh>
    <rPh sb="8" eb="9">
      <t>ニチ</t>
    </rPh>
    <rPh sb="9" eb="11">
      <t>ゲンザイ</t>
    </rPh>
    <phoneticPr fontId="1"/>
  </si>
  <si>
    <t>平成15年2月1日現在</t>
    <rPh sb="0" eb="2">
      <t>ヘイセイ</t>
    </rPh>
    <rPh sb="4" eb="5">
      <t>ネン</t>
    </rPh>
    <rPh sb="6" eb="7">
      <t>ガツ</t>
    </rPh>
    <rPh sb="8" eb="9">
      <t>ニチ</t>
    </rPh>
    <rPh sb="9" eb="11">
      <t>ゲンザイ</t>
    </rPh>
    <phoneticPr fontId="1"/>
  </si>
  <si>
    <t>平成15年3月1日現在</t>
    <rPh sb="0" eb="2">
      <t>ヘイセイ</t>
    </rPh>
    <rPh sb="4" eb="5">
      <t>ネン</t>
    </rPh>
    <rPh sb="6" eb="7">
      <t>ガツ</t>
    </rPh>
    <rPh sb="8" eb="9">
      <t>ニチ</t>
    </rPh>
    <rPh sb="9" eb="11">
      <t>ゲンザイ</t>
    </rPh>
    <phoneticPr fontId="1"/>
  </si>
  <si>
    <t>平成15年4月1日現在</t>
    <rPh sb="0" eb="2">
      <t>ヘイセイ</t>
    </rPh>
    <rPh sb="4" eb="5">
      <t>ネン</t>
    </rPh>
    <rPh sb="6" eb="7">
      <t>ガツ</t>
    </rPh>
    <rPh sb="8" eb="9">
      <t>ニチ</t>
    </rPh>
    <rPh sb="9" eb="11">
      <t>ゲンザイ</t>
    </rPh>
    <phoneticPr fontId="1"/>
  </si>
  <si>
    <t>平成15年5月1日現在</t>
    <rPh sb="0" eb="2">
      <t>ヘイセイ</t>
    </rPh>
    <rPh sb="4" eb="5">
      <t>ネン</t>
    </rPh>
    <rPh sb="6" eb="7">
      <t>ガツ</t>
    </rPh>
    <rPh sb="8" eb="9">
      <t>ニチ</t>
    </rPh>
    <rPh sb="9" eb="11">
      <t>ゲンザイ</t>
    </rPh>
    <phoneticPr fontId="1"/>
  </si>
  <si>
    <t>平成15年11月1日現在</t>
    <rPh sb="0" eb="2">
      <t>ヘイセイ</t>
    </rPh>
    <rPh sb="4" eb="5">
      <t>ネン</t>
    </rPh>
    <rPh sb="7" eb="8">
      <t>ガツ</t>
    </rPh>
    <rPh sb="9" eb="10">
      <t>ニチ</t>
    </rPh>
    <rPh sb="10" eb="12">
      <t>ゲンザイ</t>
    </rPh>
    <phoneticPr fontId="1"/>
  </si>
  <si>
    <t>平成15年12月1日現在</t>
    <rPh sb="0" eb="2">
      <t>ヘイセイ</t>
    </rPh>
    <rPh sb="4" eb="5">
      <t>ネン</t>
    </rPh>
    <rPh sb="7" eb="8">
      <t>ガツ</t>
    </rPh>
    <rPh sb="9" eb="10">
      <t>ニチ</t>
    </rPh>
    <rPh sb="10" eb="12">
      <t>ゲンザイ</t>
    </rPh>
    <phoneticPr fontId="1"/>
  </si>
  <si>
    <t>平成13年6月1日現在</t>
    <rPh sb="0" eb="2">
      <t>ヘイセイ</t>
    </rPh>
    <rPh sb="4" eb="5">
      <t>ネン</t>
    </rPh>
    <rPh sb="6" eb="7">
      <t>ガツ</t>
    </rPh>
    <rPh sb="8" eb="9">
      <t>ニチ</t>
    </rPh>
    <rPh sb="9" eb="11">
      <t>ゲンザイ</t>
    </rPh>
    <phoneticPr fontId="1"/>
  </si>
  <si>
    <t>平成14年6月1日現在</t>
    <rPh sb="0" eb="2">
      <t>ヘイセイ</t>
    </rPh>
    <rPh sb="4" eb="5">
      <t>ネン</t>
    </rPh>
    <rPh sb="6" eb="7">
      <t>ガツ</t>
    </rPh>
    <rPh sb="8" eb="9">
      <t>ニチ</t>
    </rPh>
    <rPh sb="9" eb="11">
      <t>ゲンザイ</t>
    </rPh>
    <phoneticPr fontId="1"/>
  </si>
  <si>
    <t>平成15年6月1日現在</t>
    <rPh sb="0" eb="2">
      <t>ヘイセイ</t>
    </rPh>
    <rPh sb="4" eb="5">
      <t>ネン</t>
    </rPh>
    <rPh sb="6" eb="7">
      <t>ガツ</t>
    </rPh>
    <rPh sb="8" eb="9">
      <t>ニチ</t>
    </rPh>
    <rPh sb="9" eb="11">
      <t>ゲンザイ</t>
    </rPh>
    <phoneticPr fontId="1"/>
  </si>
  <si>
    <t>平成16年1月1日現在</t>
    <rPh sb="0" eb="2">
      <t>ヘイセイ</t>
    </rPh>
    <rPh sb="4" eb="5">
      <t>ネン</t>
    </rPh>
    <rPh sb="6" eb="7">
      <t>ガツ</t>
    </rPh>
    <rPh sb="8" eb="9">
      <t>ニチ</t>
    </rPh>
    <rPh sb="9" eb="11">
      <t>ゲンザイ</t>
    </rPh>
    <phoneticPr fontId="1"/>
  </si>
  <si>
    <t>平成16年2月1日現在</t>
    <rPh sb="0" eb="2">
      <t>ヘイセイ</t>
    </rPh>
    <rPh sb="4" eb="5">
      <t>ネン</t>
    </rPh>
    <rPh sb="6" eb="7">
      <t>ガツ</t>
    </rPh>
    <rPh sb="8" eb="9">
      <t>ニチ</t>
    </rPh>
    <rPh sb="9" eb="11">
      <t>ゲンザイ</t>
    </rPh>
    <phoneticPr fontId="1"/>
  </si>
  <si>
    <t>平成16年3月1日現在</t>
    <rPh sb="0" eb="2">
      <t>ヘイセイ</t>
    </rPh>
    <rPh sb="4" eb="5">
      <t>ネン</t>
    </rPh>
    <rPh sb="6" eb="7">
      <t>ガツ</t>
    </rPh>
    <rPh sb="8" eb="9">
      <t>ニチ</t>
    </rPh>
    <rPh sb="9" eb="11">
      <t>ゲンザイ</t>
    </rPh>
    <phoneticPr fontId="1"/>
  </si>
  <si>
    <t>平成16年4月1日現在</t>
    <rPh sb="0" eb="2">
      <t>ヘイセイ</t>
    </rPh>
    <rPh sb="4" eb="5">
      <t>ネン</t>
    </rPh>
    <rPh sb="6" eb="7">
      <t>ガツ</t>
    </rPh>
    <rPh sb="8" eb="9">
      <t>ニチ</t>
    </rPh>
    <rPh sb="9" eb="11">
      <t>ゲンザイ</t>
    </rPh>
    <phoneticPr fontId="1"/>
  </si>
  <si>
    <t>平成16年5月1日現在</t>
    <rPh sb="0" eb="2">
      <t>ヘイセイ</t>
    </rPh>
    <rPh sb="4" eb="5">
      <t>ネン</t>
    </rPh>
    <rPh sb="6" eb="7">
      <t>ガツ</t>
    </rPh>
    <rPh sb="8" eb="9">
      <t>ニチ</t>
    </rPh>
    <rPh sb="9" eb="11">
      <t>ゲンザイ</t>
    </rPh>
    <phoneticPr fontId="1"/>
  </si>
  <si>
    <t>平成16年6月1日現在</t>
    <rPh sb="0" eb="2">
      <t>ヘイセイ</t>
    </rPh>
    <rPh sb="4" eb="5">
      <t>ネン</t>
    </rPh>
    <rPh sb="6" eb="7">
      <t>ガツ</t>
    </rPh>
    <rPh sb="8" eb="9">
      <t>ニチ</t>
    </rPh>
    <rPh sb="9" eb="11">
      <t>ゲンザイ</t>
    </rPh>
    <phoneticPr fontId="1"/>
  </si>
  <si>
    <t>平成16年11月1日現在</t>
    <rPh sb="0" eb="2">
      <t>ヘイセイ</t>
    </rPh>
    <rPh sb="4" eb="5">
      <t>ネン</t>
    </rPh>
    <rPh sb="7" eb="8">
      <t>ガツ</t>
    </rPh>
    <rPh sb="9" eb="10">
      <t>ニチ</t>
    </rPh>
    <rPh sb="10" eb="12">
      <t>ゲンザイ</t>
    </rPh>
    <phoneticPr fontId="1"/>
  </si>
  <si>
    <t>平成16年12月1日現在</t>
    <rPh sb="0" eb="2">
      <t>ヘイセイ</t>
    </rPh>
    <rPh sb="4" eb="5">
      <t>ネン</t>
    </rPh>
    <rPh sb="7" eb="8">
      <t>ガツ</t>
    </rPh>
    <rPh sb="9" eb="10">
      <t>ニチ</t>
    </rPh>
    <rPh sb="10" eb="12">
      <t>ゲンザイ</t>
    </rPh>
    <phoneticPr fontId="1"/>
  </si>
  <si>
    <t>平成13年7月1日現在</t>
    <rPh sb="0" eb="2">
      <t>ヘイセイ</t>
    </rPh>
    <rPh sb="4" eb="5">
      <t>ネン</t>
    </rPh>
    <rPh sb="6" eb="7">
      <t>ガツ</t>
    </rPh>
    <rPh sb="8" eb="9">
      <t>ニチ</t>
    </rPh>
    <rPh sb="9" eb="11">
      <t>ゲンザイ</t>
    </rPh>
    <phoneticPr fontId="1"/>
  </si>
  <si>
    <t>平成14年7月1日現在</t>
    <rPh sb="0" eb="2">
      <t>ヘイセイ</t>
    </rPh>
    <rPh sb="4" eb="5">
      <t>ネン</t>
    </rPh>
    <rPh sb="6" eb="7">
      <t>ガツ</t>
    </rPh>
    <rPh sb="8" eb="9">
      <t>ニチ</t>
    </rPh>
    <rPh sb="9" eb="11">
      <t>ゲンザイ</t>
    </rPh>
    <phoneticPr fontId="1"/>
  </si>
  <si>
    <t>平成15年7月1日現在</t>
    <rPh sb="0" eb="2">
      <t>ヘイセイ</t>
    </rPh>
    <rPh sb="4" eb="5">
      <t>ネン</t>
    </rPh>
    <rPh sb="6" eb="7">
      <t>ガツ</t>
    </rPh>
    <rPh sb="8" eb="9">
      <t>ニチ</t>
    </rPh>
    <rPh sb="9" eb="11">
      <t>ゲンザイ</t>
    </rPh>
    <phoneticPr fontId="1"/>
  </si>
  <si>
    <t>平成16年7月1日現在</t>
    <rPh sb="0" eb="2">
      <t>ヘイセイ</t>
    </rPh>
    <rPh sb="4" eb="5">
      <t>ネン</t>
    </rPh>
    <rPh sb="6" eb="7">
      <t>ガツ</t>
    </rPh>
    <rPh sb="8" eb="9">
      <t>ニチ</t>
    </rPh>
    <rPh sb="9" eb="11">
      <t>ゲンザイ</t>
    </rPh>
    <phoneticPr fontId="1"/>
  </si>
  <si>
    <t>平成17年1月1日現在</t>
    <rPh sb="0" eb="2">
      <t>ヘイセイ</t>
    </rPh>
    <rPh sb="4" eb="5">
      <t>ネン</t>
    </rPh>
    <rPh sb="6" eb="7">
      <t>ガツ</t>
    </rPh>
    <rPh sb="8" eb="9">
      <t>ニチ</t>
    </rPh>
    <rPh sb="9" eb="11">
      <t>ゲンザイ</t>
    </rPh>
    <phoneticPr fontId="1"/>
  </si>
  <si>
    <t>平成17年2月1日現在</t>
    <rPh sb="0" eb="2">
      <t>ヘイセイ</t>
    </rPh>
    <rPh sb="4" eb="5">
      <t>ネン</t>
    </rPh>
    <rPh sb="6" eb="7">
      <t>ガツ</t>
    </rPh>
    <rPh sb="8" eb="9">
      <t>ニチ</t>
    </rPh>
    <rPh sb="9" eb="11">
      <t>ゲンザイ</t>
    </rPh>
    <phoneticPr fontId="1"/>
  </si>
  <si>
    <t>平成17年3月1日現在</t>
    <rPh sb="0" eb="2">
      <t>ヘイセイ</t>
    </rPh>
    <rPh sb="4" eb="5">
      <t>ネン</t>
    </rPh>
    <rPh sb="6" eb="7">
      <t>ガツ</t>
    </rPh>
    <rPh sb="8" eb="9">
      <t>ニチ</t>
    </rPh>
    <rPh sb="9" eb="11">
      <t>ゲンザイ</t>
    </rPh>
    <phoneticPr fontId="1"/>
  </si>
  <si>
    <t>平成17年4月1日現在</t>
    <rPh sb="0" eb="2">
      <t>ヘイセイ</t>
    </rPh>
    <rPh sb="4" eb="5">
      <t>ネン</t>
    </rPh>
    <rPh sb="6" eb="7">
      <t>ガツ</t>
    </rPh>
    <rPh sb="8" eb="9">
      <t>ニチ</t>
    </rPh>
    <rPh sb="9" eb="11">
      <t>ゲンザイ</t>
    </rPh>
    <phoneticPr fontId="1"/>
  </si>
  <si>
    <t>平成17年5月1日現在</t>
    <rPh sb="0" eb="2">
      <t>ヘイセイ</t>
    </rPh>
    <rPh sb="4" eb="5">
      <t>ネン</t>
    </rPh>
    <rPh sb="6" eb="7">
      <t>ガツ</t>
    </rPh>
    <rPh sb="8" eb="9">
      <t>ニチ</t>
    </rPh>
    <rPh sb="9" eb="11">
      <t>ゲンザイ</t>
    </rPh>
    <phoneticPr fontId="1"/>
  </si>
  <si>
    <t>平成17年6月1日現在</t>
    <rPh sb="0" eb="2">
      <t>ヘイセイ</t>
    </rPh>
    <rPh sb="4" eb="5">
      <t>ネン</t>
    </rPh>
    <rPh sb="6" eb="7">
      <t>ガツ</t>
    </rPh>
    <rPh sb="8" eb="9">
      <t>ニチ</t>
    </rPh>
    <rPh sb="9" eb="11">
      <t>ゲンザイ</t>
    </rPh>
    <phoneticPr fontId="1"/>
  </si>
  <si>
    <t>平成17年7月1日現在</t>
    <rPh sb="0" eb="2">
      <t>ヘイセイ</t>
    </rPh>
    <rPh sb="4" eb="5">
      <t>ネン</t>
    </rPh>
    <rPh sb="6" eb="7">
      <t>ガツ</t>
    </rPh>
    <rPh sb="8" eb="9">
      <t>ニチ</t>
    </rPh>
    <rPh sb="9" eb="11">
      <t>ゲンザイ</t>
    </rPh>
    <phoneticPr fontId="1"/>
  </si>
  <si>
    <t>平成13年8月1日現在</t>
    <rPh sb="0" eb="2">
      <t>ヘイセイ</t>
    </rPh>
    <rPh sb="4" eb="5">
      <t>ネン</t>
    </rPh>
    <rPh sb="6" eb="7">
      <t>ガツ</t>
    </rPh>
    <rPh sb="8" eb="9">
      <t>ニチ</t>
    </rPh>
    <rPh sb="9" eb="11">
      <t>ゲンザイ</t>
    </rPh>
    <phoneticPr fontId="1"/>
  </si>
  <si>
    <t>平成14年8月1日現在</t>
    <rPh sb="0" eb="2">
      <t>ヘイセイ</t>
    </rPh>
    <rPh sb="4" eb="5">
      <t>ネン</t>
    </rPh>
    <rPh sb="6" eb="7">
      <t>ガツ</t>
    </rPh>
    <rPh sb="8" eb="9">
      <t>ニチ</t>
    </rPh>
    <rPh sb="9" eb="11">
      <t>ゲンザイ</t>
    </rPh>
    <phoneticPr fontId="1"/>
  </si>
  <si>
    <t>平成15年8月1日現在</t>
    <rPh sb="0" eb="2">
      <t>ヘイセイ</t>
    </rPh>
    <rPh sb="4" eb="5">
      <t>ネン</t>
    </rPh>
    <rPh sb="6" eb="7">
      <t>ガツ</t>
    </rPh>
    <rPh sb="8" eb="9">
      <t>ニチ</t>
    </rPh>
    <rPh sb="9" eb="11">
      <t>ゲンザイ</t>
    </rPh>
    <phoneticPr fontId="1"/>
  </si>
  <si>
    <t>平成16年8月1日現在</t>
    <rPh sb="0" eb="2">
      <t>ヘイセイ</t>
    </rPh>
    <rPh sb="4" eb="5">
      <t>ネン</t>
    </rPh>
    <rPh sb="6" eb="7">
      <t>ガツ</t>
    </rPh>
    <rPh sb="8" eb="9">
      <t>ニチ</t>
    </rPh>
    <rPh sb="9" eb="11">
      <t>ゲンザイ</t>
    </rPh>
    <phoneticPr fontId="1"/>
  </si>
  <si>
    <t>平成17年8月1日現在</t>
    <rPh sb="0" eb="2">
      <t>ヘイセイ</t>
    </rPh>
    <rPh sb="4" eb="5">
      <t>ネン</t>
    </rPh>
    <rPh sb="6" eb="7">
      <t>ガツ</t>
    </rPh>
    <rPh sb="8" eb="9">
      <t>ニチ</t>
    </rPh>
    <rPh sb="9" eb="11">
      <t>ゲンザイ</t>
    </rPh>
    <phoneticPr fontId="1"/>
  </si>
  <si>
    <t>平成13年9月1日現在</t>
    <rPh sb="0" eb="2">
      <t>ヘイセイ</t>
    </rPh>
    <rPh sb="4" eb="5">
      <t>ネン</t>
    </rPh>
    <rPh sb="6" eb="7">
      <t>ガツ</t>
    </rPh>
    <rPh sb="8" eb="9">
      <t>ニチ</t>
    </rPh>
    <rPh sb="9" eb="11">
      <t>ゲンザイ</t>
    </rPh>
    <phoneticPr fontId="1"/>
  </si>
  <si>
    <t>平成14年9月1日現在</t>
    <rPh sb="0" eb="2">
      <t>ヘイセイ</t>
    </rPh>
    <rPh sb="4" eb="5">
      <t>ネン</t>
    </rPh>
    <rPh sb="6" eb="7">
      <t>ガツ</t>
    </rPh>
    <rPh sb="8" eb="9">
      <t>ニチ</t>
    </rPh>
    <rPh sb="9" eb="11">
      <t>ゲンザイ</t>
    </rPh>
    <phoneticPr fontId="1"/>
  </si>
  <si>
    <t>平成15年9月1日現在</t>
    <rPh sb="0" eb="2">
      <t>ヘイセイ</t>
    </rPh>
    <rPh sb="4" eb="5">
      <t>ネン</t>
    </rPh>
    <rPh sb="6" eb="7">
      <t>ガツ</t>
    </rPh>
    <rPh sb="8" eb="9">
      <t>ニチ</t>
    </rPh>
    <rPh sb="9" eb="11">
      <t>ゲンザイ</t>
    </rPh>
    <phoneticPr fontId="1"/>
  </si>
  <si>
    <t>平成16年9月1日現在</t>
    <rPh sb="0" eb="2">
      <t>ヘイセイ</t>
    </rPh>
    <rPh sb="4" eb="5">
      <t>ネン</t>
    </rPh>
    <rPh sb="6" eb="7">
      <t>ガツ</t>
    </rPh>
    <rPh sb="8" eb="9">
      <t>ニチ</t>
    </rPh>
    <rPh sb="9" eb="11">
      <t>ゲンザイ</t>
    </rPh>
    <phoneticPr fontId="1"/>
  </si>
  <si>
    <t>平成17年9月1日現在</t>
    <rPh sb="0" eb="2">
      <t>ヘイセイ</t>
    </rPh>
    <rPh sb="4" eb="5">
      <t>ネン</t>
    </rPh>
    <rPh sb="6" eb="7">
      <t>ガツ</t>
    </rPh>
    <rPh sb="8" eb="9">
      <t>ニチ</t>
    </rPh>
    <rPh sb="9" eb="11">
      <t>ゲンザイ</t>
    </rPh>
    <phoneticPr fontId="1"/>
  </si>
  <si>
    <t>平成13年10月1日現在</t>
    <rPh sb="0" eb="2">
      <t>ヘイセイ</t>
    </rPh>
    <rPh sb="4" eb="5">
      <t>ネン</t>
    </rPh>
    <rPh sb="7" eb="8">
      <t>ガツ</t>
    </rPh>
    <rPh sb="9" eb="10">
      <t>ニチ</t>
    </rPh>
    <rPh sb="10" eb="12">
      <t>ゲンザイ</t>
    </rPh>
    <phoneticPr fontId="1"/>
  </si>
  <si>
    <t>平成14年10月1日現在</t>
    <rPh sb="0" eb="2">
      <t>ヘイセイ</t>
    </rPh>
    <rPh sb="4" eb="5">
      <t>ネン</t>
    </rPh>
    <rPh sb="7" eb="8">
      <t>ガツ</t>
    </rPh>
    <rPh sb="9" eb="10">
      <t>ニチ</t>
    </rPh>
    <rPh sb="10" eb="12">
      <t>ゲンザイ</t>
    </rPh>
    <phoneticPr fontId="1"/>
  </si>
  <si>
    <t>平成15年10月1日現在</t>
    <rPh sb="0" eb="2">
      <t>ヘイセイ</t>
    </rPh>
    <rPh sb="4" eb="5">
      <t>ネン</t>
    </rPh>
    <rPh sb="7" eb="8">
      <t>ガツ</t>
    </rPh>
    <rPh sb="9" eb="10">
      <t>ニチ</t>
    </rPh>
    <rPh sb="10" eb="12">
      <t>ゲンザイ</t>
    </rPh>
    <phoneticPr fontId="1"/>
  </si>
  <si>
    <t>平成16年10月1日現在</t>
    <rPh sb="0" eb="2">
      <t>ヘイセイ</t>
    </rPh>
    <rPh sb="4" eb="5">
      <t>ネン</t>
    </rPh>
    <rPh sb="7" eb="8">
      <t>ガツ</t>
    </rPh>
    <rPh sb="9" eb="10">
      <t>ニチ</t>
    </rPh>
    <rPh sb="10" eb="12">
      <t>ゲンザイ</t>
    </rPh>
    <phoneticPr fontId="1"/>
  </si>
  <si>
    <t>※平成12年11月から平成17年9月までの人口は、国勢調査の結果に基づき補間補正したものです。</t>
    <rPh sb="1" eb="3">
      <t>ヘイセイ</t>
    </rPh>
    <rPh sb="5" eb="6">
      <t>ネン</t>
    </rPh>
    <rPh sb="8" eb="9">
      <t>ガツ</t>
    </rPh>
    <rPh sb="11" eb="13">
      <t>ヘイセイ</t>
    </rPh>
    <rPh sb="15" eb="16">
      <t>ネン</t>
    </rPh>
    <rPh sb="17" eb="18">
      <t>ガツ</t>
    </rPh>
    <rPh sb="21" eb="23">
      <t>ジンコウ</t>
    </rPh>
    <rPh sb="25" eb="27">
      <t>コクセイ</t>
    </rPh>
    <rPh sb="27" eb="29">
      <t>チョウサ</t>
    </rPh>
    <rPh sb="30" eb="32">
      <t>ケッカ</t>
    </rPh>
    <rPh sb="33" eb="34">
      <t>モト</t>
    </rPh>
    <rPh sb="36" eb="38">
      <t>ホカン</t>
    </rPh>
    <rPh sb="38" eb="40">
      <t>ホセイ</t>
    </rPh>
    <phoneticPr fontId="1"/>
  </si>
  <si>
    <t>平成17年10月1日現在</t>
    <rPh sb="0" eb="2">
      <t>ヘイセイ</t>
    </rPh>
    <rPh sb="4" eb="5">
      <t>ネン</t>
    </rPh>
    <rPh sb="7" eb="8">
      <t>ガツ</t>
    </rPh>
    <rPh sb="9" eb="10">
      <t>ニチ</t>
    </rPh>
    <rPh sb="10" eb="12">
      <t>ゲンザイ</t>
    </rPh>
    <phoneticPr fontId="1"/>
  </si>
  <si>
    <t>平成17年11月1日現在</t>
    <rPh sb="0" eb="2">
      <t>ヘイセイ</t>
    </rPh>
    <rPh sb="4" eb="5">
      <t>ネン</t>
    </rPh>
    <rPh sb="7" eb="8">
      <t>ガツ</t>
    </rPh>
    <rPh sb="9" eb="10">
      <t>ニチ</t>
    </rPh>
    <rPh sb="10" eb="12">
      <t>ゲンザイ</t>
    </rPh>
    <phoneticPr fontId="1"/>
  </si>
  <si>
    <t>平成17年12月1日現在</t>
    <rPh sb="0" eb="2">
      <t>ヘイセイ</t>
    </rPh>
    <rPh sb="4" eb="5">
      <t>ネン</t>
    </rPh>
    <rPh sb="7" eb="8">
      <t>ガツ</t>
    </rPh>
    <rPh sb="9" eb="10">
      <t>ニチ</t>
    </rPh>
    <rPh sb="10" eb="12">
      <t>ゲンザイ</t>
    </rPh>
    <phoneticPr fontId="1"/>
  </si>
  <si>
    <t>平成18年1月1日現在</t>
    <rPh sb="0" eb="2">
      <t>ヘイセイ</t>
    </rPh>
    <rPh sb="4" eb="5">
      <t>ネン</t>
    </rPh>
    <rPh sb="6" eb="7">
      <t>ガツ</t>
    </rPh>
    <rPh sb="8" eb="9">
      <t>ニチ</t>
    </rPh>
    <rPh sb="9" eb="11">
      <t>ゲンザイ</t>
    </rPh>
    <phoneticPr fontId="1"/>
  </si>
  <si>
    <t>平成18年2月1日現在</t>
    <rPh sb="0" eb="2">
      <t>ヘイセイ</t>
    </rPh>
    <rPh sb="4" eb="5">
      <t>ネン</t>
    </rPh>
    <rPh sb="6" eb="7">
      <t>ガツ</t>
    </rPh>
    <rPh sb="8" eb="9">
      <t>ニチ</t>
    </rPh>
    <rPh sb="9" eb="11">
      <t>ゲンザイ</t>
    </rPh>
    <phoneticPr fontId="1"/>
  </si>
  <si>
    <t>平成18年3月1日現在</t>
    <rPh sb="0" eb="2">
      <t>ヘイセイ</t>
    </rPh>
    <rPh sb="4" eb="5">
      <t>ネン</t>
    </rPh>
    <rPh sb="6" eb="7">
      <t>ガツ</t>
    </rPh>
    <rPh sb="8" eb="9">
      <t>ニチ</t>
    </rPh>
    <rPh sb="9" eb="11">
      <t>ゲンザイ</t>
    </rPh>
    <phoneticPr fontId="1"/>
  </si>
  <si>
    <t>平成18年4月1日現在</t>
    <rPh sb="0" eb="2">
      <t>ヘイセイ</t>
    </rPh>
    <rPh sb="4" eb="5">
      <t>ネン</t>
    </rPh>
    <rPh sb="6" eb="7">
      <t>ガツ</t>
    </rPh>
    <rPh sb="8" eb="9">
      <t>ニチ</t>
    </rPh>
    <rPh sb="9" eb="11">
      <t>ゲンザイ</t>
    </rPh>
    <phoneticPr fontId="1"/>
  </si>
  <si>
    <t>平成18年5月1日現在</t>
    <rPh sb="6" eb="7">
      <t>ガツ</t>
    </rPh>
    <rPh sb="8" eb="9">
      <t>ニチ</t>
    </rPh>
    <rPh sb="9" eb="11">
      <t>ゲンザイ</t>
    </rPh>
    <phoneticPr fontId="1"/>
  </si>
  <si>
    <t>平成18年6月1日現在</t>
    <rPh sb="6" eb="7">
      <t>ガツ</t>
    </rPh>
    <rPh sb="8" eb="9">
      <t>ニチ</t>
    </rPh>
    <rPh sb="9" eb="11">
      <t>ゲンザイ</t>
    </rPh>
    <phoneticPr fontId="1"/>
  </si>
  <si>
    <t>平成18年7月1日現在</t>
    <rPh sb="6" eb="7">
      <t>ガツ</t>
    </rPh>
    <rPh sb="8" eb="9">
      <t>ニチ</t>
    </rPh>
    <rPh sb="9" eb="11">
      <t>ゲンザイ</t>
    </rPh>
    <phoneticPr fontId="1"/>
  </si>
  <si>
    <t>平成18年8月1日現在</t>
    <rPh sb="6" eb="7">
      <t>ガツ</t>
    </rPh>
    <rPh sb="8" eb="9">
      <t>ニチ</t>
    </rPh>
    <rPh sb="9" eb="11">
      <t>ゲンザイ</t>
    </rPh>
    <phoneticPr fontId="1"/>
  </si>
  <si>
    <t>平成18年9月1日現在</t>
    <rPh sb="6" eb="7">
      <t>ガツ</t>
    </rPh>
    <rPh sb="8" eb="9">
      <t>ニチ</t>
    </rPh>
    <rPh sb="9" eb="11">
      <t>ゲンザイ</t>
    </rPh>
    <phoneticPr fontId="1"/>
  </si>
  <si>
    <t>平成18年10月1日現在</t>
    <rPh sb="7" eb="8">
      <t>ガツ</t>
    </rPh>
    <rPh sb="9" eb="10">
      <t>ニチ</t>
    </rPh>
    <rPh sb="10" eb="12">
      <t>ゲンザイ</t>
    </rPh>
    <phoneticPr fontId="1"/>
  </si>
  <si>
    <t>平成19年1月1日現在</t>
    <rPh sb="6" eb="7">
      <t>ガツ</t>
    </rPh>
    <rPh sb="8" eb="9">
      <t>ニチ</t>
    </rPh>
    <rPh sb="9" eb="11">
      <t>ゲンザイ</t>
    </rPh>
    <phoneticPr fontId="1"/>
  </si>
  <si>
    <t>平成19年2月1日現在</t>
    <rPh sb="6" eb="7">
      <t>ガツ</t>
    </rPh>
    <rPh sb="8" eb="9">
      <t>ニチ</t>
    </rPh>
    <rPh sb="9" eb="11">
      <t>ゲンザイ</t>
    </rPh>
    <phoneticPr fontId="1"/>
  </si>
  <si>
    <t>平成19年3月1日現在</t>
    <rPh sb="6" eb="7">
      <t>ガツ</t>
    </rPh>
    <rPh sb="8" eb="9">
      <t>ニチ</t>
    </rPh>
    <rPh sb="9" eb="11">
      <t>ゲンザイ</t>
    </rPh>
    <phoneticPr fontId="1"/>
  </si>
  <si>
    <t>平成19年4月1日現在</t>
    <rPh sb="6" eb="7">
      <t>ガツ</t>
    </rPh>
    <rPh sb="8" eb="9">
      <t>ニチ</t>
    </rPh>
    <rPh sb="9" eb="11">
      <t>ゲンザイ</t>
    </rPh>
    <phoneticPr fontId="1"/>
  </si>
  <si>
    <t>平成18年11月1日現在</t>
    <rPh sb="7" eb="8">
      <t>ガツ</t>
    </rPh>
    <rPh sb="9" eb="10">
      <t>ニチ</t>
    </rPh>
    <rPh sb="10" eb="12">
      <t>ゲンザイ</t>
    </rPh>
    <phoneticPr fontId="1"/>
  </si>
  <si>
    <t>平成18年12月1日現在</t>
    <rPh sb="7" eb="8">
      <t>ガツ</t>
    </rPh>
    <rPh sb="9" eb="10">
      <t>ニチ</t>
    </rPh>
    <rPh sb="10" eb="12">
      <t>ゲンザイ</t>
    </rPh>
    <phoneticPr fontId="1"/>
  </si>
  <si>
    <t>※平成17年10月1日現在の人口は、平成17年国勢調査確定値です。</t>
    <rPh sb="1" eb="3">
      <t>ヘイセイ</t>
    </rPh>
    <rPh sb="5" eb="6">
      <t>ネン</t>
    </rPh>
    <rPh sb="8" eb="9">
      <t>ガツ</t>
    </rPh>
    <rPh sb="10" eb="11">
      <t>ニチ</t>
    </rPh>
    <rPh sb="11" eb="13">
      <t>ゲンザイ</t>
    </rPh>
    <rPh sb="14" eb="16">
      <t>ジンコウ</t>
    </rPh>
    <rPh sb="18" eb="20">
      <t>ヘイセイ</t>
    </rPh>
    <rPh sb="22" eb="23">
      <t>ネン</t>
    </rPh>
    <rPh sb="23" eb="25">
      <t>コクセイ</t>
    </rPh>
    <rPh sb="25" eb="27">
      <t>チョウサ</t>
    </rPh>
    <rPh sb="27" eb="30">
      <t>カクテイチ</t>
    </rPh>
    <phoneticPr fontId="1"/>
  </si>
  <si>
    <t>平成19年5月1日現在</t>
    <rPh sb="6" eb="7">
      <t>ガツ</t>
    </rPh>
    <rPh sb="8" eb="9">
      <t>ニチ</t>
    </rPh>
    <rPh sb="9" eb="11">
      <t>ゲンザイ</t>
    </rPh>
    <phoneticPr fontId="1"/>
  </si>
  <si>
    <t>平成19年6月1日現在</t>
    <rPh sb="6" eb="7">
      <t>ガツ</t>
    </rPh>
    <rPh sb="8" eb="9">
      <t>ニチ</t>
    </rPh>
    <rPh sb="9" eb="11">
      <t>ゲンザイ</t>
    </rPh>
    <phoneticPr fontId="1"/>
  </si>
  <si>
    <t>平成19年7月1日現在</t>
    <rPh sb="6" eb="7">
      <t>ガツ</t>
    </rPh>
    <rPh sb="8" eb="9">
      <t>ニチ</t>
    </rPh>
    <rPh sb="9" eb="11">
      <t>ゲンザイ</t>
    </rPh>
    <phoneticPr fontId="1"/>
  </si>
  <si>
    <t>平成19年8月1日現在</t>
    <rPh sb="6" eb="7">
      <t>ガツ</t>
    </rPh>
    <rPh sb="8" eb="9">
      <t>ニチ</t>
    </rPh>
    <rPh sb="9" eb="11">
      <t>ゲンザイ</t>
    </rPh>
    <phoneticPr fontId="1"/>
  </si>
  <si>
    <t>平成19年9月1日現在</t>
    <rPh sb="6" eb="7">
      <t>ガツ</t>
    </rPh>
    <rPh sb="8" eb="9">
      <t>ニチ</t>
    </rPh>
    <rPh sb="9" eb="11">
      <t>ゲンザイ</t>
    </rPh>
    <phoneticPr fontId="1"/>
  </si>
  <si>
    <t>平成19年10月1日現在</t>
    <rPh sb="7" eb="8">
      <t>ガツ</t>
    </rPh>
    <rPh sb="9" eb="10">
      <t>ニチ</t>
    </rPh>
    <rPh sb="10" eb="12">
      <t>ゲンザイ</t>
    </rPh>
    <phoneticPr fontId="1"/>
  </si>
  <si>
    <t>平成19年11月1日現在</t>
    <rPh sb="7" eb="8">
      <t>ガツ</t>
    </rPh>
    <rPh sb="9" eb="10">
      <t>ニチ</t>
    </rPh>
    <rPh sb="10" eb="12">
      <t>ゲンザイ</t>
    </rPh>
    <phoneticPr fontId="1"/>
  </si>
  <si>
    <t>平成19年12月1日現在</t>
    <rPh sb="7" eb="8">
      <t>ガツ</t>
    </rPh>
    <rPh sb="9" eb="10">
      <t>ニチ</t>
    </rPh>
    <rPh sb="10" eb="12">
      <t>ゲンザイ</t>
    </rPh>
    <phoneticPr fontId="1"/>
  </si>
  <si>
    <t>平成20年1月1日現在</t>
    <rPh sb="6" eb="7">
      <t>ガツ</t>
    </rPh>
    <rPh sb="8" eb="9">
      <t>ニチ</t>
    </rPh>
    <rPh sb="9" eb="11">
      <t>ゲンザイ</t>
    </rPh>
    <phoneticPr fontId="1"/>
  </si>
  <si>
    <t>平成20年2月1日現在</t>
    <rPh sb="6" eb="7">
      <t>ガツ</t>
    </rPh>
    <rPh sb="8" eb="9">
      <t>ニチ</t>
    </rPh>
    <rPh sb="9" eb="11">
      <t>ゲンザイ</t>
    </rPh>
    <phoneticPr fontId="1"/>
  </si>
  <si>
    <t>平成20年3月1日現在</t>
    <rPh sb="6" eb="7">
      <t>ガツ</t>
    </rPh>
    <rPh sb="8" eb="9">
      <t>ニチ</t>
    </rPh>
    <rPh sb="9" eb="11">
      <t>ゲンザイ</t>
    </rPh>
    <phoneticPr fontId="1"/>
  </si>
  <si>
    <t>平成20年4月1日現在</t>
    <rPh sb="6" eb="7">
      <t>ガツ</t>
    </rPh>
    <rPh sb="8" eb="9">
      <t>ニチ</t>
    </rPh>
    <rPh sb="9" eb="11">
      <t>ゲンザイ</t>
    </rPh>
    <phoneticPr fontId="1"/>
  </si>
  <si>
    <t>平成20年5月1日現在</t>
    <rPh sb="6" eb="7">
      <t>ガツ</t>
    </rPh>
    <rPh sb="8" eb="9">
      <t>ニチ</t>
    </rPh>
    <rPh sb="9" eb="11">
      <t>ゲンザイ</t>
    </rPh>
    <phoneticPr fontId="1"/>
  </si>
  <si>
    <t>平成20年6月1日現在</t>
    <rPh sb="6" eb="7">
      <t>ガツ</t>
    </rPh>
    <rPh sb="8" eb="9">
      <t>ニチ</t>
    </rPh>
    <rPh sb="9" eb="11">
      <t>ゲンザイ</t>
    </rPh>
    <phoneticPr fontId="1"/>
  </si>
  <si>
    <t>平成20年7月1日現在</t>
    <rPh sb="6" eb="7">
      <t>ガツ</t>
    </rPh>
    <rPh sb="8" eb="9">
      <t>ニチ</t>
    </rPh>
    <rPh sb="9" eb="11">
      <t>ゲンザイ</t>
    </rPh>
    <phoneticPr fontId="1"/>
  </si>
  <si>
    <t>平成20年8月1日現在</t>
    <rPh sb="6" eb="7">
      <t>ガツ</t>
    </rPh>
    <rPh sb="8" eb="9">
      <t>ニチ</t>
    </rPh>
    <rPh sb="9" eb="11">
      <t>ゲンザイ</t>
    </rPh>
    <phoneticPr fontId="1"/>
  </si>
  <si>
    <t>平成20年9月1日現在</t>
    <rPh sb="6" eb="7">
      <t>ガツ</t>
    </rPh>
    <rPh sb="8" eb="9">
      <t>ニチ</t>
    </rPh>
    <rPh sb="9" eb="11">
      <t>ゲンザイ</t>
    </rPh>
    <phoneticPr fontId="1"/>
  </si>
  <si>
    <t>平成20年10月1日現在</t>
    <rPh sb="7" eb="8">
      <t>ガツ</t>
    </rPh>
    <rPh sb="9" eb="10">
      <t>ニチ</t>
    </rPh>
    <rPh sb="10" eb="12">
      <t>ゲンザイ</t>
    </rPh>
    <phoneticPr fontId="1"/>
  </si>
  <si>
    <t>平成20年11月1日現在</t>
    <rPh sb="7" eb="8">
      <t>ガツ</t>
    </rPh>
    <rPh sb="9" eb="10">
      <t>ニチ</t>
    </rPh>
    <rPh sb="10" eb="12">
      <t>ゲンザイ</t>
    </rPh>
    <phoneticPr fontId="1"/>
  </si>
  <si>
    <t>平成20年12月1日現在</t>
    <rPh sb="7" eb="8">
      <t>ガツ</t>
    </rPh>
    <rPh sb="9" eb="10">
      <t>ニチ</t>
    </rPh>
    <rPh sb="10" eb="12">
      <t>ゲンザイ</t>
    </rPh>
    <phoneticPr fontId="1"/>
  </si>
  <si>
    <t>平成21年1月1日現在</t>
    <rPh sb="6" eb="7">
      <t>ガツ</t>
    </rPh>
    <rPh sb="8" eb="9">
      <t>ニチ</t>
    </rPh>
    <rPh sb="9" eb="11">
      <t>ゲンザイ</t>
    </rPh>
    <phoneticPr fontId="1"/>
  </si>
  <si>
    <t>平成21年2月1日現在</t>
    <rPh sb="6" eb="7">
      <t>ガツ</t>
    </rPh>
    <rPh sb="8" eb="9">
      <t>ニチ</t>
    </rPh>
    <rPh sb="9" eb="11">
      <t>ゲンザイ</t>
    </rPh>
    <phoneticPr fontId="1"/>
  </si>
  <si>
    <t>平成21年3月1日現在</t>
    <rPh sb="6" eb="7">
      <t>ガツ</t>
    </rPh>
    <rPh sb="8" eb="9">
      <t>ニチ</t>
    </rPh>
    <rPh sb="9" eb="11">
      <t>ゲンザイ</t>
    </rPh>
    <phoneticPr fontId="1"/>
  </si>
  <si>
    <t>平成21年4月1日現在</t>
    <rPh sb="6" eb="7">
      <t>ガツ</t>
    </rPh>
    <rPh sb="8" eb="9">
      <t>ニチ</t>
    </rPh>
    <rPh sb="9" eb="11">
      <t>ゲンザイ</t>
    </rPh>
    <phoneticPr fontId="1"/>
  </si>
  <si>
    <t>平成21年5月1日現在</t>
    <rPh sb="6" eb="7">
      <t>ガツ</t>
    </rPh>
    <rPh sb="8" eb="9">
      <t>ニチ</t>
    </rPh>
    <rPh sb="9" eb="11">
      <t>ゲンザイ</t>
    </rPh>
    <phoneticPr fontId="1"/>
  </si>
  <si>
    <t>平成21年6月1日現在</t>
    <rPh sb="6" eb="7">
      <t>ガツ</t>
    </rPh>
    <rPh sb="8" eb="9">
      <t>ニチ</t>
    </rPh>
    <rPh sb="9" eb="11">
      <t>ゲンザイ</t>
    </rPh>
    <phoneticPr fontId="1"/>
  </si>
  <si>
    <t>平成21年7月1日現在</t>
    <rPh sb="6" eb="7">
      <t>ガツ</t>
    </rPh>
    <rPh sb="8" eb="9">
      <t>ニチ</t>
    </rPh>
    <rPh sb="9" eb="11">
      <t>ゲンザイ</t>
    </rPh>
    <phoneticPr fontId="1"/>
  </si>
  <si>
    <t>平成21年8月1日現在</t>
    <rPh sb="6" eb="7">
      <t>ガツ</t>
    </rPh>
    <rPh sb="8" eb="9">
      <t>ニチ</t>
    </rPh>
    <rPh sb="9" eb="11">
      <t>ゲンザイ</t>
    </rPh>
    <phoneticPr fontId="1"/>
  </si>
  <si>
    <t>平成21年9月1日現在</t>
    <rPh sb="6" eb="7">
      <t>ガツ</t>
    </rPh>
    <rPh sb="8" eb="9">
      <t>ニチ</t>
    </rPh>
    <rPh sb="9" eb="11">
      <t>ゲンザイ</t>
    </rPh>
    <phoneticPr fontId="1"/>
  </si>
  <si>
    <t>平成21年10月1日現在</t>
    <rPh sb="7" eb="8">
      <t>ガツ</t>
    </rPh>
    <rPh sb="9" eb="10">
      <t>ニチ</t>
    </rPh>
    <rPh sb="10" eb="12">
      <t>ゲンザイ</t>
    </rPh>
    <phoneticPr fontId="1"/>
  </si>
  <si>
    <t>平成21年11月1日現在</t>
    <rPh sb="7" eb="8">
      <t>ガツ</t>
    </rPh>
    <rPh sb="9" eb="10">
      <t>ニチ</t>
    </rPh>
    <rPh sb="10" eb="12">
      <t>ゲンザイ</t>
    </rPh>
    <phoneticPr fontId="1"/>
  </si>
  <si>
    <t>平成21年12月1日現在</t>
    <rPh sb="7" eb="8">
      <t>ガツ</t>
    </rPh>
    <rPh sb="9" eb="10">
      <t>ニチ</t>
    </rPh>
    <rPh sb="10" eb="12">
      <t>ゲンザイ</t>
    </rPh>
    <phoneticPr fontId="1"/>
  </si>
  <si>
    <t>平成22年1月1日現在</t>
    <rPh sb="6" eb="7">
      <t>ガツ</t>
    </rPh>
    <rPh sb="8" eb="9">
      <t>ニチ</t>
    </rPh>
    <rPh sb="9" eb="11">
      <t>ゲンザイ</t>
    </rPh>
    <phoneticPr fontId="1"/>
  </si>
  <si>
    <t>平成22年2月1日現在</t>
    <rPh sb="6" eb="7">
      <t>ガツ</t>
    </rPh>
    <rPh sb="8" eb="9">
      <t>ニチ</t>
    </rPh>
    <rPh sb="9" eb="11">
      <t>ゲンザイ</t>
    </rPh>
    <phoneticPr fontId="1"/>
  </si>
  <si>
    <t>平成22年3月1日現在</t>
    <rPh sb="6" eb="7">
      <t>ガツ</t>
    </rPh>
    <rPh sb="8" eb="9">
      <t>ニチ</t>
    </rPh>
    <rPh sb="9" eb="11">
      <t>ゲンザイ</t>
    </rPh>
    <phoneticPr fontId="1"/>
  </si>
  <si>
    <t>平成22年4月1日現在</t>
    <rPh sb="6" eb="7">
      <t>ガツ</t>
    </rPh>
    <rPh sb="8" eb="9">
      <t>ニチ</t>
    </rPh>
    <rPh sb="9" eb="11">
      <t>ゲンザイ</t>
    </rPh>
    <phoneticPr fontId="1"/>
  </si>
  <si>
    <t>平成22年5月1日現在</t>
    <rPh sb="6" eb="7">
      <t>ガツ</t>
    </rPh>
    <rPh sb="8" eb="9">
      <t>ニチ</t>
    </rPh>
    <rPh sb="9" eb="11">
      <t>ゲンザイ</t>
    </rPh>
    <phoneticPr fontId="1"/>
  </si>
  <si>
    <t>平成22年6月1日現在</t>
    <rPh sb="6" eb="7">
      <t>ガツ</t>
    </rPh>
    <rPh sb="8" eb="9">
      <t>ニチ</t>
    </rPh>
    <rPh sb="9" eb="11">
      <t>ゲンザイ</t>
    </rPh>
    <phoneticPr fontId="1"/>
  </si>
  <si>
    <t>平成22年7月1日現在</t>
    <rPh sb="6" eb="7">
      <t>ガツ</t>
    </rPh>
    <rPh sb="8" eb="9">
      <t>ニチ</t>
    </rPh>
    <rPh sb="9" eb="11">
      <t>ゲンザイ</t>
    </rPh>
    <phoneticPr fontId="1"/>
  </si>
  <si>
    <t>平成22年8月1日現在</t>
    <rPh sb="6" eb="7">
      <t>ガツ</t>
    </rPh>
    <rPh sb="8" eb="9">
      <t>ニチ</t>
    </rPh>
    <rPh sb="9" eb="11">
      <t>ゲンザイ</t>
    </rPh>
    <phoneticPr fontId="1"/>
  </si>
  <si>
    <t>平成22年9月1日現在</t>
    <rPh sb="6" eb="7">
      <t>ガツ</t>
    </rPh>
    <rPh sb="8" eb="9">
      <t>ニチ</t>
    </rPh>
    <rPh sb="9" eb="11">
      <t>ゲンザイ</t>
    </rPh>
    <phoneticPr fontId="1"/>
  </si>
  <si>
    <t>平成22年10月1日現在</t>
    <rPh sb="7" eb="8">
      <t>ガツ</t>
    </rPh>
    <rPh sb="9" eb="10">
      <t>ニチ</t>
    </rPh>
    <rPh sb="10" eb="12">
      <t>ゲンザイ</t>
    </rPh>
    <phoneticPr fontId="1"/>
  </si>
  <si>
    <t>平成22年11月1日現在</t>
    <rPh sb="7" eb="8">
      <t>ガツ</t>
    </rPh>
    <rPh sb="9" eb="10">
      <t>ニチ</t>
    </rPh>
    <rPh sb="10" eb="12">
      <t>ゲンザイ</t>
    </rPh>
    <phoneticPr fontId="1"/>
  </si>
  <si>
    <t>平成23年1月1日現在</t>
    <rPh sb="6" eb="7">
      <t>ガツ</t>
    </rPh>
    <rPh sb="8" eb="9">
      <t>ニチ</t>
    </rPh>
    <rPh sb="9" eb="11">
      <t>ゲンザイ</t>
    </rPh>
    <phoneticPr fontId="1"/>
  </si>
  <si>
    <t>平成22年12月1日現在</t>
    <rPh sb="7" eb="8">
      <t>ガツ</t>
    </rPh>
    <rPh sb="9" eb="10">
      <t>ニチ</t>
    </rPh>
    <rPh sb="10" eb="12">
      <t>ゲンザイ</t>
    </rPh>
    <phoneticPr fontId="1"/>
  </si>
  <si>
    <t>平成23年2月1日現在</t>
    <rPh sb="6" eb="7">
      <t>ガツ</t>
    </rPh>
    <rPh sb="8" eb="9">
      <t>ニチ</t>
    </rPh>
    <rPh sb="9" eb="11">
      <t>ゲンザイ</t>
    </rPh>
    <phoneticPr fontId="1"/>
  </si>
  <si>
    <t>平成23年3月1日現在</t>
    <rPh sb="6" eb="7">
      <t>ガツ</t>
    </rPh>
    <rPh sb="8" eb="9">
      <t>ニチ</t>
    </rPh>
    <rPh sb="9" eb="11">
      <t>ゲンザイ</t>
    </rPh>
    <phoneticPr fontId="1"/>
  </si>
  <si>
    <t>平成23年4月1日現在</t>
    <rPh sb="6" eb="7">
      <t>ガツ</t>
    </rPh>
    <rPh sb="8" eb="9">
      <t>ニチ</t>
    </rPh>
    <rPh sb="9" eb="11">
      <t>ゲンザイ</t>
    </rPh>
    <phoneticPr fontId="1"/>
  </si>
  <si>
    <t>平成23年5月1日現在</t>
    <rPh sb="6" eb="7">
      <t>ガツ</t>
    </rPh>
    <rPh sb="8" eb="9">
      <t>ニチ</t>
    </rPh>
    <rPh sb="9" eb="11">
      <t>ゲンザイ</t>
    </rPh>
    <phoneticPr fontId="1"/>
  </si>
  <si>
    <t>平成23年6月1日現在</t>
    <rPh sb="6" eb="7">
      <t>ガツ</t>
    </rPh>
    <rPh sb="8" eb="9">
      <t>ニチ</t>
    </rPh>
    <rPh sb="9" eb="11">
      <t>ゲンザイ</t>
    </rPh>
    <phoneticPr fontId="1"/>
  </si>
  <si>
    <t>平成23年7月1日現在</t>
    <rPh sb="6" eb="7">
      <t>ガツ</t>
    </rPh>
    <rPh sb="8" eb="9">
      <t>ニチ</t>
    </rPh>
    <rPh sb="9" eb="11">
      <t>ゲンザイ</t>
    </rPh>
    <phoneticPr fontId="1"/>
  </si>
  <si>
    <t>平成23年8月1日現在</t>
    <rPh sb="6" eb="7">
      <t>ガツ</t>
    </rPh>
    <rPh sb="8" eb="9">
      <t>ニチ</t>
    </rPh>
    <rPh sb="9" eb="11">
      <t>ゲンザイ</t>
    </rPh>
    <phoneticPr fontId="1"/>
  </si>
  <si>
    <t>平成23年9月1日現在</t>
    <rPh sb="6" eb="7">
      <t>ガツ</t>
    </rPh>
    <rPh sb="8" eb="9">
      <t>ニチ</t>
    </rPh>
    <rPh sb="9" eb="11">
      <t>ゲンザイ</t>
    </rPh>
    <phoneticPr fontId="1"/>
  </si>
  <si>
    <t>平成23年10月1日現在</t>
    <rPh sb="7" eb="8">
      <t>ガツ</t>
    </rPh>
    <rPh sb="9" eb="10">
      <t>ニチ</t>
    </rPh>
    <rPh sb="10" eb="12">
      <t>ゲンザイ</t>
    </rPh>
    <phoneticPr fontId="1"/>
  </si>
  <si>
    <t>平成23年11月1日現在</t>
    <rPh sb="7" eb="8">
      <t>ガツ</t>
    </rPh>
    <rPh sb="9" eb="10">
      <t>ニチ</t>
    </rPh>
    <rPh sb="10" eb="12">
      <t>ゲンザイ</t>
    </rPh>
    <phoneticPr fontId="1"/>
  </si>
  <si>
    <t>平成23年12月1日現在</t>
    <rPh sb="7" eb="8">
      <t>ガツ</t>
    </rPh>
    <rPh sb="9" eb="10">
      <t>ニチ</t>
    </rPh>
    <rPh sb="10" eb="12">
      <t>ゲンザイ</t>
    </rPh>
    <phoneticPr fontId="1"/>
  </si>
  <si>
    <t>平成24年1月1日現在</t>
    <rPh sb="6" eb="7">
      <t>ガツ</t>
    </rPh>
    <rPh sb="8" eb="9">
      <t>ニチ</t>
    </rPh>
    <rPh sb="9" eb="11">
      <t>ゲンザイ</t>
    </rPh>
    <phoneticPr fontId="1"/>
  </si>
  <si>
    <t>平成24年2月1日現在</t>
    <rPh sb="6" eb="7">
      <t>ガツ</t>
    </rPh>
    <rPh sb="8" eb="9">
      <t>ニチ</t>
    </rPh>
    <rPh sb="9" eb="11">
      <t>ゲンザイ</t>
    </rPh>
    <phoneticPr fontId="1"/>
  </si>
  <si>
    <t>平成24年3月1日現在</t>
    <rPh sb="6" eb="7">
      <t>ガツ</t>
    </rPh>
    <rPh sb="8" eb="9">
      <t>ニチ</t>
    </rPh>
    <rPh sb="9" eb="11">
      <t>ゲンザイ</t>
    </rPh>
    <phoneticPr fontId="1"/>
  </si>
  <si>
    <t>平成24年4月1日現在</t>
    <rPh sb="6" eb="7">
      <t>ガツ</t>
    </rPh>
    <rPh sb="8" eb="9">
      <t>ニチ</t>
    </rPh>
    <rPh sb="9" eb="11">
      <t>ゲンザイ</t>
    </rPh>
    <phoneticPr fontId="1"/>
  </si>
  <si>
    <t>平成24年5月1日現在</t>
    <rPh sb="6" eb="7">
      <t>ガツ</t>
    </rPh>
    <rPh sb="8" eb="9">
      <t>ニチ</t>
    </rPh>
    <rPh sb="9" eb="11">
      <t>ゲンザイ</t>
    </rPh>
    <phoneticPr fontId="1"/>
  </si>
  <si>
    <t>平成24年6月1日現在</t>
    <rPh sb="6" eb="7">
      <t>ガツ</t>
    </rPh>
    <rPh sb="8" eb="9">
      <t>ニチ</t>
    </rPh>
    <rPh sb="9" eb="11">
      <t>ゲンザイ</t>
    </rPh>
    <phoneticPr fontId="1"/>
  </si>
  <si>
    <t>平成24年7月1日現在</t>
    <rPh sb="6" eb="7">
      <t>ガツ</t>
    </rPh>
    <rPh sb="8" eb="9">
      <t>ニチ</t>
    </rPh>
    <rPh sb="9" eb="11">
      <t>ゲンザイ</t>
    </rPh>
    <phoneticPr fontId="1"/>
  </si>
  <si>
    <t>平成24年8月1日現在</t>
    <rPh sb="6" eb="7">
      <t>ガツ</t>
    </rPh>
    <rPh sb="8" eb="9">
      <t>ニチ</t>
    </rPh>
    <rPh sb="9" eb="11">
      <t>ゲンザイ</t>
    </rPh>
    <phoneticPr fontId="1"/>
  </si>
  <si>
    <t>平成24年9月1日現在</t>
    <rPh sb="6" eb="7">
      <t>ガツ</t>
    </rPh>
    <rPh sb="8" eb="9">
      <t>ニチ</t>
    </rPh>
    <rPh sb="9" eb="11">
      <t>ゲンザイ</t>
    </rPh>
    <phoneticPr fontId="1"/>
  </si>
  <si>
    <t>平成24年10月1日現在</t>
    <rPh sb="7" eb="8">
      <t>ガツ</t>
    </rPh>
    <rPh sb="9" eb="10">
      <t>ニチ</t>
    </rPh>
    <rPh sb="10" eb="12">
      <t>ゲンザイ</t>
    </rPh>
    <phoneticPr fontId="1"/>
  </si>
  <si>
    <t>平成24年11月1日現在</t>
    <rPh sb="7" eb="8">
      <t>ガツ</t>
    </rPh>
    <rPh sb="9" eb="10">
      <t>ニチ</t>
    </rPh>
    <rPh sb="10" eb="12">
      <t>ゲンザイ</t>
    </rPh>
    <phoneticPr fontId="1"/>
  </si>
  <si>
    <t>平成24年12月1日現在</t>
    <rPh sb="7" eb="8">
      <t>ガツ</t>
    </rPh>
    <rPh sb="9" eb="10">
      <t>ニチ</t>
    </rPh>
    <rPh sb="10" eb="12">
      <t>ゲンザイ</t>
    </rPh>
    <phoneticPr fontId="1"/>
  </si>
  <si>
    <t>平成25年1月1日現在</t>
    <rPh sb="6" eb="7">
      <t>ガツ</t>
    </rPh>
    <rPh sb="8" eb="9">
      <t>ニチ</t>
    </rPh>
    <rPh sb="9" eb="11">
      <t>ゲンザイ</t>
    </rPh>
    <phoneticPr fontId="1"/>
  </si>
  <si>
    <t>平成25年2月1日現在</t>
    <rPh sb="6" eb="7">
      <t>ガツ</t>
    </rPh>
    <rPh sb="8" eb="9">
      <t>ニチ</t>
    </rPh>
    <rPh sb="9" eb="11">
      <t>ゲンザイ</t>
    </rPh>
    <phoneticPr fontId="1"/>
  </si>
  <si>
    <t>平成25年3月1日現在</t>
    <rPh sb="6" eb="7">
      <t>ガツ</t>
    </rPh>
    <rPh sb="8" eb="9">
      <t>ニチ</t>
    </rPh>
    <rPh sb="9" eb="11">
      <t>ゲンザイ</t>
    </rPh>
    <phoneticPr fontId="1"/>
  </si>
  <si>
    <t>平成25年4月1日現在</t>
    <rPh sb="6" eb="7">
      <t>ガツ</t>
    </rPh>
    <rPh sb="8" eb="9">
      <t>ニチ</t>
    </rPh>
    <rPh sb="9" eb="11">
      <t>ゲンザイ</t>
    </rPh>
    <phoneticPr fontId="1"/>
  </si>
  <si>
    <t>※平成22年10月1日現在の人口は、平成22年国勢調査確定値です。</t>
    <rPh sb="1" eb="3">
      <t>ヘイセイ</t>
    </rPh>
    <rPh sb="5" eb="6">
      <t>ネン</t>
    </rPh>
    <rPh sb="8" eb="9">
      <t>ガツ</t>
    </rPh>
    <rPh sb="10" eb="11">
      <t>ニチ</t>
    </rPh>
    <rPh sb="11" eb="13">
      <t>ゲンザイ</t>
    </rPh>
    <rPh sb="14" eb="16">
      <t>ジンコウ</t>
    </rPh>
    <rPh sb="18" eb="20">
      <t>ヘイセイ</t>
    </rPh>
    <rPh sb="22" eb="23">
      <t>ネン</t>
    </rPh>
    <rPh sb="23" eb="25">
      <t>コクセイ</t>
    </rPh>
    <rPh sb="25" eb="27">
      <t>チョウサ</t>
    </rPh>
    <rPh sb="27" eb="30">
      <t>カクテイチ</t>
    </rPh>
    <phoneticPr fontId="1"/>
  </si>
  <si>
    <t>※平成17年11月から平成22年9月までの人口は、国勢調査の結果に基づき補間補正したものです。</t>
    <rPh sb="1" eb="3">
      <t>ヘイセイ</t>
    </rPh>
    <rPh sb="5" eb="6">
      <t>ネン</t>
    </rPh>
    <rPh sb="8" eb="9">
      <t>ガツ</t>
    </rPh>
    <rPh sb="11" eb="13">
      <t>ヘイセイ</t>
    </rPh>
    <rPh sb="15" eb="16">
      <t>ネン</t>
    </rPh>
    <rPh sb="17" eb="18">
      <t>ガツ</t>
    </rPh>
    <rPh sb="21" eb="23">
      <t>ジンコウ</t>
    </rPh>
    <rPh sb="25" eb="27">
      <t>コクセイ</t>
    </rPh>
    <rPh sb="27" eb="29">
      <t>チョウサ</t>
    </rPh>
    <rPh sb="30" eb="32">
      <t>ケッカ</t>
    </rPh>
    <rPh sb="33" eb="34">
      <t>モト</t>
    </rPh>
    <rPh sb="36" eb="38">
      <t>ホカン</t>
    </rPh>
    <rPh sb="38" eb="40">
      <t>ホセイ</t>
    </rPh>
    <phoneticPr fontId="1"/>
  </si>
  <si>
    <t>平成25年5月1日現在</t>
    <rPh sb="6" eb="7">
      <t>ガツ</t>
    </rPh>
    <rPh sb="8" eb="9">
      <t>ニチ</t>
    </rPh>
    <rPh sb="9" eb="11">
      <t>ゲンザイ</t>
    </rPh>
    <phoneticPr fontId="1"/>
  </si>
  <si>
    <t>平成25年6月1日現在</t>
    <rPh sb="6" eb="7">
      <t>ガツ</t>
    </rPh>
    <rPh sb="8" eb="9">
      <t>ニチ</t>
    </rPh>
    <rPh sb="9" eb="11">
      <t>ゲンザイ</t>
    </rPh>
    <phoneticPr fontId="1"/>
  </si>
  <si>
    <t>平成25年7月1日現在</t>
    <rPh sb="6" eb="7">
      <t>ガツ</t>
    </rPh>
    <rPh sb="8" eb="9">
      <t>ニチ</t>
    </rPh>
    <rPh sb="9" eb="11">
      <t>ゲンザイ</t>
    </rPh>
    <phoneticPr fontId="1"/>
  </si>
  <si>
    <t>平成25年8月1日現在</t>
    <rPh sb="6" eb="7">
      <t>ガツ</t>
    </rPh>
    <rPh sb="8" eb="9">
      <t>ニチ</t>
    </rPh>
    <rPh sb="9" eb="11">
      <t>ゲンザイ</t>
    </rPh>
    <phoneticPr fontId="1"/>
  </si>
  <si>
    <t>平成25年9月1日現在</t>
    <rPh sb="6" eb="7">
      <t>ガツ</t>
    </rPh>
    <rPh sb="8" eb="9">
      <t>ニチ</t>
    </rPh>
    <rPh sb="9" eb="11">
      <t>ゲンザイ</t>
    </rPh>
    <phoneticPr fontId="1"/>
  </si>
  <si>
    <t>平成25年10月1日現在</t>
    <rPh sb="7" eb="8">
      <t>ガツ</t>
    </rPh>
    <rPh sb="9" eb="10">
      <t>ニチ</t>
    </rPh>
    <rPh sb="10" eb="12">
      <t>ゲンザイ</t>
    </rPh>
    <phoneticPr fontId="1"/>
  </si>
  <si>
    <t>平成25年11月1日現在</t>
    <rPh sb="7" eb="8">
      <t>ガツ</t>
    </rPh>
    <rPh sb="9" eb="10">
      <t>ニチ</t>
    </rPh>
    <rPh sb="10" eb="12">
      <t>ゲンザイ</t>
    </rPh>
    <phoneticPr fontId="1"/>
  </si>
  <si>
    <t>平成25年12月1日現在</t>
    <rPh sb="7" eb="8">
      <t>ガツ</t>
    </rPh>
    <rPh sb="9" eb="10">
      <t>ニチ</t>
    </rPh>
    <rPh sb="10" eb="12">
      <t>ゲンザイ</t>
    </rPh>
    <phoneticPr fontId="1"/>
  </si>
  <si>
    <t>平成26年1月1日現在</t>
    <rPh sb="6" eb="7">
      <t>ガツ</t>
    </rPh>
    <rPh sb="8" eb="9">
      <t>ニチ</t>
    </rPh>
    <rPh sb="9" eb="11">
      <t>ゲンザイ</t>
    </rPh>
    <phoneticPr fontId="1"/>
  </si>
  <si>
    <t>平成26年2月1日現在</t>
    <rPh sb="6" eb="7">
      <t>ガツ</t>
    </rPh>
    <rPh sb="8" eb="9">
      <t>ニチ</t>
    </rPh>
    <rPh sb="9" eb="11">
      <t>ゲンザイ</t>
    </rPh>
    <phoneticPr fontId="1"/>
  </si>
  <si>
    <t>平成26年3月1日現在</t>
    <rPh sb="6" eb="7">
      <t>ガツ</t>
    </rPh>
    <rPh sb="8" eb="9">
      <t>ニチ</t>
    </rPh>
    <rPh sb="9" eb="11">
      <t>ゲンザイ</t>
    </rPh>
    <phoneticPr fontId="1"/>
  </si>
  <si>
    <t>平成26年4月1日現在</t>
    <rPh sb="6" eb="7">
      <t>ガツ</t>
    </rPh>
    <rPh sb="8" eb="9">
      <t>ニチ</t>
    </rPh>
    <rPh sb="9" eb="11">
      <t>ゲンザイ</t>
    </rPh>
    <phoneticPr fontId="1"/>
  </si>
  <si>
    <t>平成26年5月1日現在</t>
    <rPh sb="6" eb="7">
      <t>ガツ</t>
    </rPh>
    <rPh sb="8" eb="9">
      <t>ニチ</t>
    </rPh>
    <rPh sb="9" eb="11">
      <t>ゲンザイ</t>
    </rPh>
    <phoneticPr fontId="1"/>
  </si>
  <si>
    <t>平成26年6月1日現在</t>
    <rPh sb="6" eb="7">
      <t>ガツ</t>
    </rPh>
    <rPh sb="8" eb="9">
      <t>ニチ</t>
    </rPh>
    <rPh sb="9" eb="11">
      <t>ゲンザイ</t>
    </rPh>
    <phoneticPr fontId="1"/>
  </si>
  <si>
    <t>平成26年7月1日現在</t>
    <rPh sb="6" eb="7">
      <t>ガツ</t>
    </rPh>
    <rPh sb="8" eb="9">
      <t>ニチ</t>
    </rPh>
    <rPh sb="9" eb="11">
      <t>ゲンザイ</t>
    </rPh>
    <phoneticPr fontId="1"/>
  </si>
  <si>
    <t>平成26年8月1日現在</t>
    <rPh sb="6" eb="7">
      <t>ガツ</t>
    </rPh>
    <rPh sb="8" eb="9">
      <t>ニチ</t>
    </rPh>
    <rPh sb="9" eb="11">
      <t>ゲンザイ</t>
    </rPh>
    <phoneticPr fontId="1"/>
  </si>
  <si>
    <t>平成26年9月1日現在</t>
    <rPh sb="6" eb="7">
      <t>ガツ</t>
    </rPh>
    <rPh sb="8" eb="9">
      <t>ニチ</t>
    </rPh>
    <rPh sb="9" eb="11">
      <t>ゲンザイ</t>
    </rPh>
    <phoneticPr fontId="1"/>
  </si>
  <si>
    <t>平成26年10月1日現在</t>
    <rPh sb="7" eb="8">
      <t>ガツ</t>
    </rPh>
    <rPh sb="9" eb="10">
      <t>ニチ</t>
    </rPh>
    <rPh sb="10" eb="12">
      <t>ゲンザイ</t>
    </rPh>
    <phoneticPr fontId="1"/>
  </si>
  <si>
    <t>平成26年11月1日現在</t>
    <rPh sb="7" eb="8">
      <t>ガツ</t>
    </rPh>
    <rPh sb="9" eb="10">
      <t>ニチ</t>
    </rPh>
    <rPh sb="10" eb="12">
      <t>ゲンザイ</t>
    </rPh>
    <phoneticPr fontId="1"/>
  </si>
  <si>
    <t>平成26年12月1日現在</t>
    <rPh sb="7" eb="8">
      <t>ガツ</t>
    </rPh>
    <rPh sb="9" eb="10">
      <t>ニチ</t>
    </rPh>
    <rPh sb="10" eb="12">
      <t>ゲンザイ</t>
    </rPh>
    <phoneticPr fontId="1"/>
  </si>
  <si>
    <t>平成27年1月1日現在</t>
    <rPh sb="6" eb="7">
      <t>ガツ</t>
    </rPh>
    <rPh sb="8" eb="9">
      <t>ニチ</t>
    </rPh>
    <rPh sb="9" eb="11">
      <t>ゲンザイ</t>
    </rPh>
    <phoneticPr fontId="1"/>
  </si>
  <si>
    <t>平成27年2月1日現在</t>
    <rPh sb="6" eb="7">
      <t>ガツ</t>
    </rPh>
    <rPh sb="8" eb="9">
      <t>ニチ</t>
    </rPh>
    <rPh sb="9" eb="11">
      <t>ゲンザイ</t>
    </rPh>
    <phoneticPr fontId="1"/>
  </si>
  <si>
    <t>平成27年3月1日現在</t>
    <rPh sb="6" eb="7">
      <t>ガツ</t>
    </rPh>
    <rPh sb="8" eb="9">
      <t>ニチ</t>
    </rPh>
    <rPh sb="9" eb="11">
      <t>ゲンザイ</t>
    </rPh>
    <phoneticPr fontId="1"/>
  </si>
  <si>
    <t>平成27年4月1日現在</t>
    <rPh sb="6" eb="7">
      <t>ガツ</t>
    </rPh>
    <rPh sb="8" eb="9">
      <t>ニチ</t>
    </rPh>
    <rPh sb="9" eb="11">
      <t>ゲンザイ</t>
    </rPh>
    <phoneticPr fontId="1"/>
  </si>
  <si>
    <t>平成27年5月1日現在</t>
    <rPh sb="6" eb="7">
      <t>ガツ</t>
    </rPh>
    <rPh sb="8" eb="9">
      <t>ニチ</t>
    </rPh>
    <rPh sb="9" eb="11">
      <t>ゲンザイ</t>
    </rPh>
    <phoneticPr fontId="1"/>
  </si>
  <si>
    <t>平成27年6月1日現在</t>
    <rPh sb="6" eb="7">
      <t>ガツ</t>
    </rPh>
    <rPh sb="8" eb="9">
      <t>ニチ</t>
    </rPh>
    <rPh sb="9" eb="11">
      <t>ゲンザイ</t>
    </rPh>
    <phoneticPr fontId="1"/>
  </si>
  <si>
    <t>平成27年7月1日現在</t>
    <rPh sb="6" eb="7">
      <t>ガツ</t>
    </rPh>
    <rPh sb="8" eb="9">
      <t>ニチ</t>
    </rPh>
    <rPh sb="9" eb="11">
      <t>ゲンザイ</t>
    </rPh>
    <phoneticPr fontId="1"/>
  </si>
  <si>
    <t>平成27年8月1日現在</t>
    <rPh sb="6" eb="7">
      <t>ガツ</t>
    </rPh>
    <rPh sb="8" eb="9">
      <t>ニチ</t>
    </rPh>
    <rPh sb="9" eb="11">
      <t>ゲンザイ</t>
    </rPh>
    <phoneticPr fontId="1"/>
  </si>
  <si>
    <t>平成27年9月1日現在</t>
    <rPh sb="6" eb="7">
      <t>ガツ</t>
    </rPh>
    <rPh sb="8" eb="9">
      <t>ニチ</t>
    </rPh>
    <rPh sb="9" eb="11">
      <t>ゲンザイ</t>
    </rPh>
    <phoneticPr fontId="1"/>
  </si>
  <si>
    <t>平成27年10月1日現在</t>
    <rPh sb="7" eb="8">
      <t>ガツ</t>
    </rPh>
    <rPh sb="9" eb="10">
      <t>ニチ</t>
    </rPh>
    <rPh sb="10" eb="12">
      <t>ゲンザイ</t>
    </rPh>
    <phoneticPr fontId="1"/>
  </si>
  <si>
    <t>平成27年11月1日現在</t>
    <rPh sb="7" eb="8">
      <t>ガツ</t>
    </rPh>
    <rPh sb="9" eb="10">
      <t>ニチ</t>
    </rPh>
    <rPh sb="10" eb="12">
      <t>ゲンザイ</t>
    </rPh>
    <phoneticPr fontId="1"/>
  </si>
  <si>
    <t>平成27年12月1日現在</t>
    <rPh sb="7" eb="8">
      <t>ガツ</t>
    </rPh>
    <rPh sb="9" eb="10">
      <t>ニチ</t>
    </rPh>
    <rPh sb="10" eb="12">
      <t>ゲンザイ</t>
    </rPh>
    <phoneticPr fontId="1"/>
  </si>
  <si>
    <t>平成28年1月1日現在</t>
    <rPh sb="6" eb="7">
      <t>ガツ</t>
    </rPh>
    <rPh sb="8" eb="9">
      <t>ニチ</t>
    </rPh>
    <rPh sb="9" eb="11">
      <t>ゲンザイ</t>
    </rPh>
    <phoneticPr fontId="1"/>
  </si>
  <si>
    <t>平成28年2月1日現在</t>
    <rPh sb="6" eb="7">
      <t>ガツ</t>
    </rPh>
    <rPh sb="8" eb="9">
      <t>ニチ</t>
    </rPh>
    <rPh sb="9" eb="11">
      <t>ゲンザイ</t>
    </rPh>
    <phoneticPr fontId="1"/>
  </si>
  <si>
    <t>平成28年3月1日現在</t>
    <rPh sb="6" eb="7">
      <t>ガツ</t>
    </rPh>
    <rPh sb="8" eb="9">
      <t>ニチ</t>
    </rPh>
    <rPh sb="9" eb="11">
      <t>ゲンザイ</t>
    </rPh>
    <phoneticPr fontId="1"/>
  </si>
  <si>
    <t>平成28年4月1日現在</t>
    <rPh sb="6" eb="7">
      <t>ガツ</t>
    </rPh>
    <rPh sb="8" eb="9">
      <t>ニチ</t>
    </rPh>
    <rPh sb="9" eb="11">
      <t>ゲンザイ</t>
    </rPh>
    <phoneticPr fontId="1"/>
  </si>
  <si>
    <t>平成28年5月1日現在</t>
    <rPh sb="6" eb="7">
      <t>ガツ</t>
    </rPh>
    <rPh sb="8" eb="9">
      <t>ニチ</t>
    </rPh>
    <rPh sb="9" eb="11">
      <t>ゲンザイ</t>
    </rPh>
    <phoneticPr fontId="1"/>
  </si>
  <si>
    <t>平成28年6月1日現在</t>
    <rPh sb="6" eb="7">
      <t>ガツ</t>
    </rPh>
    <rPh sb="8" eb="9">
      <t>ニチ</t>
    </rPh>
    <rPh sb="9" eb="11">
      <t>ゲンザイ</t>
    </rPh>
    <phoneticPr fontId="1"/>
  </si>
  <si>
    <t>平成28年7月1日現在</t>
    <rPh sb="6" eb="7">
      <t>ガツ</t>
    </rPh>
    <rPh sb="8" eb="9">
      <t>ニチ</t>
    </rPh>
    <rPh sb="9" eb="11">
      <t>ゲンザイ</t>
    </rPh>
    <phoneticPr fontId="1"/>
  </si>
  <si>
    <t>平成28年8月1日現在</t>
    <rPh sb="6" eb="7">
      <t>ガツ</t>
    </rPh>
    <rPh sb="8" eb="9">
      <t>ニチ</t>
    </rPh>
    <rPh sb="9" eb="11">
      <t>ゲンザイ</t>
    </rPh>
    <phoneticPr fontId="1"/>
  </si>
  <si>
    <t>平成28年9月1日現在</t>
    <rPh sb="6" eb="7">
      <t>ガツ</t>
    </rPh>
    <rPh sb="8" eb="9">
      <t>ニチ</t>
    </rPh>
    <rPh sb="9" eb="11">
      <t>ゲンザイ</t>
    </rPh>
    <phoneticPr fontId="1"/>
  </si>
  <si>
    <t>平成28年10月1日現在</t>
    <rPh sb="7" eb="8">
      <t>ガツ</t>
    </rPh>
    <rPh sb="9" eb="10">
      <t>ニチ</t>
    </rPh>
    <rPh sb="10" eb="12">
      <t>ゲンザイ</t>
    </rPh>
    <phoneticPr fontId="1"/>
  </si>
  <si>
    <t>※平成22年11月から平成27年9月までの人口は、平成27年国勢調査の結果に基づき補間補正したものです。</t>
    <rPh sb="1" eb="3">
      <t>ヘイセイ</t>
    </rPh>
    <rPh sb="5" eb="6">
      <t>ネン</t>
    </rPh>
    <rPh sb="8" eb="9">
      <t>ガツ</t>
    </rPh>
    <rPh sb="11" eb="13">
      <t>ヘイセイ</t>
    </rPh>
    <rPh sb="15" eb="16">
      <t>ネン</t>
    </rPh>
    <rPh sb="17" eb="18">
      <t>ガツ</t>
    </rPh>
    <rPh sb="21" eb="23">
      <t>ジンコウ</t>
    </rPh>
    <rPh sb="25" eb="27">
      <t>ヘイセイ</t>
    </rPh>
    <rPh sb="29" eb="30">
      <t>ネン</t>
    </rPh>
    <rPh sb="30" eb="32">
      <t>コクセイ</t>
    </rPh>
    <rPh sb="32" eb="34">
      <t>チョウサ</t>
    </rPh>
    <rPh sb="35" eb="37">
      <t>ケッカ</t>
    </rPh>
    <rPh sb="38" eb="39">
      <t>モト</t>
    </rPh>
    <rPh sb="41" eb="43">
      <t>ホカン</t>
    </rPh>
    <rPh sb="43" eb="45">
      <t>ホセイ</t>
    </rPh>
    <phoneticPr fontId="1"/>
  </si>
  <si>
    <t>※平成22年11月から平成27年9月までの人口は、平成27年国勢調査の結果に基づき補間補正したものです。</t>
    <rPh sb="21" eb="23">
      <t>ジンコウ</t>
    </rPh>
    <rPh sb="35" eb="37">
      <t>ケッカ</t>
    </rPh>
    <phoneticPr fontId="1"/>
  </si>
  <si>
    <t>平成28年11月1日現在</t>
    <rPh sb="7" eb="8">
      <t>ガツ</t>
    </rPh>
    <rPh sb="9" eb="10">
      <t>ニチ</t>
    </rPh>
    <rPh sb="10" eb="12">
      <t>ゲンザイ</t>
    </rPh>
    <phoneticPr fontId="1"/>
  </si>
  <si>
    <t>平成28年12月1日現在</t>
    <rPh sb="7" eb="8">
      <t>ガツ</t>
    </rPh>
    <rPh sb="9" eb="10">
      <t>ニチ</t>
    </rPh>
    <rPh sb="10" eb="12">
      <t>ゲンザイ</t>
    </rPh>
    <phoneticPr fontId="1"/>
  </si>
  <si>
    <t>平成29年1月1日現在</t>
    <rPh sb="6" eb="7">
      <t>ガツ</t>
    </rPh>
    <rPh sb="8" eb="9">
      <t>ニチ</t>
    </rPh>
    <rPh sb="9" eb="11">
      <t>ゲンザイ</t>
    </rPh>
    <phoneticPr fontId="1"/>
  </si>
  <si>
    <t>平成29年2月1日現在</t>
    <rPh sb="6" eb="7">
      <t>ガツ</t>
    </rPh>
    <rPh sb="8" eb="9">
      <t>ニチ</t>
    </rPh>
    <rPh sb="9" eb="11">
      <t>ゲンザイ</t>
    </rPh>
    <phoneticPr fontId="1"/>
  </si>
  <si>
    <t>平成29年3月1日現在</t>
    <rPh sb="6" eb="7">
      <t>ガツ</t>
    </rPh>
    <rPh sb="8" eb="9">
      <t>ニチ</t>
    </rPh>
    <rPh sb="9" eb="11">
      <t>ゲンザイ</t>
    </rPh>
    <phoneticPr fontId="1"/>
  </si>
  <si>
    <t>平成29年4月1日現在</t>
    <rPh sb="6" eb="7">
      <t>ガツ</t>
    </rPh>
    <rPh sb="8" eb="9">
      <t>ニチ</t>
    </rPh>
    <rPh sb="9" eb="11">
      <t>ゲンザイ</t>
    </rPh>
    <phoneticPr fontId="1"/>
  </si>
  <si>
    <t>平成29年5月1日現在</t>
    <rPh sb="6" eb="7">
      <t>ガツ</t>
    </rPh>
    <rPh sb="8" eb="9">
      <t>ニチ</t>
    </rPh>
    <rPh sb="9" eb="11">
      <t>ゲンザイ</t>
    </rPh>
    <phoneticPr fontId="1"/>
  </si>
  <si>
    <t>平成29年6月1日現在</t>
    <rPh sb="6" eb="7">
      <t>ガツ</t>
    </rPh>
    <rPh sb="8" eb="9">
      <t>ニチ</t>
    </rPh>
    <rPh sb="9" eb="11">
      <t>ゲンザイ</t>
    </rPh>
    <phoneticPr fontId="1"/>
  </si>
  <si>
    <t>平成29年7月1日現在</t>
    <rPh sb="6" eb="7">
      <t>ガツ</t>
    </rPh>
    <rPh sb="8" eb="9">
      <t>ニチ</t>
    </rPh>
    <rPh sb="9" eb="11">
      <t>ゲンザイ</t>
    </rPh>
    <phoneticPr fontId="1"/>
  </si>
  <si>
    <t>平成29年8月1日現在</t>
    <rPh sb="6" eb="7">
      <t>ガツ</t>
    </rPh>
    <rPh sb="8" eb="9">
      <t>ニチ</t>
    </rPh>
    <rPh sb="9" eb="11">
      <t>ゲンザイ</t>
    </rPh>
    <phoneticPr fontId="1"/>
  </si>
  <si>
    <t>平成29年9月1日現在</t>
    <rPh sb="6" eb="7">
      <t>ガツ</t>
    </rPh>
    <rPh sb="8" eb="9">
      <t>ニチ</t>
    </rPh>
    <rPh sb="9" eb="11">
      <t>ゲンザイ</t>
    </rPh>
    <phoneticPr fontId="1"/>
  </si>
  <si>
    <t>平成29年10月1日現在</t>
    <rPh sb="7" eb="8">
      <t>ガツ</t>
    </rPh>
    <rPh sb="9" eb="10">
      <t>ニチ</t>
    </rPh>
    <rPh sb="10" eb="12">
      <t>ゲンザイ</t>
    </rPh>
    <phoneticPr fontId="1"/>
  </si>
  <si>
    <t>平成29年11月1日現在</t>
    <rPh sb="7" eb="8">
      <t>ガツ</t>
    </rPh>
    <rPh sb="9" eb="10">
      <t>ニチ</t>
    </rPh>
    <rPh sb="10" eb="12">
      <t>ゲンザイ</t>
    </rPh>
    <phoneticPr fontId="1"/>
  </si>
  <si>
    <t>平成29年12月1日現在</t>
    <rPh sb="7" eb="8">
      <t>ガツ</t>
    </rPh>
    <rPh sb="9" eb="10">
      <t>ニチ</t>
    </rPh>
    <rPh sb="10" eb="12">
      <t>ゲンザイ</t>
    </rPh>
    <phoneticPr fontId="1"/>
  </si>
  <si>
    <t>平成30年1月1日現在</t>
    <rPh sb="6" eb="7">
      <t>ガツ</t>
    </rPh>
    <rPh sb="8" eb="9">
      <t>ニチ</t>
    </rPh>
    <rPh sb="9" eb="11">
      <t>ゲンザイ</t>
    </rPh>
    <phoneticPr fontId="1"/>
  </si>
  <si>
    <t>平成30年2月1日現在</t>
    <rPh sb="6" eb="7">
      <t>ガツ</t>
    </rPh>
    <rPh sb="8" eb="9">
      <t>ニチ</t>
    </rPh>
    <rPh sb="9" eb="11">
      <t>ゲンザイ</t>
    </rPh>
    <phoneticPr fontId="1"/>
  </si>
  <si>
    <t>平成30年3月1日現在</t>
    <rPh sb="6" eb="7">
      <t>ガツ</t>
    </rPh>
    <rPh sb="8" eb="9">
      <t>ニチ</t>
    </rPh>
    <rPh sb="9" eb="11">
      <t>ゲンザイ</t>
    </rPh>
    <phoneticPr fontId="1"/>
  </si>
  <si>
    <t>平成30年4月1日現在</t>
    <rPh sb="6" eb="7">
      <t>ガツ</t>
    </rPh>
    <rPh sb="8" eb="9">
      <t>ニチ</t>
    </rPh>
    <rPh sb="9" eb="11">
      <t>ゲンザイ</t>
    </rPh>
    <phoneticPr fontId="1"/>
  </si>
  <si>
    <t>平成30年5月1日現在</t>
    <rPh sb="6" eb="7">
      <t>ガツ</t>
    </rPh>
    <rPh sb="8" eb="9">
      <t>ニチ</t>
    </rPh>
    <rPh sb="9" eb="11">
      <t>ゲンザイ</t>
    </rPh>
    <phoneticPr fontId="1"/>
  </si>
  <si>
    <t>平成30年6月1日現在</t>
    <phoneticPr fontId="1"/>
  </si>
  <si>
    <t>平成30年7月1日現在</t>
    <rPh sb="6" eb="7">
      <t>ガツ</t>
    </rPh>
    <rPh sb="8" eb="9">
      <t>ニチ</t>
    </rPh>
    <rPh sb="9" eb="11">
      <t>ゲンザイ</t>
    </rPh>
    <phoneticPr fontId="1"/>
  </si>
  <si>
    <t>平成30年8月1日現在</t>
    <rPh sb="6" eb="7">
      <t>ガツ</t>
    </rPh>
    <rPh sb="8" eb="9">
      <t>ニチ</t>
    </rPh>
    <rPh sb="9" eb="11">
      <t>ゲンザイ</t>
    </rPh>
    <phoneticPr fontId="1"/>
  </si>
  <si>
    <t>平成30年9月1日現在</t>
    <rPh sb="6" eb="7">
      <t>ガツ</t>
    </rPh>
    <rPh sb="8" eb="9">
      <t>ニチ</t>
    </rPh>
    <rPh sb="9" eb="11">
      <t>ゲンザイ</t>
    </rPh>
    <phoneticPr fontId="1"/>
  </si>
  <si>
    <t>平成30年10月1日現在</t>
    <rPh sb="7" eb="8">
      <t>ガツ</t>
    </rPh>
    <rPh sb="9" eb="10">
      <t>ニチ</t>
    </rPh>
    <rPh sb="10" eb="12">
      <t>ゲンザイ</t>
    </rPh>
    <phoneticPr fontId="1"/>
  </si>
  <si>
    <t>平成30年11月1日現在</t>
    <rPh sb="7" eb="8">
      <t>ガツ</t>
    </rPh>
    <rPh sb="9" eb="10">
      <t>ニチ</t>
    </rPh>
    <rPh sb="10" eb="12">
      <t>ゲンザイ</t>
    </rPh>
    <phoneticPr fontId="1"/>
  </si>
  <si>
    <t>平成30年12月1日現在</t>
    <phoneticPr fontId="1"/>
  </si>
  <si>
    <t>平成31年1月1日現在</t>
    <rPh sb="6" eb="7">
      <t>ガツ</t>
    </rPh>
    <rPh sb="8" eb="9">
      <t>ニチ</t>
    </rPh>
    <rPh sb="9" eb="11">
      <t>ゲンザイ</t>
    </rPh>
    <phoneticPr fontId="1"/>
  </si>
  <si>
    <t>平成31年2月1日現在</t>
    <phoneticPr fontId="1"/>
  </si>
  <si>
    <t>平成31年3月1日現在</t>
    <phoneticPr fontId="1"/>
  </si>
  <si>
    <t>平成31年4月1日現在</t>
    <phoneticPr fontId="1"/>
  </si>
  <si>
    <t>年</t>
    <rPh sb="0" eb="1">
      <t>ネン</t>
    </rPh>
    <phoneticPr fontId="1"/>
  </si>
  <si>
    <t>令和元年5月1日現在</t>
    <rPh sb="0" eb="3">
      <t>レイワガン</t>
    </rPh>
    <rPh sb="5" eb="6">
      <t>ガツ</t>
    </rPh>
    <rPh sb="7" eb="8">
      <t>ニチ</t>
    </rPh>
    <rPh sb="8" eb="10">
      <t>ゲンザイ</t>
    </rPh>
    <phoneticPr fontId="1"/>
  </si>
  <si>
    <t>令和元年6月1日現在</t>
    <phoneticPr fontId="1"/>
  </si>
  <si>
    <t>令和元年7月1日現在</t>
    <rPh sb="5" eb="6">
      <t>ガツ</t>
    </rPh>
    <rPh sb="7" eb="8">
      <t>ニチ</t>
    </rPh>
    <rPh sb="8" eb="10">
      <t>ゲンザイ</t>
    </rPh>
    <phoneticPr fontId="1"/>
  </si>
  <si>
    <t>令和元年8月1日現在</t>
    <rPh sb="5" eb="6">
      <t>ガツ</t>
    </rPh>
    <rPh sb="7" eb="8">
      <t>ニチ</t>
    </rPh>
    <rPh sb="8" eb="10">
      <t>ゲンザイ</t>
    </rPh>
    <phoneticPr fontId="1"/>
  </si>
  <si>
    <t>令和元年9月1日現在</t>
    <rPh sb="5" eb="6">
      <t>ガツ</t>
    </rPh>
    <rPh sb="7" eb="8">
      <t>ニチ</t>
    </rPh>
    <rPh sb="8" eb="10">
      <t>ゲンザイ</t>
    </rPh>
    <phoneticPr fontId="1"/>
  </si>
  <si>
    <t>令和元年10月1日現在</t>
    <rPh sb="6" eb="7">
      <t>ガツ</t>
    </rPh>
    <rPh sb="8" eb="9">
      <t>ニチ</t>
    </rPh>
    <rPh sb="9" eb="11">
      <t>ゲンザイ</t>
    </rPh>
    <phoneticPr fontId="1"/>
  </si>
  <si>
    <t>令和元年11月1日現在</t>
    <rPh sb="0" eb="2">
      <t>レイワ</t>
    </rPh>
    <rPh sb="2" eb="3">
      <t>ガン</t>
    </rPh>
    <rPh sb="6" eb="7">
      <t>ガツ</t>
    </rPh>
    <rPh sb="8" eb="9">
      <t>ニチ</t>
    </rPh>
    <rPh sb="9" eb="11">
      <t>ゲンザイ</t>
    </rPh>
    <phoneticPr fontId="1"/>
  </si>
  <si>
    <t>令和元年12月1日現在</t>
    <phoneticPr fontId="1"/>
  </si>
  <si>
    <t>令和2年1月1日現在</t>
    <rPh sb="5" eb="6">
      <t>ガツ</t>
    </rPh>
    <rPh sb="7" eb="8">
      <t>ニチ</t>
    </rPh>
    <rPh sb="8" eb="10">
      <t>ゲンザイ</t>
    </rPh>
    <phoneticPr fontId="1"/>
  </si>
  <si>
    <t>令和2年2月1日現在</t>
    <phoneticPr fontId="1"/>
  </si>
  <si>
    <t>令和2年3月1日現在</t>
    <phoneticPr fontId="1"/>
  </si>
  <si>
    <t>令和2年4月1日現在</t>
    <phoneticPr fontId="1"/>
  </si>
  <si>
    <t>令和2年5月1日現在</t>
    <rPh sb="0" eb="2">
      <t>レイワ</t>
    </rPh>
    <rPh sb="3" eb="4">
      <t>ネン</t>
    </rPh>
    <rPh sb="5" eb="6">
      <t>ガツ</t>
    </rPh>
    <rPh sb="7" eb="8">
      <t>ニチ</t>
    </rPh>
    <rPh sb="8" eb="10">
      <t>ゲンザイ</t>
    </rPh>
    <phoneticPr fontId="1"/>
  </si>
  <si>
    <t>令和2年6月1日現在</t>
    <phoneticPr fontId="1"/>
  </si>
  <si>
    <t>令和2年7月1日現在</t>
    <rPh sb="5" eb="6">
      <t>ガツ</t>
    </rPh>
    <rPh sb="7" eb="8">
      <t>ニチ</t>
    </rPh>
    <rPh sb="8" eb="10">
      <t>ゲンザイ</t>
    </rPh>
    <phoneticPr fontId="1"/>
  </si>
  <si>
    <t>令和2年8月1日現在</t>
    <rPh sb="5" eb="6">
      <t>ガツ</t>
    </rPh>
    <rPh sb="7" eb="8">
      <t>ニチ</t>
    </rPh>
    <rPh sb="8" eb="10">
      <t>ゲンザイ</t>
    </rPh>
    <phoneticPr fontId="1"/>
  </si>
  <si>
    <t>令和2年9月1日現在</t>
    <rPh sb="5" eb="6">
      <t>ガツ</t>
    </rPh>
    <rPh sb="7" eb="8">
      <t>ニチ</t>
    </rPh>
    <rPh sb="8" eb="10">
      <t>ゲンザイ</t>
    </rPh>
    <phoneticPr fontId="1"/>
  </si>
  <si>
    <t>令和2年10月1日現在</t>
    <rPh sb="6" eb="7">
      <t>ガツ</t>
    </rPh>
    <rPh sb="8" eb="9">
      <t>ニチ</t>
    </rPh>
    <rPh sb="9" eb="11">
      <t>ゲンザイ</t>
    </rPh>
    <phoneticPr fontId="1"/>
  </si>
  <si>
    <t>令和2年11月1日現在</t>
    <rPh sb="0" eb="2">
      <t>レイワ</t>
    </rPh>
    <rPh sb="6" eb="7">
      <t>ガツ</t>
    </rPh>
    <rPh sb="8" eb="9">
      <t>ニチ</t>
    </rPh>
    <rPh sb="9" eb="11">
      <t>ゲンザイ</t>
    </rPh>
    <phoneticPr fontId="1"/>
  </si>
  <si>
    <t>令和2年12月1日現在</t>
    <phoneticPr fontId="1"/>
  </si>
  <si>
    <t>令和3年1月1日現在</t>
    <rPh sb="5" eb="6">
      <t>ガツ</t>
    </rPh>
    <rPh sb="7" eb="8">
      <t>ニチ</t>
    </rPh>
    <rPh sb="8" eb="10">
      <t>ゲンザイ</t>
    </rPh>
    <phoneticPr fontId="1"/>
  </si>
  <si>
    <t>令和3年2月1日現在</t>
    <phoneticPr fontId="1"/>
  </si>
  <si>
    <t>令和3年3月1日現在</t>
    <phoneticPr fontId="1"/>
  </si>
  <si>
    <t>令和3年4月1日現在</t>
    <phoneticPr fontId="1"/>
  </si>
  <si>
    <t>令和3年5月1日現在</t>
    <rPh sb="0" eb="2">
      <t>レイワ</t>
    </rPh>
    <rPh sb="3" eb="4">
      <t>ネン</t>
    </rPh>
    <rPh sb="5" eb="6">
      <t>ガツ</t>
    </rPh>
    <rPh sb="7" eb="8">
      <t>ニチ</t>
    </rPh>
    <rPh sb="8" eb="10">
      <t>ゲンザイ</t>
    </rPh>
    <phoneticPr fontId="1"/>
  </si>
  <si>
    <t>令和3年6月1日現在</t>
    <phoneticPr fontId="1"/>
  </si>
  <si>
    <t>令和3年7月1日現在</t>
    <rPh sb="5" eb="6">
      <t>ガツ</t>
    </rPh>
    <rPh sb="7" eb="8">
      <t>ニチ</t>
    </rPh>
    <rPh sb="8" eb="10">
      <t>ゲンザイ</t>
    </rPh>
    <phoneticPr fontId="1"/>
  </si>
  <si>
    <t>令和3年8月1日現在</t>
    <rPh sb="5" eb="6">
      <t>ガツ</t>
    </rPh>
    <rPh sb="7" eb="8">
      <t>ニチ</t>
    </rPh>
    <rPh sb="8" eb="10">
      <t>ゲンザイ</t>
    </rPh>
    <phoneticPr fontId="1"/>
  </si>
  <si>
    <t>令和3年9月1日現在</t>
    <rPh sb="5" eb="6">
      <t>ガツ</t>
    </rPh>
    <rPh sb="7" eb="8">
      <t>ニチ</t>
    </rPh>
    <rPh sb="8" eb="10">
      <t>ゲンザイ</t>
    </rPh>
    <phoneticPr fontId="1"/>
  </si>
  <si>
    <t>令和3年10月1日現在</t>
    <rPh sb="6" eb="7">
      <t>ガツ</t>
    </rPh>
    <rPh sb="8" eb="9">
      <t>ニチ</t>
    </rPh>
    <rPh sb="9" eb="11">
      <t>ゲンザイ</t>
    </rPh>
    <phoneticPr fontId="1"/>
  </si>
  <si>
    <t>令和3年11月1日現在</t>
    <rPh sb="0" eb="2">
      <t>レイワ</t>
    </rPh>
    <rPh sb="3" eb="4">
      <t>ネン</t>
    </rPh>
    <rPh sb="6" eb="7">
      <t>ガツ</t>
    </rPh>
    <rPh sb="8" eb="9">
      <t>ニチ</t>
    </rPh>
    <rPh sb="9" eb="11">
      <t>ゲンザイ</t>
    </rPh>
    <phoneticPr fontId="1"/>
  </si>
  <si>
    <t>令和3年12月1日現在</t>
    <phoneticPr fontId="1"/>
  </si>
  <si>
    <t>令和4年1月1日現在</t>
    <rPh sb="5" eb="6">
      <t>ガツ</t>
    </rPh>
    <rPh sb="7" eb="8">
      <t>ニチ</t>
    </rPh>
    <rPh sb="8" eb="10">
      <t>ゲンザイ</t>
    </rPh>
    <phoneticPr fontId="1"/>
  </si>
  <si>
    <t>令和4年2月1日現在</t>
    <rPh sb="5" eb="6">
      <t>ガツ</t>
    </rPh>
    <rPh sb="7" eb="8">
      <t>ニチ</t>
    </rPh>
    <rPh sb="8" eb="10">
      <t>ゲンザイ</t>
    </rPh>
    <phoneticPr fontId="1"/>
  </si>
  <si>
    <t>令和4年3月1日現在</t>
    <rPh sb="5" eb="6">
      <t>ガツ</t>
    </rPh>
    <rPh sb="7" eb="8">
      <t>ニチ</t>
    </rPh>
    <rPh sb="8" eb="10">
      <t>ゲンザイ</t>
    </rPh>
    <phoneticPr fontId="1"/>
  </si>
  <si>
    <t>令和4年4月1日現在</t>
    <rPh sb="5" eb="6">
      <t>ガツ</t>
    </rPh>
    <rPh sb="7" eb="8">
      <t>ニチ</t>
    </rPh>
    <rPh sb="8" eb="10">
      <t>ゲンザイ</t>
    </rPh>
    <phoneticPr fontId="1"/>
  </si>
  <si>
    <t>※平成27年11月から令和2年9月までの人口は、令和2年国勢調査の結果に基づき補間補正したものです。</t>
    <rPh sb="11" eb="13">
      <t>レイワ</t>
    </rPh>
    <rPh sb="20" eb="22">
      <t>ジンコウ</t>
    </rPh>
    <rPh sb="24" eb="26">
      <t>レイワ</t>
    </rPh>
    <rPh sb="33" eb="35">
      <t>ケッカ</t>
    </rPh>
    <phoneticPr fontId="1"/>
  </si>
  <si>
    <t>平成27年10月1日現在の人口は、平成27年国勢調査の確定値です。</t>
    <rPh sb="0" eb="2">
      <t>ヘイセイ</t>
    </rPh>
    <rPh sb="4" eb="5">
      <t>ネン</t>
    </rPh>
    <rPh sb="7" eb="8">
      <t>ガツ</t>
    </rPh>
    <rPh sb="9" eb="10">
      <t>ニチ</t>
    </rPh>
    <rPh sb="10" eb="12">
      <t>ゲンザイ</t>
    </rPh>
    <rPh sb="13" eb="15">
      <t>ジンコウ</t>
    </rPh>
    <rPh sb="17" eb="19">
      <t>ヘイセイ</t>
    </rPh>
    <rPh sb="21" eb="22">
      <t>ネン</t>
    </rPh>
    <rPh sb="22" eb="24">
      <t>コクセイ</t>
    </rPh>
    <rPh sb="24" eb="26">
      <t>チョウサ</t>
    </rPh>
    <rPh sb="27" eb="29">
      <t>カクテイ</t>
    </rPh>
    <rPh sb="29" eb="30">
      <t>チ</t>
    </rPh>
    <phoneticPr fontId="1"/>
  </si>
  <si>
    <t>※令和2年10月1日現在の人口は、令和2年国勢調査の確定値です。</t>
    <rPh sb="1" eb="3">
      <t>レイワ</t>
    </rPh>
    <rPh sb="4" eb="5">
      <t>ネン</t>
    </rPh>
    <rPh sb="7" eb="8">
      <t>ガツ</t>
    </rPh>
    <rPh sb="9" eb="10">
      <t>ニチ</t>
    </rPh>
    <rPh sb="10" eb="12">
      <t>ゲンザイ</t>
    </rPh>
    <rPh sb="13" eb="15">
      <t>ジンコウ</t>
    </rPh>
    <rPh sb="17" eb="19">
      <t>レイワ</t>
    </rPh>
    <rPh sb="20" eb="21">
      <t>ネン</t>
    </rPh>
    <rPh sb="21" eb="23">
      <t>コクセイ</t>
    </rPh>
    <rPh sb="23" eb="25">
      <t>チョウサ</t>
    </rPh>
    <rPh sb="26" eb="28">
      <t>カクテイ</t>
    </rPh>
    <rPh sb="28" eb="29">
      <t>チ</t>
    </rPh>
    <phoneticPr fontId="1"/>
  </si>
  <si>
    <t>令和4年5月1日現在</t>
    <rPh sb="0" eb="2">
      <t>レイワ</t>
    </rPh>
    <rPh sb="3" eb="4">
      <t>ネン</t>
    </rPh>
    <rPh sb="5" eb="6">
      <t>ガツ</t>
    </rPh>
    <rPh sb="7" eb="8">
      <t>ニチ</t>
    </rPh>
    <rPh sb="8" eb="10">
      <t>ゲンザイ</t>
    </rPh>
    <phoneticPr fontId="1"/>
  </si>
  <si>
    <t>令和4年6月1日現在</t>
    <phoneticPr fontId="1"/>
  </si>
  <si>
    <t>令和4年7月1日現在</t>
    <rPh sb="5" eb="6">
      <t>ガツ</t>
    </rPh>
    <rPh sb="7" eb="8">
      <t>ニチ</t>
    </rPh>
    <rPh sb="8" eb="10">
      <t>ゲンザイ</t>
    </rPh>
    <phoneticPr fontId="1"/>
  </si>
  <si>
    <t>令和4年8月1日現在</t>
    <rPh sb="5" eb="6">
      <t>ガツ</t>
    </rPh>
    <rPh sb="7" eb="8">
      <t>ニチ</t>
    </rPh>
    <rPh sb="8" eb="10">
      <t>ゲンザイ</t>
    </rPh>
    <phoneticPr fontId="1"/>
  </si>
  <si>
    <t>令和4年9月1日現在</t>
    <rPh sb="5" eb="6">
      <t>ガツ</t>
    </rPh>
    <rPh sb="7" eb="8">
      <t>ニチ</t>
    </rPh>
    <rPh sb="8" eb="10">
      <t>ゲンザイ</t>
    </rPh>
    <phoneticPr fontId="1"/>
  </si>
  <si>
    <t>令和4年10月1日現在</t>
    <rPh sb="6" eb="7">
      <t>ガツ</t>
    </rPh>
    <rPh sb="8" eb="9">
      <t>ニチ</t>
    </rPh>
    <rPh sb="9" eb="11">
      <t>ゲンザイ</t>
    </rPh>
    <phoneticPr fontId="1"/>
  </si>
  <si>
    <t>令和4年11月1日現在</t>
    <rPh sb="0" eb="2">
      <t>レイワ</t>
    </rPh>
    <rPh sb="3" eb="4">
      <t>ネン</t>
    </rPh>
    <rPh sb="6" eb="7">
      <t>ガツ</t>
    </rPh>
    <rPh sb="8" eb="9">
      <t>ニチ</t>
    </rPh>
    <rPh sb="9" eb="11">
      <t>ゲンザイ</t>
    </rPh>
    <phoneticPr fontId="1"/>
  </si>
  <si>
    <t>令和4年12月1日現在</t>
    <phoneticPr fontId="1"/>
  </si>
  <si>
    <t>令和5年1月1日現在</t>
    <rPh sb="5" eb="6">
      <t>ガツ</t>
    </rPh>
    <rPh sb="7" eb="8">
      <t>ニチ</t>
    </rPh>
    <rPh sb="8" eb="10">
      <t>ゲンザイ</t>
    </rPh>
    <phoneticPr fontId="1"/>
  </si>
  <si>
    <t>令和5年2月1日現在</t>
    <rPh sb="5" eb="6">
      <t>ガツ</t>
    </rPh>
    <rPh sb="7" eb="8">
      <t>ニチ</t>
    </rPh>
    <rPh sb="8" eb="10">
      <t>ゲンザイ</t>
    </rPh>
    <phoneticPr fontId="1"/>
  </si>
  <si>
    <t>令和5年3月1日現在</t>
    <rPh sb="5" eb="6">
      <t>ガツ</t>
    </rPh>
    <rPh sb="7" eb="8">
      <t>ニチ</t>
    </rPh>
    <rPh sb="8" eb="10">
      <t>ゲンザイ</t>
    </rPh>
    <phoneticPr fontId="1"/>
  </si>
  <si>
    <t>令和5年4月1日現在</t>
    <rPh sb="5" eb="6">
      <t>ガツ</t>
    </rPh>
    <rPh sb="7" eb="8">
      <t>ニチ</t>
    </rPh>
    <rPh sb="8" eb="10">
      <t>ゲンザイ</t>
    </rPh>
    <phoneticPr fontId="1"/>
  </si>
  <si>
    <t>令和5年5月1日現在</t>
    <rPh sb="0" eb="2">
      <t>レイワ</t>
    </rPh>
    <rPh sb="3" eb="4">
      <t>ネン</t>
    </rPh>
    <rPh sb="5" eb="6">
      <t>ガツ</t>
    </rPh>
    <rPh sb="7" eb="8">
      <t>ニチ</t>
    </rPh>
    <rPh sb="8" eb="10">
      <t>ゲンザイ</t>
    </rPh>
    <phoneticPr fontId="1"/>
  </si>
  <si>
    <t>令和5年6月1日現在</t>
    <phoneticPr fontId="1"/>
  </si>
  <si>
    <t>令和5年7月1日現在</t>
    <rPh sb="5" eb="6">
      <t>ガツ</t>
    </rPh>
    <rPh sb="7" eb="8">
      <t>ニチ</t>
    </rPh>
    <rPh sb="8" eb="10">
      <t>ゲンザイ</t>
    </rPh>
    <phoneticPr fontId="1"/>
  </si>
  <si>
    <t>令和5年8月1日現在</t>
    <rPh sb="5" eb="6">
      <t>ガツ</t>
    </rPh>
    <rPh sb="7" eb="8">
      <t>ニチ</t>
    </rPh>
    <rPh sb="8" eb="10">
      <t>ゲンザイ</t>
    </rPh>
    <phoneticPr fontId="1"/>
  </si>
  <si>
    <t>令和5年9月1日現在</t>
    <rPh sb="5" eb="6">
      <t>ガツ</t>
    </rPh>
    <rPh sb="7" eb="8">
      <t>ニチ</t>
    </rPh>
    <rPh sb="8" eb="10">
      <t>ゲンザイ</t>
    </rPh>
    <phoneticPr fontId="1"/>
  </si>
  <si>
    <t>令和5年10月1日現在</t>
    <rPh sb="6" eb="7">
      <t>ガツ</t>
    </rPh>
    <rPh sb="8" eb="9">
      <t>ニチ</t>
    </rPh>
    <rPh sb="9" eb="11">
      <t>ゲンザイ</t>
    </rPh>
    <phoneticPr fontId="1"/>
  </si>
  <si>
    <t>令和5年11月1日現在</t>
    <rPh sb="0" eb="2">
      <t>レイワ</t>
    </rPh>
    <rPh sb="3" eb="4">
      <t>ネン</t>
    </rPh>
    <rPh sb="6" eb="7">
      <t>ガツ</t>
    </rPh>
    <rPh sb="8" eb="9">
      <t>ニチ</t>
    </rPh>
    <rPh sb="9" eb="11">
      <t>ゲンザイ</t>
    </rPh>
    <phoneticPr fontId="1"/>
  </si>
  <si>
    <t>令和5年12月1日現在</t>
    <phoneticPr fontId="1"/>
  </si>
  <si>
    <t>令和6年1月1日現在</t>
    <rPh sb="5" eb="6">
      <t>ガツ</t>
    </rPh>
    <rPh sb="7" eb="8">
      <t>ニチ</t>
    </rPh>
    <rPh sb="8" eb="10">
      <t>ゲンザイ</t>
    </rPh>
    <phoneticPr fontId="1"/>
  </si>
  <si>
    <t>令和6年2月1日現在</t>
    <rPh sb="5" eb="6">
      <t>ガツ</t>
    </rPh>
    <rPh sb="7" eb="8">
      <t>ニチ</t>
    </rPh>
    <rPh sb="8" eb="10">
      <t>ゲンザイ</t>
    </rPh>
    <phoneticPr fontId="1"/>
  </si>
  <si>
    <t>令和6年3月1日現在</t>
    <rPh sb="5" eb="6">
      <t>ガツ</t>
    </rPh>
    <rPh sb="7" eb="8">
      <t>ニチ</t>
    </rPh>
    <rPh sb="8" eb="10">
      <t>ゲンザイ</t>
    </rPh>
    <phoneticPr fontId="1"/>
  </si>
  <si>
    <t>令和6年4月1日現在</t>
    <rPh sb="5" eb="6">
      <t>ガツ</t>
    </rPh>
    <rPh sb="7" eb="8">
      <t>ニチ</t>
    </rPh>
    <rPh sb="8" eb="10">
      <t>ゲンザイ</t>
    </rPh>
    <phoneticPr fontId="1"/>
  </si>
  <si>
    <t>令和6年5月1日現在</t>
    <rPh sb="0" eb="2">
      <t>レイワ</t>
    </rPh>
    <rPh sb="3" eb="4">
      <t>ネン</t>
    </rPh>
    <rPh sb="5" eb="6">
      <t>ガツ</t>
    </rPh>
    <rPh sb="7" eb="8">
      <t>ニチ</t>
    </rPh>
    <rPh sb="8" eb="10">
      <t>ゲンザイ</t>
    </rPh>
    <phoneticPr fontId="1"/>
  </si>
  <si>
    <t>令和6年6月1日現在</t>
    <phoneticPr fontId="1"/>
  </si>
  <si>
    <t>令和6年7月1日現在</t>
    <rPh sb="5" eb="6">
      <t>ガツ</t>
    </rPh>
    <rPh sb="7" eb="8">
      <t>ニチ</t>
    </rPh>
    <rPh sb="8" eb="10">
      <t>ゲンザイ</t>
    </rPh>
    <phoneticPr fontId="1"/>
  </si>
  <si>
    <t>令和6年8月1日現在</t>
    <rPh sb="5" eb="6">
      <t>ガツ</t>
    </rPh>
    <rPh sb="7" eb="8">
      <t>ニチ</t>
    </rPh>
    <rPh sb="8" eb="10">
      <t>ゲンザイ</t>
    </rPh>
    <phoneticPr fontId="1"/>
  </si>
  <si>
    <t>令和6年9月1日現在</t>
    <rPh sb="5" eb="6">
      <t>ガツ</t>
    </rPh>
    <rPh sb="7" eb="8">
      <t>ニチ</t>
    </rPh>
    <rPh sb="8" eb="10">
      <t>ゲンザイ</t>
    </rPh>
    <phoneticPr fontId="1"/>
  </si>
  <si>
    <t>令和6年10月1日現在</t>
    <rPh sb="6" eb="7">
      <t>ガツ</t>
    </rPh>
    <rPh sb="8" eb="9">
      <t>ニチ</t>
    </rPh>
    <rPh sb="9" eb="11">
      <t>ゲンザイ</t>
    </rPh>
    <phoneticPr fontId="1"/>
  </si>
  <si>
    <t>令和6年11月1日現在</t>
    <rPh sb="0" eb="2">
      <t>レイワ</t>
    </rPh>
    <rPh sb="3" eb="4">
      <t>ネン</t>
    </rPh>
    <rPh sb="6" eb="7">
      <t>ガツ</t>
    </rPh>
    <rPh sb="8" eb="9">
      <t>ニチ</t>
    </rPh>
    <rPh sb="9" eb="11">
      <t>ゲンザイ</t>
    </rPh>
    <phoneticPr fontId="1"/>
  </si>
  <si>
    <t>令和6年12月1日現在</t>
    <phoneticPr fontId="1"/>
  </si>
  <si>
    <t>令和7年1月1日現在</t>
    <rPh sb="5" eb="6">
      <t>ガツ</t>
    </rPh>
    <rPh sb="7" eb="8">
      <t>ニチ</t>
    </rPh>
    <rPh sb="8" eb="10">
      <t>ゲンザイ</t>
    </rPh>
    <phoneticPr fontId="1"/>
  </si>
  <si>
    <t>令和7年2月1日現在</t>
    <rPh sb="5" eb="6">
      <t>ガツ</t>
    </rPh>
    <rPh sb="7" eb="8">
      <t>ニチ</t>
    </rPh>
    <rPh sb="8" eb="10">
      <t>ゲンザイ</t>
    </rPh>
    <phoneticPr fontId="1"/>
  </si>
  <si>
    <t>令和7年3月1日現在</t>
    <rPh sb="5" eb="6">
      <t>ガツ</t>
    </rPh>
    <rPh sb="7" eb="8">
      <t>ニチ</t>
    </rPh>
    <rPh sb="8" eb="10">
      <t>ゲンザイ</t>
    </rPh>
    <phoneticPr fontId="1"/>
  </si>
  <si>
    <t>令和7年4月1日現在</t>
    <rPh sb="5" eb="6">
      <t>ガツ</t>
    </rPh>
    <rPh sb="7" eb="8">
      <t>ニチ</t>
    </rPh>
    <rPh sb="8" eb="10">
      <t>ゲンザイ</t>
    </rPh>
    <phoneticPr fontId="1"/>
  </si>
  <si>
    <t>令和7年5月1日現在</t>
    <rPh sb="0" eb="2">
      <t>レイワ</t>
    </rPh>
    <rPh sb="3" eb="4">
      <t>ネン</t>
    </rPh>
    <rPh sb="5" eb="6">
      <t>ガツ</t>
    </rPh>
    <rPh sb="7" eb="8">
      <t>ニチ</t>
    </rPh>
    <rPh sb="8" eb="10">
      <t>ゲンザイ</t>
    </rPh>
    <phoneticPr fontId="1"/>
  </si>
  <si>
    <t>令和7年6月1日現在</t>
    <phoneticPr fontId="1"/>
  </si>
  <si>
    <t>令和7年7月1日現在</t>
    <rPh sb="5" eb="6">
      <t>ガツ</t>
    </rPh>
    <rPh sb="7" eb="8">
      <t>ニチ</t>
    </rPh>
    <rPh sb="8" eb="10">
      <t>ゲンザイ</t>
    </rPh>
    <phoneticPr fontId="1"/>
  </si>
  <si>
    <t>令和7年8月1日現在</t>
    <rPh sb="5" eb="6">
      <t>ガツ</t>
    </rPh>
    <rPh sb="7" eb="8">
      <t>ニチ</t>
    </rPh>
    <rPh sb="8" eb="10">
      <t>ゲンザイ</t>
    </rPh>
    <phoneticPr fontId="1"/>
  </si>
  <si>
    <t>令和7年9月1日現在</t>
    <rPh sb="5" eb="6">
      <t>ガツ</t>
    </rPh>
    <rPh sb="7" eb="8">
      <t>ニチ</t>
    </rPh>
    <rPh sb="8" eb="10">
      <t>ゲンザイ</t>
    </rPh>
    <phoneticPr fontId="1"/>
  </si>
  <si>
    <t>令和7年10月1日現在</t>
    <rPh sb="6" eb="7">
      <t>ガツ</t>
    </rPh>
    <rPh sb="8" eb="9">
      <t>ニチ</t>
    </rPh>
    <rPh sb="9" eb="11">
      <t>ゲンザイ</t>
    </rPh>
    <phoneticPr fontId="1"/>
  </si>
  <si>
    <t>令和7年11月1日現在</t>
    <rPh sb="0" eb="2">
      <t>レイワ</t>
    </rPh>
    <rPh sb="3" eb="4">
      <t>ネン</t>
    </rPh>
    <rPh sb="6" eb="7">
      <t>ガツ</t>
    </rPh>
    <rPh sb="8" eb="9">
      <t>ニチ</t>
    </rPh>
    <rPh sb="9" eb="11">
      <t>ゲンザイ</t>
    </rPh>
    <phoneticPr fontId="1"/>
  </si>
  <si>
    <t>令和7年12月1日現在</t>
    <phoneticPr fontId="1"/>
  </si>
  <si>
    <t>令和8年1月1日現在</t>
    <rPh sb="5" eb="6">
      <t>ガツ</t>
    </rPh>
    <rPh sb="7" eb="8">
      <t>ニチ</t>
    </rPh>
    <rPh sb="8" eb="10">
      <t>ゲンザイ</t>
    </rPh>
    <phoneticPr fontId="1"/>
  </si>
  <si>
    <t>令和8年2月1日現在</t>
    <rPh sb="5" eb="6">
      <t>ガツ</t>
    </rPh>
    <rPh sb="7" eb="8">
      <t>ニチ</t>
    </rPh>
    <rPh sb="8" eb="10">
      <t>ゲンザイ</t>
    </rPh>
    <phoneticPr fontId="1"/>
  </si>
  <si>
    <t>令和8年3月1日現在</t>
    <rPh sb="5" eb="6">
      <t>ガツ</t>
    </rPh>
    <rPh sb="7" eb="8">
      <t>ニチ</t>
    </rPh>
    <rPh sb="8" eb="10">
      <t>ゲンザイ</t>
    </rPh>
    <phoneticPr fontId="1"/>
  </si>
  <si>
    <t>令和8年4月1日現在</t>
    <rPh sb="5" eb="6">
      <t>ガツ</t>
    </rPh>
    <rPh sb="7" eb="8">
      <t>ニチ</t>
    </rPh>
    <rPh sb="8" eb="10">
      <t>ゲンザイ</t>
    </rPh>
    <phoneticPr fontId="1"/>
  </si>
  <si>
    <t>岩美郡</t>
    <rPh sb="0" eb="3">
      <t>イワミグン</t>
    </rPh>
    <phoneticPr fontId="1"/>
  </si>
  <si>
    <t>※令和2年11月以降の人口は、令和７年国勢調査の結果を基に推計したものです。</t>
    <phoneticPr fontId="1"/>
  </si>
  <si>
    <t>※令和７年国勢調査数値補正期間の男女別人口については確報値が公表され次第更新予定です（令和８年１０月ごろ予定）</t>
    <rPh sb="1" eb="3">
      <t>レイワ</t>
    </rPh>
    <rPh sb="4" eb="5">
      <t>ネン</t>
    </rPh>
    <rPh sb="5" eb="9">
      <t>コクセイチョウサ</t>
    </rPh>
    <rPh sb="9" eb="11">
      <t>スウチ</t>
    </rPh>
    <rPh sb="11" eb="15">
      <t>ホセイキカン</t>
    </rPh>
    <rPh sb="16" eb="21">
      <t>ダンジョベツジンコウ</t>
    </rPh>
    <rPh sb="26" eb="29">
      <t>カクホウチ</t>
    </rPh>
    <rPh sb="30" eb="32">
      <t>コウヒョウ</t>
    </rPh>
    <rPh sb="34" eb="36">
      <t>シダイ</t>
    </rPh>
    <rPh sb="36" eb="40">
      <t>コウシンヨテイ</t>
    </rPh>
    <rPh sb="43" eb="45">
      <t>レイワ</t>
    </rPh>
    <rPh sb="46" eb="47">
      <t>ネン</t>
    </rPh>
    <rPh sb="49" eb="50">
      <t>ガツ</t>
    </rPh>
    <rPh sb="52" eb="54">
      <t>ヨテイ</t>
    </rPh>
    <phoneticPr fontId="1"/>
  </si>
  <si>
    <t>※令和２年11月以降の人口は、令和７年国勢調査の結果を基に推計したものです。</t>
  </si>
  <si>
    <t>※令和２年11月以降の人口は、令和７年国勢調査の結果を基に推計したものです。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</si>
</sst>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3" x14ac:knownFonts="1">
    <font>
      <sz val="11"/>
      <name val="ＭＳ Ｐゴシック"/>
      <family val="3"/>
      <charset val="128"/>
    </font>
    <font>
      <sz val="6"/>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5">
    <border>
      <left/>
      <right/>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style="dotted">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dotted">
        <color indexed="64"/>
      </bottom>
      <diagonal/>
    </border>
    <border>
      <left/>
      <right style="double">
        <color indexed="64"/>
      </right>
      <top style="medium">
        <color indexed="64"/>
      </top>
      <bottom style="dotted">
        <color indexed="64"/>
      </bottom>
      <diagonal/>
    </border>
    <border>
      <left style="double">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tted">
        <color indexed="64"/>
      </bottom>
      <diagonal/>
    </border>
    <border>
      <left style="double">
        <color indexed="64"/>
      </left>
      <right style="thin">
        <color indexed="64"/>
      </right>
      <top style="dotted">
        <color indexed="64"/>
      </top>
      <bottom style="thin">
        <color indexed="64"/>
      </bottom>
      <diagonal/>
    </border>
    <border>
      <left style="double">
        <color indexed="64"/>
      </left>
      <right style="thin">
        <color indexed="64"/>
      </right>
      <top style="dotted">
        <color indexed="64"/>
      </top>
      <bottom style="medium">
        <color indexed="64"/>
      </bottom>
      <diagonal/>
    </border>
    <border>
      <left style="double">
        <color indexed="64"/>
      </left>
      <right style="thin">
        <color indexed="64"/>
      </right>
      <top/>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medium">
        <color indexed="64"/>
      </top>
      <bottom style="dotted">
        <color indexed="64"/>
      </bottom>
      <diagonal/>
    </border>
    <border>
      <left style="double">
        <color indexed="64"/>
      </left>
      <right/>
      <top style="dotted">
        <color indexed="64"/>
      </top>
      <bottom style="dotted">
        <color indexed="64"/>
      </bottom>
      <diagonal/>
    </border>
    <border>
      <left style="double">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bottom style="thin">
        <color indexed="64"/>
      </bottom>
      <diagonal/>
    </border>
    <border>
      <left/>
      <right style="thin">
        <color indexed="64"/>
      </right>
      <top style="dotted">
        <color indexed="64"/>
      </top>
      <bottom style="medium">
        <color indexed="64"/>
      </bottom>
      <diagonal/>
    </border>
    <border>
      <left/>
      <right/>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double">
        <color indexed="64"/>
      </right>
      <top style="thin">
        <color indexed="64"/>
      </top>
      <bottom style="dotted">
        <color indexed="64"/>
      </bottom>
      <diagonal/>
    </border>
    <border>
      <left style="double">
        <color indexed="64"/>
      </left>
      <right style="double">
        <color indexed="64"/>
      </right>
      <top style="medium">
        <color indexed="64"/>
      </top>
      <bottom style="dotted">
        <color indexed="64"/>
      </bottom>
      <diagonal/>
    </border>
    <border>
      <left style="double">
        <color indexed="64"/>
      </left>
      <right style="double">
        <color indexed="64"/>
      </right>
      <top style="dotted">
        <color indexed="64"/>
      </top>
      <bottom style="dotted">
        <color indexed="64"/>
      </bottom>
      <diagonal/>
    </border>
    <border>
      <left style="double">
        <color indexed="64"/>
      </left>
      <right style="double">
        <color indexed="64"/>
      </right>
      <top style="dotted">
        <color indexed="64"/>
      </top>
      <bottom style="thin">
        <color indexed="64"/>
      </bottom>
      <diagonal/>
    </border>
    <border>
      <left style="double">
        <color indexed="64"/>
      </left>
      <right style="double">
        <color indexed="64"/>
      </right>
      <top style="dotted">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178">
    <xf numFmtId="0" fontId="0" fillId="0" borderId="0" xfId="0">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0" xfId="0" applyFont="1">
      <alignment vertical="center"/>
    </xf>
    <xf numFmtId="176" fontId="2" fillId="0" borderId="9" xfId="0" applyNumberFormat="1" applyFont="1" applyBorder="1">
      <alignment vertical="center"/>
    </xf>
    <xf numFmtId="176" fontId="2" fillId="0" borderId="10" xfId="0" applyNumberFormat="1" applyFont="1" applyBorder="1">
      <alignment vertical="center"/>
    </xf>
    <xf numFmtId="176" fontId="2" fillId="0" borderId="11" xfId="0" applyNumberFormat="1" applyFont="1" applyBorder="1">
      <alignment vertical="center"/>
    </xf>
    <xf numFmtId="176" fontId="2" fillId="0" borderId="12" xfId="0" applyNumberFormat="1" applyFont="1" applyBorder="1">
      <alignment vertical="center"/>
    </xf>
    <xf numFmtId="176" fontId="2" fillId="0" borderId="13" xfId="0" applyNumberFormat="1" applyFont="1" applyBorder="1">
      <alignment vertical="center"/>
    </xf>
    <xf numFmtId="176" fontId="2" fillId="0" borderId="14" xfId="0" applyNumberFormat="1" applyFont="1" applyBorder="1">
      <alignment vertical="center"/>
    </xf>
    <xf numFmtId="176" fontId="2" fillId="0" borderId="15" xfId="0" applyNumberFormat="1" applyFont="1" applyBorder="1">
      <alignment vertical="center"/>
    </xf>
    <xf numFmtId="176" fontId="2" fillId="0" borderId="16" xfId="0" applyNumberFormat="1" applyFont="1" applyBorder="1">
      <alignment vertical="center"/>
    </xf>
    <xf numFmtId="176" fontId="2" fillId="0" borderId="17" xfId="0" applyNumberFormat="1" applyFont="1" applyBorder="1">
      <alignment vertical="center"/>
    </xf>
    <xf numFmtId="176" fontId="2" fillId="0" borderId="18" xfId="0" applyNumberFormat="1" applyFont="1" applyBorder="1">
      <alignment vertical="center"/>
    </xf>
    <xf numFmtId="176" fontId="2" fillId="0" borderId="19" xfId="0" applyNumberFormat="1" applyFont="1" applyBorder="1">
      <alignment vertical="center"/>
    </xf>
    <xf numFmtId="176" fontId="2" fillId="0" borderId="20" xfId="0" applyNumberFormat="1" applyFont="1" applyBorder="1">
      <alignment vertical="center"/>
    </xf>
    <xf numFmtId="176" fontId="2" fillId="0" borderId="21" xfId="0" applyNumberFormat="1" applyFont="1" applyBorder="1">
      <alignment vertical="center"/>
    </xf>
    <xf numFmtId="176" fontId="2" fillId="0" borderId="22" xfId="0" applyNumberFormat="1" applyFont="1" applyBorder="1">
      <alignment vertical="center"/>
    </xf>
    <xf numFmtId="176" fontId="2" fillId="0" borderId="23" xfId="0" applyNumberFormat="1" applyFont="1" applyBorder="1">
      <alignment vertical="center"/>
    </xf>
    <xf numFmtId="0" fontId="2" fillId="0" borderId="24" xfId="0" applyFont="1" applyBorder="1" applyAlignment="1">
      <alignment horizontal="center" vertical="center"/>
    </xf>
    <xf numFmtId="176" fontId="2" fillId="0" borderId="25" xfId="0" applyNumberFormat="1" applyFont="1" applyBorder="1">
      <alignment vertical="center"/>
    </xf>
    <xf numFmtId="176" fontId="2" fillId="0" borderId="26" xfId="0" applyNumberFormat="1" applyFont="1" applyBorder="1">
      <alignment vertical="center"/>
    </xf>
    <xf numFmtId="176" fontId="2" fillId="0" borderId="27" xfId="0" applyNumberFormat="1" applyFont="1" applyBorder="1">
      <alignment vertical="center"/>
    </xf>
    <xf numFmtId="176" fontId="2" fillId="0" borderId="28" xfId="0" applyNumberFormat="1" applyFont="1" applyBorder="1">
      <alignment vertical="center"/>
    </xf>
    <xf numFmtId="176" fontId="2" fillId="0" borderId="29" xfId="0" applyNumberFormat="1" applyFont="1" applyBorder="1">
      <alignment vertical="center"/>
    </xf>
    <xf numFmtId="0" fontId="2" fillId="0" borderId="30" xfId="0" applyFont="1" applyBorder="1" applyAlignment="1">
      <alignment horizontal="center" vertical="center"/>
    </xf>
    <xf numFmtId="176" fontId="2" fillId="0" borderId="31" xfId="0" applyNumberFormat="1" applyFont="1" applyBorder="1">
      <alignment vertical="center"/>
    </xf>
    <xf numFmtId="176" fontId="2" fillId="0" borderId="32" xfId="0" applyNumberFormat="1" applyFont="1" applyBorder="1">
      <alignment vertical="center"/>
    </xf>
    <xf numFmtId="176" fontId="2" fillId="0" borderId="33" xfId="0" applyNumberFormat="1" applyFont="1" applyBorder="1">
      <alignment vertical="center"/>
    </xf>
    <xf numFmtId="176" fontId="2" fillId="0" borderId="34" xfId="0" applyNumberFormat="1" applyFont="1" applyBorder="1">
      <alignment vertical="center"/>
    </xf>
    <xf numFmtId="176" fontId="2" fillId="0" borderId="35" xfId="0" applyNumberFormat="1" applyFont="1" applyBorder="1">
      <alignment vertical="center"/>
    </xf>
    <xf numFmtId="0" fontId="2" fillId="0" borderId="36" xfId="0" applyFont="1" applyBorder="1" applyAlignment="1">
      <alignment horizontal="center" vertical="center"/>
    </xf>
    <xf numFmtId="176" fontId="2" fillId="0" borderId="37" xfId="0" applyNumberFormat="1" applyFont="1" applyBorder="1">
      <alignment vertical="center"/>
    </xf>
    <xf numFmtId="176" fontId="2" fillId="0" borderId="38" xfId="0" applyNumberFormat="1" applyFont="1" applyBorder="1">
      <alignment vertical="center"/>
    </xf>
    <xf numFmtId="176" fontId="2" fillId="0" borderId="39" xfId="0" applyNumberFormat="1" applyFont="1" applyBorder="1">
      <alignment vertical="center"/>
    </xf>
    <xf numFmtId="176" fontId="2" fillId="0" borderId="40" xfId="0" applyNumberFormat="1" applyFont="1" applyBorder="1">
      <alignment vertical="center"/>
    </xf>
    <xf numFmtId="176" fontId="2" fillId="0" borderId="41" xfId="0" applyNumberFormat="1" applyFont="1" applyBorder="1">
      <alignment vertical="center"/>
    </xf>
    <xf numFmtId="0" fontId="2" fillId="0" borderId="42" xfId="0" applyFont="1" applyBorder="1" applyAlignment="1">
      <alignment horizontal="center" vertical="center"/>
    </xf>
    <xf numFmtId="176" fontId="2" fillId="0" borderId="43" xfId="0" applyNumberFormat="1" applyFont="1" applyBorder="1">
      <alignment vertical="center"/>
    </xf>
    <xf numFmtId="176" fontId="2" fillId="0" borderId="44" xfId="0" applyNumberFormat="1" applyFont="1" applyBorder="1">
      <alignment vertical="center"/>
    </xf>
    <xf numFmtId="176" fontId="2" fillId="0" borderId="45" xfId="0" applyNumberFormat="1" applyFont="1" applyBorder="1">
      <alignment vertical="center"/>
    </xf>
    <xf numFmtId="176" fontId="2" fillId="0" borderId="46" xfId="0" applyNumberFormat="1" applyFont="1" applyBorder="1">
      <alignment vertical="center"/>
    </xf>
    <xf numFmtId="176" fontId="2" fillId="0" borderId="47" xfId="0" applyNumberFormat="1" applyFont="1" applyBorder="1">
      <alignment vertical="center"/>
    </xf>
    <xf numFmtId="0" fontId="2" fillId="0" borderId="0" xfId="0" applyFont="1" applyAlignment="1">
      <alignment horizontal="right" vertical="center"/>
    </xf>
    <xf numFmtId="0" fontId="2" fillId="0" borderId="48" xfId="0" applyFont="1" applyBorder="1" applyAlignment="1">
      <alignment horizontal="center" vertical="center"/>
    </xf>
    <xf numFmtId="176" fontId="2" fillId="0" borderId="49" xfId="0" applyNumberFormat="1" applyFont="1" applyBorder="1">
      <alignment vertical="center"/>
    </xf>
    <xf numFmtId="176" fontId="2" fillId="0" borderId="50" xfId="0" applyNumberFormat="1" applyFont="1" applyBorder="1">
      <alignment vertical="center"/>
    </xf>
    <xf numFmtId="176" fontId="2" fillId="0" borderId="51" xfId="0" applyNumberFormat="1" applyFont="1" applyBorder="1">
      <alignment vertical="center"/>
    </xf>
    <xf numFmtId="176" fontId="2" fillId="0" borderId="52" xfId="0" applyNumberFormat="1" applyFont="1" applyBorder="1">
      <alignment vertical="center"/>
    </xf>
    <xf numFmtId="176" fontId="2" fillId="0" borderId="53" xfId="0" applyNumberFormat="1" applyFont="1" applyBorder="1">
      <alignment vertical="center"/>
    </xf>
    <xf numFmtId="176" fontId="2" fillId="0" borderId="54" xfId="0" applyNumberFormat="1" applyFont="1" applyBorder="1">
      <alignment vertical="center"/>
    </xf>
    <xf numFmtId="176" fontId="2" fillId="0" borderId="55" xfId="0" applyNumberFormat="1" applyFont="1" applyBorder="1">
      <alignment vertical="center"/>
    </xf>
    <xf numFmtId="176" fontId="2" fillId="0" borderId="56" xfId="0" applyNumberFormat="1" applyFont="1" applyBorder="1">
      <alignment vertical="center"/>
    </xf>
    <xf numFmtId="176" fontId="2" fillId="0" borderId="57" xfId="0" applyNumberFormat="1" applyFont="1" applyBorder="1">
      <alignment vertical="center"/>
    </xf>
    <xf numFmtId="176" fontId="2" fillId="0" borderId="58" xfId="0" applyNumberFormat="1" applyFont="1" applyBorder="1">
      <alignment vertical="center"/>
    </xf>
    <xf numFmtId="176" fontId="2" fillId="0" borderId="59" xfId="0" applyNumberFormat="1" applyFont="1" applyBorder="1">
      <alignment vertical="center"/>
    </xf>
    <xf numFmtId="176" fontId="2" fillId="0" borderId="60" xfId="0" applyNumberFormat="1" applyFont="1" applyBorder="1">
      <alignment vertical="center"/>
    </xf>
    <xf numFmtId="177" fontId="2" fillId="0" borderId="0" xfId="0" applyNumberFormat="1" applyFont="1">
      <alignment vertical="center"/>
    </xf>
    <xf numFmtId="176" fontId="2" fillId="0" borderId="61" xfId="0" applyNumberFormat="1" applyFont="1" applyBorder="1">
      <alignment vertical="center"/>
    </xf>
    <xf numFmtId="176" fontId="2" fillId="0" borderId="62" xfId="0" applyNumberFormat="1" applyFont="1" applyBorder="1">
      <alignment vertical="center"/>
    </xf>
    <xf numFmtId="176" fontId="2" fillId="0" borderId="63" xfId="0" applyNumberFormat="1" applyFont="1" applyBorder="1">
      <alignment vertical="center"/>
    </xf>
    <xf numFmtId="0" fontId="0" fillId="2" borderId="0" xfId="0" applyFill="1">
      <alignment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5" xfId="0" applyFont="1" applyFill="1" applyBorder="1" applyAlignment="1">
      <alignment horizontal="center" vertical="center"/>
    </xf>
    <xf numFmtId="176" fontId="2" fillId="2" borderId="11" xfId="0" applyNumberFormat="1" applyFont="1" applyFill="1" applyBorder="1">
      <alignment vertical="center"/>
    </xf>
    <xf numFmtId="176" fontId="2" fillId="2" borderId="9" xfId="0" applyNumberFormat="1" applyFont="1" applyFill="1" applyBorder="1">
      <alignment vertical="center"/>
    </xf>
    <xf numFmtId="176" fontId="2" fillId="2" borderId="37" xfId="0" applyNumberFormat="1" applyFont="1" applyFill="1" applyBorder="1">
      <alignment vertical="center"/>
    </xf>
    <xf numFmtId="0" fontId="2" fillId="2" borderId="6" xfId="0" applyFont="1" applyFill="1" applyBorder="1" applyAlignment="1">
      <alignment horizontal="center" vertical="center"/>
    </xf>
    <xf numFmtId="176" fontId="2" fillId="2" borderId="14" xfId="0" applyNumberFormat="1" applyFont="1" applyFill="1" applyBorder="1">
      <alignment vertical="center"/>
    </xf>
    <xf numFmtId="176" fontId="2" fillId="2" borderId="12" xfId="0" applyNumberFormat="1" applyFont="1" applyFill="1" applyBorder="1">
      <alignment vertical="center"/>
    </xf>
    <xf numFmtId="176" fontId="2" fillId="2" borderId="38" xfId="0" applyNumberFormat="1" applyFont="1" applyFill="1" applyBorder="1">
      <alignment vertical="center"/>
    </xf>
    <xf numFmtId="0" fontId="2" fillId="2" borderId="1" xfId="0" applyFont="1" applyFill="1" applyBorder="1" applyAlignment="1">
      <alignment horizontal="center" vertical="center"/>
    </xf>
    <xf numFmtId="176" fontId="2" fillId="2" borderId="17" xfId="0" applyNumberFormat="1" applyFont="1" applyFill="1" applyBorder="1">
      <alignment vertical="center"/>
    </xf>
    <xf numFmtId="176" fontId="2" fillId="2" borderId="15" xfId="0" applyNumberFormat="1" applyFont="1" applyFill="1" applyBorder="1">
      <alignment vertical="center"/>
    </xf>
    <xf numFmtId="176" fontId="2" fillId="2" borderId="39" xfId="0" applyNumberFormat="1" applyFont="1" applyFill="1" applyBorder="1">
      <alignment vertical="center"/>
    </xf>
    <xf numFmtId="0" fontId="2" fillId="2" borderId="7" xfId="0" applyFont="1" applyFill="1" applyBorder="1" applyAlignment="1">
      <alignment horizontal="center" vertical="center"/>
    </xf>
    <xf numFmtId="176" fontId="2" fillId="2" borderId="20" xfId="0" applyNumberFormat="1" applyFont="1" applyFill="1" applyBorder="1">
      <alignment vertical="center"/>
    </xf>
    <xf numFmtId="176" fontId="2" fillId="2" borderId="18" xfId="0" applyNumberFormat="1" applyFont="1" applyFill="1" applyBorder="1">
      <alignment vertical="center"/>
    </xf>
    <xf numFmtId="176" fontId="2" fillId="2" borderId="40" xfId="0" applyNumberFormat="1" applyFont="1" applyFill="1" applyBorder="1">
      <alignment vertical="center"/>
    </xf>
    <xf numFmtId="0" fontId="2" fillId="2" borderId="7" xfId="0" applyFont="1" applyFill="1" applyBorder="1" applyAlignment="1">
      <alignment horizontal="left" vertical="center"/>
    </xf>
    <xf numFmtId="0" fontId="2" fillId="2" borderId="6" xfId="0" applyFont="1" applyFill="1" applyBorder="1" applyAlignment="1">
      <alignment horizontal="left" vertical="center"/>
    </xf>
    <xf numFmtId="0" fontId="2" fillId="2" borderId="1" xfId="0" applyFont="1" applyFill="1" applyBorder="1" applyAlignment="1">
      <alignment horizontal="left" vertical="center"/>
    </xf>
    <xf numFmtId="0" fontId="2" fillId="2" borderId="8" xfId="0" applyFont="1" applyFill="1" applyBorder="1" applyAlignment="1">
      <alignment horizontal="center" vertical="center"/>
    </xf>
    <xf numFmtId="176" fontId="2" fillId="2" borderId="22" xfId="0" applyNumberFormat="1" applyFont="1" applyFill="1" applyBorder="1">
      <alignment vertical="center"/>
    </xf>
    <xf numFmtId="176" fontId="2" fillId="2" borderId="21" xfId="0" applyNumberFormat="1" applyFont="1" applyFill="1" applyBorder="1">
      <alignment vertical="center"/>
    </xf>
    <xf numFmtId="176" fontId="2" fillId="2" borderId="41" xfId="0" applyNumberFormat="1" applyFont="1" applyFill="1" applyBorder="1">
      <alignment vertical="center"/>
    </xf>
    <xf numFmtId="0" fontId="0" fillId="2" borderId="0" xfId="0" applyFill="1" applyAlignment="1">
      <alignment horizontal="right" vertical="center"/>
    </xf>
    <xf numFmtId="176" fontId="2" fillId="0" borderId="64" xfId="0" applyNumberFormat="1" applyFont="1" applyBorder="1">
      <alignment vertical="center"/>
    </xf>
    <xf numFmtId="176" fontId="2" fillId="0" borderId="65" xfId="0" applyNumberFormat="1" applyFont="1" applyBorder="1">
      <alignment vertical="center"/>
    </xf>
    <xf numFmtId="176" fontId="2" fillId="0" borderId="66" xfId="0" applyNumberFormat="1" applyFont="1" applyBorder="1">
      <alignment vertical="center"/>
    </xf>
    <xf numFmtId="0" fontId="2" fillId="0" borderId="67" xfId="0" applyFont="1" applyBorder="1" applyAlignment="1">
      <alignment horizontal="center" vertical="center"/>
    </xf>
    <xf numFmtId="176" fontId="2" fillId="0" borderId="68" xfId="0" applyNumberFormat="1" applyFont="1" applyBorder="1">
      <alignment vertical="center"/>
    </xf>
    <xf numFmtId="176" fontId="2" fillId="0" borderId="69" xfId="0" applyNumberFormat="1" applyFont="1" applyBorder="1">
      <alignment vertical="center"/>
    </xf>
    <xf numFmtId="176" fontId="2" fillId="0" borderId="70" xfId="0" applyNumberFormat="1" applyFont="1" applyBorder="1">
      <alignment vertical="center"/>
    </xf>
    <xf numFmtId="176" fontId="2" fillId="0" borderId="71" xfId="0" applyNumberFormat="1" applyFont="1" applyBorder="1">
      <alignment vertical="center"/>
    </xf>
    <xf numFmtId="176" fontId="2" fillId="0" borderId="72" xfId="0" applyNumberFormat="1" applyFont="1" applyBorder="1">
      <alignment vertical="center"/>
    </xf>
    <xf numFmtId="176" fontId="2" fillId="0" borderId="73" xfId="0" applyNumberFormat="1" applyFont="1" applyBorder="1">
      <alignment vertical="center"/>
    </xf>
    <xf numFmtId="176" fontId="2" fillId="0" borderId="74" xfId="0" applyNumberFormat="1" applyFont="1" applyBorder="1">
      <alignment vertical="center"/>
    </xf>
    <xf numFmtId="176" fontId="2" fillId="0" borderId="75" xfId="0" applyNumberFormat="1" applyFont="1" applyBorder="1">
      <alignment vertical="center"/>
    </xf>
    <xf numFmtId="176" fontId="2" fillId="0" borderId="76" xfId="0" applyNumberFormat="1" applyFont="1" applyBorder="1">
      <alignment vertical="center"/>
    </xf>
    <xf numFmtId="176" fontId="2" fillId="0" borderId="77" xfId="0" applyNumberFormat="1" applyFont="1" applyBorder="1">
      <alignment vertical="center"/>
    </xf>
    <xf numFmtId="0" fontId="2" fillId="0" borderId="0" xfId="0" applyFont="1" applyAlignment="1">
      <alignment horizontal="left" vertical="center"/>
    </xf>
    <xf numFmtId="176" fontId="2" fillId="0" borderId="95" xfId="0" applyNumberFormat="1" applyFont="1" applyBorder="1">
      <alignment vertical="center"/>
    </xf>
    <xf numFmtId="176" fontId="2" fillId="0" borderId="96" xfId="0" applyNumberFormat="1" applyFont="1" applyBorder="1">
      <alignment vertical="center"/>
    </xf>
    <xf numFmtId="0" fontId="0" fillId="0" borderId="0" xfId="0" applyAlignment="1">
      <alignment horizontal="right" vertical="center"/>
    </xf>
    <xf numFmtId="0" fontId="2" fillId="3" borderId="4" xfId="0" applyFont="1" applyFill="1" applyBorder="1" applyAlignment="1">
      <alignment horizontal="center" vertical="center"/>
    </xf>
    <xf numFmtId="176" fontId="2" fillId="0" borderId="11" xfId="0" applyNumberFormat="1" applyFont="1" applyBorder="1" applyAlignment="1">
      <alignment horizontal="center" vertical="center"/>
    </xf>
    <xf numFmtId="176" fontId="2" fillId="0" borderId="9" xfId="0" applyNumberFormat="1" applyFont="1" applyBorder="1" applyAlignment="1">
      <alignment horizontal="center" vertical="center"/>
    </xf>
    <xf numFmtId="176" fontId="2" fillId="0" borderId="25" xfId="0" applyNumberFormat="1" applyFont="1" applyBorder="1" applyAlignment="1">
      <alignment horizontal="center" vertical="center"/>
    </xf>
    <xf numFmtId="176" fontId="2" fillId="0" borderId="14" xfId="0" applyNumberFormat="1" applyFont="1" applyBorder="1" applyAlignment="1">
      <alignment horizontal="center" vertical="center"/>
    </xf>
    <xf numFmtId="176" fontId="2" fillId="0" borderId="12" xfId="0" applyNumberFormat="1" applyFont="1" applyBorder="1" applyAlignment="1">
      <alignment horizontal="center" vertical="center"/>
    </xf>
    <xf numFmtId="176" fontId="2" fillId="0" borderId="26" xfId="0" applyNumberFormat="1" applyFont="1" applyBorder="1" applyAlignment="1">
      <alignment horizontal="center" vertical="center"/>
    </xf>
    <xf numFmtId="176" fontId="2" fillId="0" borderId="56" xfId="0" applyNumberFormat="1" applyFont="1" applyBorder="1" applyAlignment="1">
      <alignment horizontal="center" vertical="center"/>
    </xf>
    <xf numFmtId="176" fontId="2" fillId="0" borderId="64" xfId="0" applyNumberFormat="1" applyFont="1" applyBorder="1" applyAlignment="1">
      <alignment horizontal="center" vertical="center"/>
    </xf>
    <xf numFmtId="176" fontId="2" fillId="0" borderId="60"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18" xfId="0" applyNumberFormat="1" applyFont="1" applyBorder="1" applyAlignment="1">
      <alignment horizontal="center" vertical="center"/>
    </xf>
    <xf numFmtId="176" fontId="2" fillId="0" borderId="28" xfId="0" applyNumberFormat="1" applyFont="1" applyBorder="1" applyAlignment="1">
      <alignment horizontal="center" vertical="center"/>
    </xf>
    <xf numFmtId="176" fontId="2" fillId="0" borderId="57" xfId="0" applyNumberFormat="1" applyFont="1" applyBorder="1" applyAlignment="1">
      <alignment horizontal="center" vertical="center"/>
    </xf>
    <xf numFmtId="176" fontId="2" fillId="0" borderId="65" xfId="0" applyNumberFormat="1" applyFont="1" applyBorder="1" applyAlignment="1">
      <alignment horizontal="center" vertical="center"/>
    </xf>
    <xf numFmtId="176" fontId="2" fillId="0" borderId="66" xfId="0" applyNumberFormat="1" applyFont="1" applyBorder="1" applyAlignment="1">
      <alignment horizontal="center" vertical="center"/>
    </xf>
    <xf numFmtId="0" fontId="0" fillId="0" borderId="0" xfId="0" applyAlignment="1">
      <alignment horizontal="center" vertical="center"/>
    </xf>
    <xf numFmtId="0" fontId="2" fillId="0" borderId="89" xfId="0" applyFont="1" applyBorder="1" applyAlignment="1">
      <alignment horizontal="center" vertical="center"/>
    </xf>
    <xf numFmtId="0" fontId="2" fillId="3" borderId="89" xfId="0" applyFont="1" applyFill="1" applyBorder="1" applyAlignment="1">
      <alignment horizontal="center" vertical="center"/>
    </xf>
    <xf numFmtId="0" fontId="2" fillId="0" borderId="0" xfId="0" applyFont="1" applyAlignment="1">
      <alignment horizontal="center" vertical="center"/>
    </xf>
    <xf numFmtId="176" fontId="2" fillId="0" borderId="98" xfId="0" applyNumberFormat="1" applyFont="1" applyBorder="1" applyAlignment="1">
      <alignment horizontal="center" vertical="center"/>
    </xf>
    <xf numFmtId="176" fontId="2" fillId="3" borderId="98" xfId="0" applyNumberFormat="1" applyFont="1" applyFill="1" applyBorder="1" applyAlignment="1">
      <alignment horizontal="center" vertical="center"/>
    </xf>
    <xf numFmtId="176" fontId="2" fillId="0" borderId="99" xfId="0" applyNumberFormat="1" applyFont="1" applyBorder="1" applyAlignment="1">
      <alignment horizontal="center" vertical="center"/>
    </xf>
    <xf numFmtId="176" fontId="2" fillId="3" borderId="99" xfId="0" applyNumberFormat="1" applyFont="1" applyFill="1" applyBorder="1" applyAlignment="1">
      <alignment horizontal="center" vertical="center"/>
    </xf>
    <xf numFmtId="176" fontId="2" fillId="0" borderId="100" xfId="0" applyNumberFormat="1" applyFont="1" applyBorder="1" applyAlignment="1">
      <alignment horizontal="center" vertical="center"/>
    </xf>
    <xf numFmtId="176" fontId="2" fillId="3" borderId="100" xfId="0" applyNumberFormat="1" applyFont="1" applyFill="1" applyBorder="1" applyAlignment="1">
      <alignment horizontal="center" vertical="center"/>
    </xf>
    <xf numFmtId="176" fontId="2" fillId="0" borderId="97" xfId="0" applyNumberFormat="1" applyFont="1" applyBorder="1" applyAlignment="1">
      <alignment horizontal="center" vertical="center"/>
    </xf>
    <xf numFmtId="176" fontId="2" fillId="3" borderId="97" xfId="0" applyNumberFormat="1" applyFont="1" applyFill="1" applyBorder="1" applyAlignment="1">
      <alignment horizontal="center" vertical="center"/>
    </xf>
    <xf numFmtId="176" fontId="2" fillId="0" borderId="101" xfId="0" applyNumberFormat="1" applyFont="1" applyBorder="1" applyAlignment="1">
      <alignment horizontal="center" vertical="center"/>
    </xf>
    <xf numFmtId="176" fontId="2" fillId="3" borderId="101" xfId="0" applyNumberFormat="1" applyFont="1" applyFill="1" applyBorder="1" applyAlignment="1">
      <alignment horizontal="center" vertical="center"/>
    </xf>
    <xf numFmtId="3" fontId="2" fillId="0" borderId="97" xfId="0" applyNumberFormat="1" applyFont="1" applyBorder="1" applyAlignment="1">
      <alignment horizontal="center" vertical="center"/>
    </xf>
    <xf numFmtId="176" fontId="0" fillId="0" borderId="102" xfId="0" applyNumberFormat="1" applyBorder="1">
      <alignment vertical="center"/>
    </xf>
    <xf numFmtId="176" fontId="0" fillId="0" borderId="103" xfId="0" applyNumberFormat="1" applyBorder="1">
      <alignment vertical="center"/>
    </xf>
    <xf numFmtId="176" fontId="0" fillId="0" borderId="104" xfId="0" applyNumberFormat="1" applyBorder="1">
      <alignment vertical="center"/>
    </xf>
    <xf numFmtId="0" fontId="0" fillId="0" borderId="0" xfId="0" applyAlignment="1">
      <alignment horizontal="left"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82" xfId="0" applyFont="1" applyBorder="1">
      <alignment vertical="center"/>
    </xf>
    <xf numFmtId="0" fontId="2" fillId="0" borderId="83" xfId="0" applyFont="1" applyBorder="1">
      <alignment vertical="center"/>
    </xf>
    <xf numFmtId="0" fontId="2" fillId="0" borderId="84"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2" borderId="89"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88" xfId="0" applyFont="1" applyFill="1" applyBorder="1" applyAlignment="1">
      <alignment horizontal="center" vertical="center"/>
    </xf>
    <xf numFmtId="0" fontId="2" fillId="2" borderId="94" xfId="0" applyFont="1" applyFill="1" applyBorder="1" applyAlignment="1">
      <alignment horizontal="center" vertical="center"/>
    </xf>
    <xf numFmtId="0" fontId="2" fillId="2" borderId="82" xfId="0" applyFont="1" applyFill="1" applyBorder="1">
      <alignment vertical="center"/>
    </xf>
    <xf numFmtId="0" fontId="2" fillId="2" borderId="83" xfId="0" applyFont="1" applyFill="1" applyBorder="1">
      <alignment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157"/>
      <c r="B1" s="161" t="s">
        <v>33</v>
      </c>
      <c r="C1" s="154"/>
      <c r="D1" s="160"/>
      <c r="E1" s="159" t="s">
        <v>34</v>
      </c>
      <c r="F1" s="154"/>
      <c r="G1" s="160"/>
      <c r="H1" s="159" t="s">
        <v>35</v>
      </c>
      <c r="I1" s="154"/>
      <c r="J1" s="160"/>
      <c r="K1" s="156" t="s">
        <v>36</v>
      </c>
      <c r="L1" s="156"/>
      <c r="M1" s="156"/>
      <c r="N1" s="156" t="s">
        <v>37</v>
      </c>
      <c r="O1" s="156"/>
      <c r="P1" s="156"/>
      <c r="Q1" s="153" t="s">
        <v>40</v>
      </c>
      <c r="R1" s="154"/>
      <c r="S1" s="155"/>
    </row>
    <row r="2" spans="1:19" ht="16.5" customHeight="1" thickBot="1" x14ac:dyDescent="0.25">
      <c r="A2" s="158"/>
      <c r="B2" s="53"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54">
        <v>613599</v>
      </c>
      <c r="C3" s="13">
        <v>293566</v>
      </c>
      <c r="D3" s="14">
        <v>320033</v>
      </c>
      <c r="E3" s="15">
        <v>613565</v>
      </c>
      <c r="F3" s="13">
        <v>293522</v>
      </c>
      <c r="G3" s="14">
        <v>320043</v>
      </c>
      <c r="H3" s="15">
        <v>613551</v>
      </c>
      <c r="I3" s="13">
        <v>293520</v>
      </c>
      <c r="J3" s="14">
        <v>320031</v>
      </c>
      <c r="K3" s="15">
        <v>613534</v>
      </c>
      <c r="L3" s="13">
        <v>293544</v>
      </c>
      <c r="M3" s="29">
        <v>319990</v>
      </c>
      <c r="N3" s="15">
        <v>613360</v>
      </c>
      <c r="O3" s="13">
        <v>293456</v>
      </c>
      <c r="P3" s="14">
        <v>319904</v>
      </c>
      <c r="Q3" s="15">
        <v>611232</v>
      </c>
      <c r="R3" s="13">
        <v>292259</v>
      </c>
      <c r="S3" s="41">
        <v>318973</v>
      </c>
    </row>
    <row r="4" spans="1:19" ht="16.5" customHeight="1" x14ac:dyDescent="0.2">
      <c r="A4" s="6" t="s">
        <v>31</v>
      </c>
      <c r="B4" s="55">
        <v>439841</v>
      </c>
      <c r="C4" s="16">
        <v>211193</v>
      </c>
      <c r="D4" s="17">
        <v>228648</v>
      </c>
      <c r="E4" s="18">
        <v>439944</v>
      </c>
      <c r="F4" s="16">
        <v>211230</v>
      </c>
      <c r="G4" s="17">
        <v>228714</v>
      </c>
      <c r="H4" s="18">
        <v>440002</v>
      </c>
      <c r="I4" s="16">
        <v>211263</v>
      </c>
      <c r="J4" s="17">
        <v>228739</v>
      </c>
      <c r="K4" s="18">
        <v>440117</v>
      </c>
      <c r="L4" s="16">
        <v>211357</v>
      </c>
      <c r="M4" s="30">
        <v>228760</v>
      </c>
      <c r="N4" s="18">
        <v>439992</v>
      </c>
      <c r="O4" s="16">
        <v>211283</v>
      </c>
      <c r="P4" s="17">
        <v>228709</v>
      </c>
      <c r="Q4" s="18">
        <v>438023</v>
      </c>
      <c r="R4" s="16">
        <v>210208</v>
      </c>
      <c r="S4" s="42">
        <v>227815</v>
      </c>
    </row>
    <row r="5" spans="1:19" ht="16.5" customHeight="1" x14ac:dyDescent="0.2">
      <c r="A5" s="1" t="s">
        <v>32</v>
      </c>
      <c r="B5" s="56">
        <v>173758</v>
      </c>
      <c r="C5" s="19">
        <v>82373</v>
      </c>
      <c r="D5" s="20">
        <v>91385</v>
      </c>
      <c r="E5" s="21">
        <v>173621</v>
      </c>
      <c r="F5" s="19">
        <v>82292</v>
      </c>
      <c r="G5" s="20">
        <v>91329</v>
      </c>
      <c r="H5" s="21">
        <v>173549</v>
      </c>
      <c r="I5" s="19">
        <v>82257</v>
      </c>
      <c r="J5" s="20">
        <v>91292</v>
      </c>
      <c r="K5" s="21">
        <v>173417</v>
      </c>
      <c r="L5" s="19">
        <v>82187</v>
      </c>
      <c r="M5" s="31">
        <v>91230</v>
      </c>
      <c r="N5" s="21">
        <v>173368</v>
      </c>
      <c r="O5" s="19">
        <v>82173</v>
      </c>
      <c r="P5" s="20">
        <v>91195</v>
      </c>
      <c r="Q5" s="21">
        <v>173209</v>
      </c>
      <c r="R5" s="19">
        <v>82051</v>
      </c>
      <c r="S5" s="43">
        <v>91158</v>
      </c>
    </row>
    <row r="6" spans="1:19" ht="16.5" customHeight="1" x14ac:dyDescent="0.2">
      <c r="A6" s="7" t="s">
        <v>3</v>
      </c>
      <c r="B6" s="57">
        <v>249548</v>
      </c>
      <c r="C6" s="22">
        <v>120716</v>
      </c>
      <c r="D6" s="23">
        <v>128832</v>
      </c>
      <c r="E6" s="24">
        <v>249568</v>
      </c>
      <c r="F6" s="22">
        <v>120719</v>
      </c>
      <c r="G6" s="23">
        <v>128849</v>
      </c>
      <c r="H6" s="24">
        <v>249598</v>
      </c>
      <c r="I6" s="22">
        <v>120725</v>
      </c>
      <c r="J6" s="23">
        <v>128873</v>
      </c>
      <c r="K6" s="24">
        <v>249590</v>
      </c>
      <c r="L6" s="22">
        <v>120755</v>
      </c>
      <c r="M6" s="32">
        <v>128835</v>
      </c>
      <c r="N6" s="24">
        <v>249607</v>
      </c>
      <c r="O6" s="22">
        <v>120748</v>
      </c>
      <c r="P6" s="23">
        <v>128859</v>
      </c>
      <c r="Q6" s="24">
        <v>248562</v>
      </c>
      <c r="R6" s="22">
        <v>120155</v>
      </c>
      <c r="S6" s="44">
        <v>128407</v>
      </c>
    </row>
    <row r="7" spans="1:19" ht="16.5" customHeight="1" x14ac:dyDescent="0.2">
      <c r="A7" s="6" t="s">
        <v>4</v>
      </c>
      <c r="B7" s="55">
        <v>116681</v>
      </c>
      <c r="C7" s="16">
        <v>55149</v>
      </c>
      <c r="D7" s="17">
        <v>61532</v>
      </c>
      <c r="E7" s="18">
        <v>116599</v>
      </c>
      <c r="F7" s="16">
        <v>55103</v>
      </c>
      <c r="G7" s="17">
        <v>61496</v>
      </c>
      <c r="H7" s="18">
        <v>116594</v>
      </c>
      <c r="I7" s="16">
        <v>55108</v>
      </c>
      <c r="J7" s="17">
        <v>61486</v>
      </c>
      <c r="K7" s="18">
        <v>116532</v>
      </c>
      <c r="L7" s="16">
        <v>55075</v>
      </c>
      <c r="M7" s="30">
        <v>61457</v>
      </c>
      <c r="N7" s="18">
        <v>116432</v>
      </c>
      <c r="O7" s="16">
        <v>55020</v>
      </c>
      <c r="P7" s="17">
        <v>61412</v>
      </c>
      <c r="Q7" s="18">
        <v>116184</v>
      </c>
      <c r="R7" s="16">
        <v>54898</v>
      </c>
      <c r="S7" s="42">
        <v>61286</v>
      </c>
    </row>
    <row r="8" spans="1:19" ht="16.5" customHeight="1" x14ac:dyDescent="0.2">
      <c r="A8" s="1" t="s">
        <v>5</v>
      </c>
      <c r="B8" s="56">
        <v>247370</v>
      </c>
      <c r="C8" s="19">
        <v>117701</v>
      </c>
      <c r="D8" s="20">
        <v>129669</v>
      </c>
      <c r="E8" s="21">
        <v>247398</v>
      </c>
      <c r="F8" s="19">
        <v>117700</v>
      </c>
      <c r="G8" s="20">
        <v>129698</v>
      </c>
      <c r="H8" s="21">
        <v>247359</v>
      </c>
      <c r="I8" s="19">
        <v>117687</v>
      </c>
      <c r="J8" s="20">
        <v>129672</v>
      </c>
      <c r="K8" s="21">
        <v>247412</v>
      </c>
      <c r="L8" s="19">
        <v>117714</v>
      </c>
      <c r="M8" s="31">
        <v>129698</v>
      </c>
      <c r="N8" s="21">
        <v>247321</v>
      </c>
      <c r="O8" s="19">
        <v>117688</v>
      </c>
      <c r="P8" s="20">
        <v>129633</v>
      </c>
      <c r="Q8" s="21">
        <v>246486</v>
      </c>
      <c r="R8" s="19">
        <v>117206</v>
      </c>
      <c r="S8" s="43">
        <v>129280</v>
      </c>
    </row>
    <row r="9" spans="1:19" ht="16.5" customHeight="1" x14ac:dyDescent="0.2">
      <c r="A9" s="9" t="s">
        <v>8</v>
      </c>
      <c r="B9" s="57">
        <v>200969</v>
      </c>
      <c r="C9" s="22">
        <v>97605</v>
      </c>
      <c r="D9" s="22">
        <v>103364</v>
      </c>
      <c r="E9" s="24">
        <v>201034</v>
      </c>
      <c r="F9" s="22">
        <v>97640</v>
      </c>
      <c r="G9" s="23">
        <v>103394</v>
      </c>
      <c r="H9" s="24">
        <v>201106</v>
      </c>
      <c r="I9" s="22">
        <v>97671</v>
      </c>
      <c r="J9" s="23">
        <v>103435</v>
      </c>
      <c r="K9" s="24">
        <v>201128</v>
      </c>
      <c r="L9" s="22">
        <v>97713</v>
      </c>
      <c r="M9" s="32">
        <v>103415</v>
      </c>
      <c r="N9" s="24">
        <v>201182</v>
      </c>
      <c r="O9" s="22">
        <v>97724</v>
      </c>
      <c r="P9" s="23">
        <v>103458</v>
      </c>
      <c r="Q9" s="24">
        <v>200221</v>
      </c>
      <c r="R9" s="22">
        <v>97196</v>
      </c>
      <c r="S9" s="44">
        <v>103025</v>
      </c>
    </row>
    <row r="10" spans="1:19" ht="16.5" customHeight="1" x14ac:dyDescent="0.2">
      <c r="A10" s="10" t="s">
        <v>9</v>
      </c>
      <c r="B10" s="55">
        <v>147981</v>
      </c>
      <c r="C10" s="16">
        <v>70440</v>
      </c>
      <c r="D10" s="16">
        <v>77541</v>
      </c>
      <c r="E10" s="18">
        <v>148027</v>
      </c>
      <c r="F10" s="16">
        <v>70446</v>
      </c>
      <c r="G10" s="17">
        <v>77581</v>
      </c>
      <c r="H10" s="18">
        <v>148023</v>
      </c>
      <c r="I10" s="16">
        <v>70447</v>
      </c>
      <c r="J10" s="17">
        <v>77576</v>
      </c>
      <c r="K10" s="18">
        <v>148101</v>
      </c>
      <c r="L10" s="16">
        <v>70484</v>
      </c>
      <c r="M10" s="30">
        <v>77617</v>
      </c>
      <c r="N10" s="18">
        <v>148044</v>
      </c>
      <c r="O10" s="16">
        <v>70479</v>
      </c>
      <c r="P10" s="17">
        <v>77565</v>
      </c>
      <c r="Q10" s="18">
        <v>147379</v>
      </c>
      <c r="R10" s="16">
        <v>70123</v>
      </c>
      <c r="S10" s="42">
        <v>77256</v>
      </c>
    </row>
    <row r="11" spans="1:19" ht="16.5" customHeight="1" x14ac:dyDescent="0.2">
      <c r="A11" s="10" t="s">
        <v>10</v>
      </c>
      <c r="B11" s="55">
        <v>54021</v>
      </c>
      <c r="C11" s="16">
        <v>25386</v>
      </c>
      <c r="D11" s="16">
        <v>28635</v>
      </c>
      <c r="E11" s="18">
        <v>54006</v>
      </c>
      <c r="F11" s="16">
        <v>25381</v>
      </c>
      <c r="G11" s="17">
        <v>28625</v>
      </c>
      <c r="H11" s="18">
        <v>54011</v>
      </c>
      <c r="I11" s="16">
        <v>25388</v>
      </c>
      <c r="J11" s="17">
        <v>28623</v>
      </c>
      <c r="K11" s="18">
        <v>54008</v>
      </c>
      <c r="L11" s="16">
        <v>25390</v>
      </c>
      <c r="M11" s="30">
        <v>28618</v>
      </c>
      <c r="N11" s="18">
        <v>53900</v>
      </c>
      <c r="O11" s="16">
        <v>25333</v>
      </c>
      <c r="P11" s="17">
        <v>28567</v>
      </c>
      <c r="Q11" s="18">
        <v>53693</v>
      </c>
      <c r="R11" s="16">
        <v>25236</v>
      </c>
      <c r="S11" s="42">
        <v>28457</v>
      </c>
    </row>
    <row r="12" spans="1:19" ht="16.5" customHeight="1" x14ac:dyDescent="0.2">
      <c r="A12" s="11" t="s">
        <v>11</v>
      </c>
      <c r="B12" s="56">
        <v>36870</v>
      </c>
      <c r="C12" s="19">
        <v>17762</v>
      </c>
      <c r="D12" s="19">
        <v>19108</v>
      </c>
      <c r="E12" s="21">
        <v>36877</v>
      </c>
      <c r="F12" s="19">
        <v>17763</v>
      </c>
      <c r="G12" s="20">
        <v>19114</v>
      </c>
      <c r="H12" s="21">
        <v>36862</v>
      </c>
      <c r="I12" s="19">
        <v>17757</v>
      </c>
      <c r="J12" s="20">
        <v>19105</v>
      </c>
      <c r="K12" s="21">
        <v>36880</v>
      </c>
      <c r="L12" s="19">
        <v>17770</v>
      </c>
      <c r="M12" s="31">
        <v>19110</v>
      </c>
      <c r="N12" s="21">
        <v>36866</v>
      </c>
      <c r="O12" s="19">
        <v>17747</v>
      </c>
      <c r="P12" s="20">
        <v>19119</v>
      </c>
      <c r="Q12" s="21">
        <v>36730</v>
      </c>
      <c r="R12" s="19">
        <v>17653</v>
      </c>
      <c r="S12" s="43">
        <v>19077</v>
      </c>
    </row>
    <row r="13" spans="1:19" ht="16.5" customHeight="1" x14ac:dyDescent="0.2">
      <c r="A13" s="9" t="s">
        <v>12</v>
      </c>
      <c r="B13" s="57">
        <v>13996</v>
      </c>
      <c r="C13" s="22">
        <v>6606</v>
      </c>
      <c r="D13" s="23">
        <v>7390</v>
      </c>
      <c r="E13" s="24">
        <v>13974</v>
      </c>
      <c r="F13" s="22">
        <v>6602</v>
      </c>
      <c r="G13" s="23">
        <v>7372</v>
      </c>
      <c r="H13" s="24">
        <v>13958</v>
      </c>
      <c r="I13" s="22">
        <v>6596</v>
      </c>
      <c r="J13" s="23">
        <v>7362</v>
      </c>
      <c r="K13" s="24">
        <v>13945</v>
      </c>
      <c r="L13" s="22">
        <v>6592</v>
      </c>
      <c r="M13" s="32">
        <v>7353</v>
      </c>
      <c r="N13" s="24">
        <v>13925</v>
      </c>
      <c r="O13" s="22">
        <v>6583</v>
      </c>
      <c r="P13" s="23">
        <v>7342</v>
      </c>
      <c r="Q13" s="24">
        <v>13904</v>
      </c>
      <c r="R13" s="22">
        <v>6560</v>
      </c>
      <c r="S13" s="44">
        <v>7344</v>
      </c>
    </row>
    <row r="14" spans="1:19" ht="16.5" customHeight="1" x14ac:dyDescent="0.2">
      <c r="A14" s="1" t="s">
        <v>13</v>
      </c>
      <c r="B14" s="56">
        <v>13996</v>
      </c>
      <c r="C14" s="19">
        <v>6606</v>
      </c>
      <c r="D14" s="19">
        <v>7390</v>
      </c>
      <c r="E14" s="21">
        <v>13974</v>
      </c>
      <c r="F14" s="19">
        <v>6602</v>
      </c>
      <c r="G14" s="20">
        <v>7372</v>
      </c>
      <c r="H14" s="21">
        <v>13958</v>
      </c>
      <c r="I14" s="19">
        <v>6596</v>
      </c>
      <c r="J14" s="20">
        <v>7362</v>
      </c>
      <c r="K14" s="21">
        <v>13945</v>
      </c>
      <c r="L14" s="19">
        <v>6592</v>
      </c>
      <c r="M14" s="31">
        <v>7353</v>
      </c>
      <c r="N14" s="21">
        <v>13925</v>
      </c>
      <c r="O14" s="19">
        <v>6583</v>
      </c>
      <c r="P14" s="20">
        <v>7342</v>
      </c>
      <c r="Q14" s="21">
        <v>13904</v>
      </c>
      <c r="R14" s="19">
        <v>6560</v>
      </c>
      <c r="S14" s="43">
        <v>7344</v>
      </c>
    </row>
    <row r="15" spans="1:19" ht="16.5" customHeight="1" x14ac:dyDescent="0.2">
      <c r="A15" s="9" t="s">
        <v>14</v>
      </c>
      <c r="B15" s="57">
        <v>34583</v>
      </c>
      <c r="C15" s="22">
        <v>16505</v>
      </c>
      <c r="D15" s="23">
        <v>18078</v>
      </c>
      <c r="E15" s="24">
        <v>34560</v>
      </c>
      <c r="F15" s="22">
        <v>16477</v>
      </c>
      <c r="G15" s="23">
        <v>18083</v>
      </c>
      <c r="H15" s="24">
        <v>34534</v>
      </c>
      <c r="I15" s="22">
        <v>16458</v>
      </c>
      <c r="J15" s="23">
        <v>18076</v>
      </c>
      <c r="K15" s="24">
        <v>34517</v>
      </c>
      <c r="L15" s="22">
        <v>16450</v>
      </c>
      <c r="M15" s="32">
        <v>18067</v>
      </c>
      <c r="N15" s="24">
        <v>34500</v>
      </c>
      <c r="O15" s="22">
        <v>16441</v>
      </c>
      <c r="P15" s="23">
        <v>18059</v>
      </c>
      <c r="Q15" s="24">
        <v>34437</v>
      </c>
      <c r="R15" s="22">
        <v>16399</v>
      </c>
      <c r="S15" s="44">
        <v>18038</v>
      </c>
    </row>
    <row r="16" spans="1:19" ht="16.5" customHeight="1" x14ac:dyDescent="0.2">
      <c r="A16" s="6" t="s">
        <v>15</v>
      </c>
      <c r="B16" s="55">
        <v>4983</v>
      </c>
      <c r="C16" s="16">
        <v>2355</v>
      </c>
      <c r="D16" s="16">
        <v>2628</v>
      </c>
      <c r="E16" s="18">
        <v>4984</v>
      </c>
      <c r="F16" s="16">
        <v>2351</v>
      </c>
      <c r="G16" s="17">
        <v>2633</v>
      </c>
      <c r="H16" s="18">
        <v>4966</v>
      </c>
      <c r="I16" s="16">
        <v>2340</v>
      </c>
      <c r="J16" s="17">
        <v>2626</v>
      </c>
      <c r="K16" s="18">
        <v>4957</v>
      </c>
      <c r="L16" s="16">
        <v>2335</v>
      </c>
      <c r="M16" s="30">
        <v>2622</v>
      </c>
      <c r="N16" s="18">
        <v>4944</v>
      </c>
      <c r="O16" s="16">
        <v>2333</v>
      </c>
      <c r="P16" s="17">
        <v>2611</v>
      </c>
      <c r="Q16" s="18">
        <v>4918</v>
      </c>
      <c r="R16" s="16">
        <v>2321</v>
      </c>
      <c r="S16" s="42">
        <v>2597</v>
      </c>
    </row>
    <row r="17" spans="1:19" ht="16.5" customHeight="1" x14ac:dyDescent="0.2">
      <c r="A17" s="6" t="s">
        <v>16</v>
      </c>
      <c r="B17" s="55">
        <v>9374</v>
      </c>
      <c r="C17" s="16">
        <v>4435</v>
      </c>
      <c r="D17" s="16">
        <v>4939</v>
      </c>
      <c r="E17" s="18">
        <v>9357</v>
      </c>
      <c r="F17" s="16">
        <v>4422</v>
      </c>
      <c r="G17" s="17">
        <v>4935</v>
      </c>
      <c r="H17" s="18">
        <v>9363</v>
      </c>
      <c r="I17" s="16">
        <v>4415</v>
      </c>
      <c r="J17" s="17">
        <v>4948</v>
      </c>
      <c r="K17" s="18">
        <v>9361</v>
      </c>
      <c r="L17" s="16">
        <v>4414</v>
      </c>
      <c r="M17" s="30">
        <v>4947</v>
      </c>
      <c r="N17" s="18">
        <v>9355</v>
      </c>
      <c r="O17" s="16">
        <v>4413</v>
      </c>
      <c r="P17" s="17">
        <v>4942</v>
      </c>
      <c r="Q17" s="18">
        <v>9318</v>
      </c>
      <c r="R17" s="16">
        <v>4396</v>
      </c>
      <c r="S17" s="42">
        <v>4922</v>
      </c>
    </row>
    <row r="18" spans="1:19" ht="16.5" customHeight="1" x14ac:dyDescent="0.2">
      <c r="A18" s="1" t="s">
        <v>17</v>
      </c>
      <c r="B18" s="56">
        <v>20226</v>
      </c>
      <c r="C18" s="19">
        <v>9715</v>
      </c>
      <c r="D18" s="19">
        <v>10511</v>
      </c>
      <c r="E18" s="21">
        <v>20219</v>
      </c>
      <c r="F18" s="19">
        <v>9704</v>
      </c>
      <c r="G18" s="20">
        <v>10515</v>
      </c>
      <c r="H18" s="21">
        <v>20205</v>
      </c>
      <c r="I18" s="19">
        <v>9703</v>
      </c>
      <c r="J18" s="20">
        <v>10502</v>
      </c>
      <c r="K18" s="21">
        <v>20199</v>
      </c>
      <c r="L18" s="19">
        <v>9701</v>
      </c>
      <c r="M18" s="31">
        <v>10498</v>
      </c>
      <c r="N18" s="21">
        <v>20201</v>
      </c>
      <c r="O18" s="19">
        <v>9695</v>
      </c>
      <c r="P18" s="20">
        <v>10506</v>
      </c>
      <c r="Q18" s="21">
        <v>20201</v>
      </c>
      <c r="R18" s="19">
        <v>9682</v>
      </c>
      <c r="S18" s="43">
        <v>10519</v>
      </c>
    </row>
    <row r="19" spans="1:19" ht="16.5" customHeight="1" x14ac:dyDescent="0.2">
      <c r="A19" s="9" t="s">
        <v>18</v>
      </c>
      <c r="B19" s="57">
        <v>62660</v>
      </c>
      <c r="C19" s="22">
        <v>29763</v>
      </c>
      <c r="D19" s="23">
        <v>32897</v>
      </c>
      <c r="E19" s="24">
        <v>62593</v>
      </c>
      <c r="F19" s="22">
        <v>29722</v>
      </c>
      <c r="G19" s="23">
        <v>32871</v>
      </c>
      <c r="H19" s="24">
        <v>62583</v>
      </c>
      <c r="I19" s="22">
        <v>29720</v>
      </c>
      <c r="J19" s="23">
        <v>32863</v>
      </c>
      <c r="K19" s="24">
        <v>62524</v>
      </c>
      <c r="L19" s="22">
        <v>29685</v>
      </c>
      <c r="M19" s="32">
        <v>32839</v>
      </c>
      <c r="N19" s="24">
        <v>62532</v>
      </c>
      <c r="O19" s="22">
        <v>29687</v>
      </c>
      <c r="P19" s="23">
        <v>32845</v>
      </c>
      <c r="Q19" s="24">
        <v>62491</v>
      </c>
      <c r="R19" s="22">
        <v>29662</v>
      </c>
      <c r="S19" s="44">
        <v>32829</v>
      </c>
    </row>
    <row r="20" spans="1:19" ht="16.5" customHeight="1" x14ac:dyDescent="0.2">
      <c r="A20" s="6" t="s">
        <v>19</v>
      </c>
      <c r="B20" s="55">
        <v>7946</v>
      </c>
      <c r="C20" s="16">
        <v>3725</v>
      </c>
      <c r="D20" s="16">
        <v>4221</v>
      </c>
      <c r="E20" s="18">
        <v>7941</v>
      </c>
      <c r="F20" s="16">
        <v>3720</v>
      </c>
      <c r="G20" s="17">
        <v>4221</v>
      </c>
      <c r="H20" s="18">
        <v>7928</v>
      </c>
      <c r="I20" s="16">
        <v>3711</v>
      </c>
      <c r="J20" s="17">
        <v>4217</v>
      </c>
      <c r="K20" s="18">
        <v>7921</v>
      </c>
      <c r="L20" s="16">
        <v>3706</v>
      </c>
      <c r="M20" s="30">
        <v>4215</v>
      </c>
      <c r="N20" s="18">
        <v>7920</v>
      </c>
      <c r="O20" s="16">
        <v>3706</v>
      </c>
      <c r="P20" s="17">
        <v>4214</v>
      </c>
      <c r="Q20" s="18">
        <v>7915</v>
      </c>
      <c r="R20" s="16">
        <v>3699</v>
      </c>
      <c r="S20" s="42">
        <v>4216</v>
      </c>
    </row>
    <row r="21" spans="1:19" ht="16.5" customHeight="1" x14ac:dyDescent="0.2">
      <c r="A21" s="6" t="s">
        <v>6</v>
      </c>
      <c r="B21" s="55">
        <v>17391</v>
      </c>
      <c r="C21" s="16">
        <v>8240</v>
      </c>
      <c r="D21" s="16">
        <v>9151</v>
      </c>
      <c r="E21" s="18">
        <v>17394</v>
      </c>
      <c r="F21" s="16">
        <v>8238</v>
      </c>
      <c r="G21" s="17">
        <v>9156</v>
      </c>
      <c r="H21" s="18">
        <v>17406</v>
      </c>
      <c r="I21" s="16">
        <v>8250</v>
      </c>
      <c r="J21" s="17">
        <v>9156</v>
      </c>
      <c r="K21" s="18">
        <v>17408</v>
      </c>
      <c r="L21" s="16">
        <v>8252</v>
      </c>
      <c r="M21" s="30">
        <v>9156</v>
      </c>
      <c r="N21" s="18">
        <v>17422</v>
      </c>
      <c r="O21" s="16">
        <v>8260</v>
      </c>
      <c r="P21" s="17">
        <v>9162</v>
      </c>
      <c r="Q21" s="18">
        <v>17370</v>
      </c>
      <c r="R21" s="16">
        <v>8233</v>
      </c>
      <c r="S21" s="42">
        <v>9137</v>
      </c>
    </row>
    <row r="22" spans="1:19" ht="16.5" customHeight="1" x14ac:dyDescent="0.2">
      <c r="A22" s="6" t="s">
        <v>20</v>
      </c>
      <c r="B22" s="55">
        <v>20444</v>
      </c>
      <c r="C22" s="16">
        <v>9722</v>
      </c>
      <c r="D22" s="16">
        <v>10722</v>
      </c>
      <c r="E22" s="18">
        <v>20400</v>
      </c>
      <c r="F22" s="16">
        <v>9703</v>
      </c>
      <c r="G22" s="17">
        <v>10697</v>
      </c>
      <c r="H22" s="18">
        <v>20394</v>
      </c>
      <c r="I22" s="16">
        <v>9701</v>
      </c>
      <c r="J22" s="17">
        <v>10693</v>
      </c>
      <c r="K22" s="18">
        <v>20361</v>
      </c>
      <c r="L22" s="16">
        <v>9689</v>
      </c>
      <c r="M22" s="30">
        <v>10672</v>
      </c>
      <c r="N22" s="18">
        <v>20352</v>
      </c>
      <c r="O22" s="16">
        <v>9683</v>
      </c>
      <c r="P22" s="17">
        <v>10669</v>
      </c>
      <c r="Q22" s="18">
        <v>20355</v>
      </c>
      <c r="R22" s="16">
        <v>9675</v>
      </c>
      <c r="S22" s="42">
        <v>10680</v>
      </c>
    </row>
    <row r="23" spans="1:19" ht="16.5" customHeight="1" x14ac:dyDescent="0.2">
      <c r="A23" s="1" t="s">
        <v>21</v>
      </c>
      <c r="B23" s="56">
        <v>16879</v>
      </c>
      <c r="C23" s="19">
        <v>8076</v>
      </c>
      <c r="D23" s="19">
        <v>8803</v>
      </c>
      <c r="E23" s="21">
        <v>16858</v>
      </c>
      <c r="F23" s="19">
        <v>8061</v>
      </c>
      <c r="G23" s="20">
        <v>8797</v>
      </c>
      <c r="H23" s="21">
        <v>16855</v>
      </c>
      <c r="I23" s="19">
        <v>8058</v>
      </c>
      <c r="J23" s="20">
        <v>8797</v>
      </c>
      <c r="K23" s="21">
        <v>16834</v>
      </c>
      <c r="L23" s="19">
        <v>8038</v>
      </c>
      <c r="M23" s="31">
        <v>8796</v>
      </c>
      <c r="N23" s="21">
        <v>16838</v>
      </c>
      <c r="O23" s="19">
        <v>8038</v>
      </c>
      <c r="P23" s="20">
        <v>8800</v>
      </c>
      <c r="Q23" s="21">
        <v>16851</v>
      </c>
      <c r="R23" s="19">
        <v>8055</v>
      </c>
      <c r="S23" s="43">
        <v>8796</v>
      </c>
    </row>
    <row r="24" spans="1:19" ht="16.5" customHeight="1" x14ac:dyDescent="0.2">
      <c r="A24" s="9" t="s">
        <v>22</v>
      </c>
      <c r="B24" s="57">
        <v>47405</v>
      </c>
      <c r="C24" s="22">
        <v>22436</v>
      </c>
      <c r="D24" s="23">
        <v>24969</v>
      </c>
      <c r="E24" s="24">
        <v>47392</v>
      </c>
      <c r="F24" s="22">
        <v>22430</v>
      </c>
      <c r="G24" s="23">
        <v>24962</v>
      </c>
      <c r="H24" s="24">
        <v>47404</v>
      </c>
      <c r="I24" s="22">
        <v>22433</v>
      </c>
      <c r="J24" s="23">
        <v>24971</v>
      </c>
      <c r="K24" s="24">
        <v>47390</v>
      </c>
      <c r="L24" s="22">
        <v>22430</v>
      </c>
      <c r="M24" s="32">
        <v>24960</v>
      </c>
      <c r="N24" s="24">
        <v>47383</v>
      </c>
      <c r="O24" s="22">
        <v>22438</v>
      </c>
      <c r="P24" s="23">
        <v>24945</v>
      </c>
      <c r="Q24" s="24">
        <v>47419</v>
      </c>
      <c r="R24" s="22">
        <v>22436</v>
      </c>
      <c r="S24" s="44">
        <v>24983</v>
      </c>
    </row>
    <row r="25" spans="1:19" ht="16.5" customHeight="1" x14ac:dyDescent="0.2">
      <c r="A25" s="6" t="s">
        <v>7</v>
      </c>
      <c r="B25" s="55">
        <v>2975</v>
      </c>
      <c r="C25" s="16">
        <v>1373</v>
      </c>
      <c r="D25" s="16">
        <v>1602</v>
      </c>
      <c r="E25" s="18">
        <v>2992</v>
      </c>
      <c r="F25" s="16">
        <v>1381</v>
      </c>
      <c r="G25" s="17">
        <v>1611</v>
      </c>
      <c r="H25" s="18">
        <v>3002</v>
      </c>
      <c r="I25" s="16">
        <v>1389</v>
      </c>
      <c r="J25" s="17">
        <v>1613</v>
      </c>
      <c r="K25" s="18">
        <v>3015</v>
      </c>
      <c r="L25" s="16">
        <v>1395</v>
      </c>
      <c r="M25" s="30">
        <v>1620</v>
      </c>
      <c r="N25" s="18">
        <v>3026</v>
      </c>
      <c r="O25" s="16">
        <v>1403</v>
      </c>
      <c r="P25" s="17">
        <v>1623</v>
      </c>
      <c r="Q25" s="18">
        <v>3020</v>
      </c>
      <c r="R25" s="16">
        <v>1396</v>
      </c>
      <c r="S25" s="42">
        <v>1624</v>
      </c>
    </row>
    <row r="26" spans="1:19" ht="16.5" customHeight="1" x14ac:dyDescent="0.2">
      <c r="A26" s="6" t="s">
        <v>23</v>
      </c>
      <c r="B26" s="55">
        <v>19560</v>
      </c>
      <c r="C26" s="16">
        <v>9238</v>
      </c>
      <c r="D26" s="16">
        <v>10322</v>
      </c>
      <c r="E26" s="18">
        <v>19531</v>
      </c>
      <c r="F26" s="16">
        <v>9231</v>
      </c>
      <c r="G26" s="17">
        <v>10300</v>
      </c>
      <c r="H26" s="18">
        <v>19514</v>
      </c>
      <c r="I26" s="16">
        <v>9220</v>
      </c>
      <c r="J26" s="17">
        <v>10294</v>
      </c>
      <c r="K26" s="18">
        <v>19494</v>
      </c>
      <c r="L26" s="16">
        <v>9217</v>
      </c>
      <c r="M26" s="30">
        <v>10277</v>
      </c>
      <c r="N26" s="18">
        <v>19493</v>
      </c>
      <c r="O26" s="16">
        <v>9223</v>
      </c>
      <c r="P26" s="17">
        <v>10270</v>
      </c>
      <c r="Q26" s="18">
        <v>19513</v>
      </c>
      <c r="R26" s="16">
        <v>9229</v>
      </c>
      <c r="S26" s="42">
        <v>10284</v>
      </c>
    </row>
    <row r="27" spans="1:19" ht="16.5" customHeight="1" x14ac:dyDescent="0.2">
      <c r="A27" s="6" t="s">
        <v>24</v>
      </c>
      <c r="B27" s="55">
        <v>12207</v>
      </c>
      <c r="C27" s="16">
        <v>5771</v>
      </c>
      <c r="D27" s="16">
        <v>6436</v>
      </c>
      <c r="E27" s="18">
        <v>12202</v>
      </c>
      <c r="F27" s="16">
        <v>5767</v>
      </c>
      <c r="G27" s="17">
        <v>6435</v>
      </c>
      <c r="H27" s="18">
        <v>12203</v>
      </c>
      <c r="I27" s="16">
        <v>5764</v>
      </c>
      <c r="J27" s="17">
        <v>6439</v>
      </c>
      <c r="K27" s="18">
        <v>12211</v>
      </c>
      <c r="L27" s="16">
        <v>5766</v>
      </c>
      <c r="M27" s="30">
        <v>6445</v>
      </c>
      <c r="N27" s="18">
        <v>12197</v>
      </c>
      <c r="O27" s="16">
        <v>5765</v>
      </c>
      <c r="P27" s="17">
        <v>6432</v>
      </c>
      <c r="Q27" s="18">
        <v>12225</v>
      </c>
      <c r="R27" s="16">
        <v>5774</v>
      </c>
      <c r="S27" s="42">
        <v>6451</v>
      </c>
    </row>
    <row r="28" spans="1:19" ht="16.5" customHeight="1" x14ac:dyDescent="0.2">
      <c r="A28" s="1" t="s">
        <v>25</v>
      </c>
      <c r="B28" s="56">
        <v>12663</v>
      </c>
      <c r="C28" s="19">
        <v>6054</v>
      </c>
      <c r="D28" s="19">
        <v>6609</v>
      </c>
      <c r="E28" s="21">
        <v>12667</v>
      </c>
      <c r="F28" s="19">
        <v>6051</v>
      </c>
      <c r="G28" s="20">
        <v>6616</v>
      </c>
      <c r="H28" s="21">
        <v>12685</v>
      </c>
      <c r="I28" s="19">
        <v>6060</v>
      </c>
      <c r="J28" s="20">
        <v>6625</v>
      </c>
      <c r="K28" s="21">
        <v>12670</v>
      </c>
      <c r="L28" s="19">
        <v>6052</v>
      </c>
      <c r="M28" s="31">
        <v>6618</v>
      </c>
      <c r="N28" s="21">
        <v>12667</v>
      </c>
      <c r="O28" s="19">
        <v>6047</v>
      </c>
      <c r="P28" s="20">
        <v>6620</v>
      </c>
      <c r="Q28" s="21">
        <v>12661</v>
      </c>
      <c r="R28" s="19">
        <v>6037</v>
      </c>
      <c r="S28" s="43">
        <v>6624</v>
      </c>
    </row>
    <row r="29" spans="1:19" ht="16.5" customHeight="1" x14ac:dyDescent="0.2">
      <c r="A29" s="9" t="s">
        <v>26</v>
      </c>
      <c r="B29" s="57">
        <v>15114</v>
      </c>
      <c r="C29" s="22">
        <v>7063</v>
      </c>
      <c r="D29" s="23">
        <v>8051</v>
      </c>
      <c r="E29" s="24">
        <v>15102</v>
      </c>
      <c r="F29" s="22">
        <v>7061</v>
      </c>
      <c r="G29" s="23">
        <v>8041</v>
      </c>
      <c r="H29" s="24">
        <v>15070</v>
      </c>
      <c r="I29" s="22">
        <v>7050</v>
      </c>
      <c r="J29" s="23">
        <v>8020</v>
      </c>
      <c r="K29" s="24">
        <v>15041</v>
      </c>
      <c r="L29" s="22">
        <v>7030</v>
      </c>
      <c r="M29" s="32">
        <v>8011</v>
      </c>
      <c r="N29" s="24">
        <v>15028</v>
      </c>
      <c r="O29" s="22">
        <v>7024</v>
      </c>
      <c r="P29" s="23">
        <v>8004</v>
      </c>
      <c r="Q29" s="24">
        <v>14958</v>
      </c>
      <c r="R29" s="22">
        <v>6994</v>
      </c>
      <c r="S29" s="44">
        <v>7964</v>
      </c>
    </row>
    <row r="30" spans="1:19" ht="16.5" customHeight="1" x14ac:dyDescent="0.2">
      <c r="A30" s="6" t="s">
        <v>27</v>
      </c>
      <c r="B30" s="55">
        <v>6692</v>
      </c>
      <c r="C30" s="16">
        <v>3091</v>
      </c>
      <c r="D30" s="16">
        <v>3601</v>
      </c>
      <c r="E30" s="18">
        <v>6686</v>
      </c>
      <c r="F30" s="16">
        <v>3091</v>
      </c>
      <c r="G30" s="17">
        <v>3595</v>
      </c>
      <c r="H30" s="18">
        <v>6678</v>
      </c>
      <c r="I30" s="16">
        <v>3091</v>
      </c>
      <c r="J30" s="17">
        <v>3587</v>
      </c>
      <c r="K30" s="18">
        <v>6673</v>
      </c>
      <c r="L30" s="16">
        <v>3087</v>
      </c>
      <c r="M30" s="30">
        <v>3586</v>
      </c>
      <c r="N30" s="18">
        <v>6666</v>
      </c>
      <c r="O30" s="16">
        <v>3085</v>
      </c>
      <c r="P30" s="17">
        <v>3581</v>
      </c>
      <c r="Q30" s="18">
        <v>6629</v>
      </c>
      <c r="R30" s="16">
        <v>3071</v>
      </c>
      <c r="S30" s="42">
        <v>3558</v>
      </c>
    </row>
    <row r="31" spans="1:19" ht="16.5" customHeight="1" x14ac:dyDescent="0.2">
      <c r="A31" s="6" t="s">
        <v>28</v>
      </c>
      <c r="B31" s="55">
        <v>4506</v>
      </c>
      <c r="C31" s="16">
        <v>2134</v>
      </c>
      <c r="D31" s="16">
        <v>2372</v>
      </c>
      <c r="E31" s="18">
        <v>4503</v>
      </c>
      <c r="F31" s="16">
        <v>2133</v>
      </c>
      <c r="G31" s="17">
        <v>2370</v>
      </c>
      <c r="H31" s="18">
        <v>4494</v>
      </c>
      <c r="I31" s="16">
        <v>2130</v>
      </c>
      <c r="J31" s="17">
        <v>2364</v>
      </c>
      <c r="K31" s="18">
        <v>4482</v>
      </c>
      <c r="L31" s="16">
        <v>2122</v>
      </c>
      <c r="M31" s="30">
        <v>2360</v>
      </c>
      <c r="N31" s="18">
        <v>4471</v>
      </c>
      <c r="O31" s="16">
        <v>2115</v>
      </c>
      <c r="P31" s="17">
        <v>2356</v>
      </c>
      <c r="Q31" s="18">
        <v>4444</v>
      </c>
      <c r="R31" s="16">
        <v>2103</v>
      </c>
      <c r="S31" s="42">
        <v>2341</v>
      </c>
    </row>
    <row r="32" spans="1:19" ht="16.5" customHeight="1" thickBot="1" x14ac:dyDescent="0.25">
      <c r="A32" s="8" t="s">
        <v>29</v>
      </c>
      <c r="B32" s="58">
        <v>3916</v>
      </c>
      <c r="C32" s="25">
        <v>1838</v>
      </c>
      <c r="D32" s="25">
        <v>2078</v>
      </c>
      <c r="E32" s="26">
        <v>3913</v>
      </c>
      <c r="F32" s="25">
        <v>1837</v>
      </c>
      <c r="G32" s="27">
        <v>2076</v>
      </c>
      <c r="H32" s="26">
        <v>3898</v>
      </c>
      <c r="I32" s="25">
        <v>1829</v>
      </c>
      <c r="J32" s="27">
        <v>2069</v>
      </c>
      <c r="K32" s="26">
        <v>3886</v>
      </c>
      <c r="L32" s="25">
        <v>1821</v>
      </c>
      <c r="M32" s="33">
        <v>2065</v>
      </c>
      <c r="N32" s="26">
        <v>3891</v>
      </c>
      <c r="O32" s="25">
        <v>1824</v>
      </c>
      <c r="P32" s="27">
        <v>2067</v>
      </c>
      <c r="Q32" s="26">
        <v>3885</v>
      </c>
      <c r="R32" s="25">
        <v>1820</v>
      </c>
      <c r="S32" s="45">
        <v>2065</v>
      </c>
    </row>
    <row r="33" spans="16:19" x14ac:dyDescent="0.2">
      <c r="P33" s="52"/>
      <c r="S33" s="52" t="s">
        <v>92</v>
      </c>
    </row>
  </sheetData>
  <mergeCells count="7">
    <mergeCell ref="Q1:S1"/>
    <mergeCell ref="K1:M1"/>
    <mergeCell ref="A1:A2"/>
    <mergeCell ref="E1:G1"/>
    <mergeCell ref="H1:J1"/>
    <mergeCell ref="N1:P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34"/>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157"/>
      <c r="B1" s="156" t="s">
        <v>75</v>
      </c>
      <c r="C1" s="156"/>
      <c r="D1" s="156"/>
      <c r="E1" s="156" t="s">
        <v>76</v>
      </c>
      <c r="F1" s="156"/>
      <c r="G1" s="156"/>
      <c r="H1" s="156" t="s">
        <v>77</v>
      </c>
      <c r="I1" s="156"/>
      <c r="J1" s="156"/>
      <c r="K1" s="159" t="s">
        <v>82</v>
      </c>
      <c r="L1" s="154"/>
      <c r="M1" s="160"/>
      <c r="N1" s="156" t="s">
        <v>87</v>
      </c>
      <c r="O1" s="156"/>
      <c r="P1" s="156"/>
      <c r="Q1" s="156" t="s">
        <v>93</v>
      </c>
      <c r="R1" s="156"/>
      <c r="S1" s="162"/>
    </row>
    <row r="2" spans="1:19" ht="16.5" customHeight="1" thickBot="1" x14ac:dyDescent="0.25">
      <c r="A2" s="158"/>
      <c r="B2" s="4" t="s">
        <v>0</v>
      </c>
      <c r="C2" s="2" t="s">
        <v>1</v>
      </c>
      <c r="D2" s="28" t="s">
        <v>2</v>
      </c>
      <c r="E2" s="4" t="s">
        <v>0</v>
      </c>
      <c r="F2" s="2" t="s">
        <v>1</v>
      </c>
      <c r="G2" s="28" t="s">
        <v>2</v>
      </c>
      <c r="H2" s="4" t="s">
        <v>0</v>
      </c>
      <c r="I2" s="2" t="s">
        <v>1</v>
      </c>
      <c r="J2" s="3" t="s">
        <v>2</v>
      </c>
      <c r="K2" s="4" t="s">
        <v>0</v>
      </c>
      <c r="L2" s="2" t="s">
        <v>1</v>
      </c>
      <c r="M2" s="3" t="s">
        <v>2</v>
      </c>
      <c r="N2" s="4" t="s">
        <v>0</v>
      </c>
      <c r="O2" s="2" t="s">
        <v>1</v>
      </c>
      <c r="P2" s="40" t="s">
        <v>2</v>
      </c>
      <c r="Q2" s="4" t="s">
        <v>0</v>
      </c>
      <c r="R2" s="2" t="s">
        <v>1</v>
      </c>
      <c r="S2" s="40" t="s">
        <v>2</v>
      </c>
    </row>
    <row r="3" spans="1:19" ht="16.5" customHeight="1" x14ac:dyDescent="0.2">
      <c r="A3" s="5" t="s">
        <v>30</v>
      </c>
      <c r="B3" s="15">
        <v>607632</v>
      </c>
      <c r="C3" s="13">
        <v>290635</v>
      </c>
      <c r="D3" s="29">
        <v>316997</v>
      </c>
      <c r="E3" s="15">
        <v>607328</v>
      </c>
      <c r="F3" s="13">
        <v>290436</v>
      </c>
      <c r="G3" s="29">
        <v>316892</v>
      </c>
      <c r="H3" s="15">
        <v>607228</v>
      </c>
      <c r="I3" s="13">
        <v>290382</v>
      </c>
      <c r="J3" s="14">
        <v>316846</v>
      </c>
      <c r="K3" s="15">
        <v>607047</v>
      </c>
      <c r="L3" s="13">
        <v>290237</v>
      </c>
      <c r="M3" s="14">
        <v>316810</v>
      </c>
      <c r="N3" s="15">
        <v>607129</v>
      </c>
      <c r="O3" s="13">
        <v>290229</v>
      </c>
      <c r="P3" s="41">
        <v>316900</v>
      </c>
      <c r="Q3" s="59">
        <v>607012</v>
      </c>
      <c r="R3" s="13">
        <v>290190</v>
      </c>
      <c r="S3" s="47">
        <v>316822</v>
      </c>
    </row>
    <row r="4" spans="1:19" ht="16.5" customHeight="1" x14ac:dyDescent="0.2">
      <c r="A4" s="6" t="s">
        <v>31</v>
      </c>
      <c r="B4" s="18">
        <v>440469</v>
      </c>
      <c r="C4" s="16">
        <v>211668</v>
      </c>
      <c r="D4" s="30">
        <v>228801</v>
      </c>
      <c r="E4" s="18">
        <v>440388</v>
      </c>
      <c r="F4" s="16">
        <v>211598</v>
      </c>
      <c r="G4" s="30">
        <v>228790</v>
      </c>
      <c r="H4" s="18">
        <v>440358</v>
      </c>
      <c r="I4" s="16">
        <v>211583</v>
      </c>
      <c r="J4" s="17">
        <v>228775</v>
      </c>
      <c r="K4" s="18">
        <v>440230</v>
      </c>
      <c r="L4" s="16">
        <v>211482</v>
      </c>
      <c r="M4" s="17">
        <v>228748</v>
      </c>
      <c r="N4" s="18">
        <v>440389</v>
      </c>
      <c r="O4" s="16">
        <v>211533</v>
      </c>
      <c r="P4" s="42">
        <v>228856</v>
      </c>
      <c r="Q4" s="18">
        <v>440375</v>
      </c>
      <c r="R4" s="16">
        <v>211556</v>
      </c>
      <c r="S4" s="42">
        <v>228819</v>
      </c>
    </row>
    <row r="5" spans="1:19" ht="16.5" customHeight="1" x14ac:dyDescent="0.2">
      <c r="A5" s="1" t="s">
        <v>32</v>
      </c>
      <c r="B5" s="21">
        <v>167163</v>
      </c>
      <c r="C5" s="19">
        <v>78967</v>
      </c>
      <c r="D5" s="31">
        <v>88196</v>
      </c>
      <c r="E5" s="21">
        <v>166940</v>
      </c>
      <c r="F5" s="19">
        <v>78838</v>
      </c>
      <c r="G5" s="31">
        <v>88102</v>
      </c>
      <c r="H5" s="21">
        <v>166870</v>
      </c>
      <c r="I5" s="19">
        <v>78799</v>
      </c>
      <c r="J5" s="20">
        <v>88071</v>
      </c>
      <c r="K5" s="21">
        <v>166817</v>
      </c>
      <c r="L5" s="19">
        <v>78755</v>
      </c>
      <c r="M5" s="20">
        <v>88062</v>
      </c>
      <c r="N5" s="21">
        <v>166740</v>
      </c>
      <c r="O5" s="19">
        <v>78696</v>
      </c>
      <c r="P5" s="43">
        <v>88044</v>
      </c>
      <c r="Q5" s="63">
        <v>166637</v>
      </c>
      <c r="R5" s="19">
        <v>78634</v>
      </c>
      <c r="S5" s="64">
        <v>88003</v>
      </c>
    </row>
    <row r="6" spans="1:19" ht="16.5" customHeight="1" x14ac:dyDescent="0.2">
      <c r="A6" s="7" t="s">
        <v>3</v>
      </c>
      <c r="B6" s="24">
        <v>247699</v>
      </c>
      <c r="C6" s="22">
        <v>120169</v>
      </c>
      <c r="D6" s="32">
        <v>127530</v>
      </c>
      <c r="E6" s="24">
        <v>247591</v>
      </c>
      <c r="F6" s="22">
        <v>120086</v>
      </c>
      <c r="G6" s="32">
        <v>127505</v>
      </c>
      <c r="H6" s="24">
        <v>247515</v>
      </c>
      <c r="I6" s="22">
        <v>120066</v>
      </c>
      <c r="J6" s="23">
        <v>127449</v>
      </c>
      <c r="K6" s="24">
        <v>247455</v>
      </c>
      <c r="L6" s="22">
        <v>120033</v>
      </c>
      <c r="M6" s="23">
        <v>127422</v>
      </c>
      <c r="N6" s="24">
        <v>247465</v>
      </c>
      <c r="O6" s="22">
        <v>120017</v>
      </c>
      <c r="P6" s="44">
        <v>127448</v>
      </c>
      <c r="Q6" s="59">
        <v>247469</v>
      </c>
      <c r="R6" s="22">
        <v>120025</v>
      </c>
      <c r="S6" s="50">
        <v>127444</v>
      </c>
    </row>
    <row r="7" spans="1:19" ht="16.5" customHeight="1" x14ac:dyDescent="0.2">
      <c r="A7" s="6" t="s">
        <v>4</v>
      </c>
      <c r="B7" s="18">
        <v>113467</v>
      </c>
      <c r="C7" s="16">
        <v>53470</v>
      </c>
      <c r="D7" s="30">
        <v>59997</v>
      </c>
      <c r="E7" s="18">
        <v>113355</v>
      </c>
      <c r="F7" s="16">
        <v>53423</v>
      </c>
      <c r="G7" s="30">
        <v>59932</v>
      </c>
      <c r="H7" s="18">
        <v>113294</v>
      </c>
      <c r="I7" s="16">
        <v>53401</v>
      </c>
      <c r="J7" s="17">
        <v>59893</v>
      </c>
      <c r="K7" s="18">
        <v>113257</v>
      </c>
      <c r="L7" s="16">
        <v>53361</v>
      </c>
      <c r="M7" s="17">
        <v>59896</v>
      </c>
      <c r="N7" s="18">
        <v>113209</v>
      </c>
      <c r="O7" s="16">
        <v>53321</v>
      </c>
      <c r="P7" s="42">
        <v>59888</v>
      </c>
      <c r="Q7" s="18">
        <v>113177</v>
      </c>
      <c r="R7" s="16">
        <v>53327</v>
      </c>
      <c r="S7" s="48">
        <v>59850</v>
      </c>
    </row>
    <row r="8" spans="1:19" ht="16.5" customHeight="1" x14ac:dyDescent="0.2">
      <c r="A8" s="1" t="s">
        <v>5</v>
      </c>
      <c r="B8" s="21">
        <v>246466</v>
      </c>
      <c r="C8" s="19">
        <v>116996</v>
      </c>
      <c r="D8" s="31">
        <v>129470</v>
      </c>
      <c r="E8" s="21">
        <v>246382</v>
      </c>
      <c r="F8" s="19">
        <v>116927</v>
      </c>
      <c r="G8" s="31">
        <v>129455</v>
      </c>
      <c r="H8" s="21">
        <v>246419</v>
      </c>
      <c r="I8" s="19">
        <v>116915</v>
      </c>
      <c r="J8" s="20">
        <v>129504</v>
      </c>
      <c r="K8" s="21">
        <v>246335</v>
      </c>
      <c r="L8" s="19">
        <v>116843</v>
      </c>
      <c r="M8" s="20">
        <v>129492</v>
      </c>
      <c r="N8" s="21">
        <v>246455</v>
      </c>
      <c r="O8" s="19">
        <v>116891</v>
      </c>
      <c r="P8" s="43">
        <v>129564</v>
      </c>
      <c r="Q8" s="63">
        <v>246366</v>
      </c>
      <c r="R8" s="19">
        <v>116838</v>
      </c>
      <c r="S8" s="49">
        <v>129528</v>
      </c>
    </row>
    <row r="9" spans="1:19" ht="16.5" customHeight="1" x14ac:dyDescent="0.2">
      <c r="A9" s="9" t="s">
        <v>8</v>
      </c>
      <c r="B9" s="24">
        <v>201745</v>
      </c>
      <c r="C9" s="22">
        <v>98341</v>
      </c>
      <c r="D9" s="32">
        <v>103404</v>
      </c>
      <c r="E9" s="24">
        <v>201703</v>
      </c>
      <c r="F9" s="22">
        <v>98298</v>
      </c>
      <c r="G9" s="32">
        <v>103405</v>
      </c>
      <c r="H9" s="24">
        <v>201650</v>
      </c>
      <c r="I9" s="22">
        <v>98294</v>
      </c>
      <c r="J9" s="23">
        <v>103356</v>
      </c>
      <c r="K9" s="24">
        <v>201640</v>
      </c>
      <c r="L9" s="22">
        <v>98287</v>
      </c>
      <c r="M9" s="23">
        <v>103353</v>
      </c>
      <c r="N9" s="24">
        <v>201707</v>
      </c>
      <c r="O9" s="22">
        <v>98301</v>
      </c>
      <c r="P9" s="44">
        <v>103406</v>
      </c>
      <c r="Q9" s="59">
        <v>201740</v>
      </c>
      <c r="R9" s="22">
        <v>98333</v>
      </c>
      <c r="S9" s="44">
        <v>103407</v>
      </c>
    </row>
    <row r="10" spans="1:19" ht="16.5" customHeight="1" x14ac:dyDescent="0.2">
      <c r="A10" s="10" t="s">
        <v>9</v>
      </c>
      <c r="B10" s="18">
        <v>149493</v>
      </c>
      <c r="C10" s="16">
        <v>71080</v>
      </c>
      <c r="D10" s="30">
        <v>78413</v>
      </c>
      <c r="E10" s="18">
        <v>149527</v>
      </c>
      <c r="F10" s="16">
        <v>71074</v>
      </c>
      <c r="G10" s="30">
        <v>78453</v>
      </c>
      <c r="H10" s="18">
        <v>149562</v>
      </c>
      <c r="I10" s="16">
        <v>71069</v>
      </c>
      <c r="J10" s="17">
        <v>78493</v>
      </c>
      <c r="K10" s="18">
        <v>149580</v>
      </c>
      <c r="L10" s="16">
        <v>71066</v>
      </c>
      <c r="M10" s="17">
        <v>78514</v>
      </c>
      <c r="N10" s="18">
        <v>149613</v>
      </c>
      <c r="O10" s="16">
        <v>71079</v>
      </c>
      <c r="P10" s="42">
        <v>78534</v>
      </c>
      <c r="Q10" s="18">
        <v>149584</v>
      </c>
      <c r="R10" s="16">
        <v>71053</v>
      </c>
      <c r="S10" s="42">
        <v>78531</v>
      </c>
    </row>
    <row r="11" spans="1:19" ht="16.5" customHeight="1" x14ac:dyDescent="0.2">
      <c r="A11" s="10" t="s">
        <v>10</v>
      </c>
      <c r="B11" s="18">
        <v>52696</v>
      </c>
      <c r="C11" s="16">
        <v>24667</v>
      </c>
      <c r="D11" s="30">
        <v>28029</v>
      </c>
      <c r="E11" s="18">
        <v>52673</v>
      </c>
      <c r="F11" s="16">
        <v>24665</v>
      </c>
      <c r="G11" s="30">
        <v>28008</v>
      </c>
      <c r="H11" s="18">
        <v>52643</v>
      </c>
      <c r="I11" s="16">
        <v>24657</v>
      </c>
      <c r="J11" s="17">
        <v>27986</v>
      </c>
      <c r="K11" s="18">
        <v>52602</v>
      </c>
      <c r="L11" s="16">
        <v>24625</v>
      </c>
      <c r="M11" s="17">
        <v>27977</v>
      </c>
      <c r="N11" s="18">
        <v>52598</v>
      </c>
      <c r="O11" s="16">
        <v>24614</v>
      </c>
      <c r="P11" s="42">
        <v>27984</v>
      </c>
      <c r="Q11" s="18">
        <v>52592</v>
      </c>
      <c r="R11" s="16">
        <v>24635</v>
      </c>
      <c r="S11" s="42">
        <v>27957</v>
      </c>
    </row>
    <row r="12" spans="1:19" ht="16.5" customHeight="1" x14ac:dyDescent="0.2">
      <c r="A12" s="11" t="s">
        <v>11</v>
      </c>
      <c r="B12" s="21">
        <v>36535</v>
      </c>
      <c r="C12" s="19">
        <v>17580</v>
      </c>
      <c r="D12" s="31">
        <v>18955</v>
      </c>
      <c r="E12" s="21">
        <v>36485</v>
      </c>
      <c r="F12" s="19">
        <v>17561</v>
      </c>
      <c r="G12" s="31">
        <v>18924</v>
      </c>
      <c r="H12" s="21">
        <v>36503</v>
      </c>
      <c r="I12" s="19">
        <v>17563</v>
      </c>
      <c r="J12" s="20">
        <v>18940</v>
      </c>
      <c r="K12" s="21">
        <v>36408</v>
      </c>
      <c r="L12" s="19">
        <v>17504</v>
      </c>
      <c r="M12" s="20">
        <v>18904</v>
      </c>
      <c r="N12" s="21">
        <v>36471</v>
      </c>
      <c r="O12" s="19">
        <v>17539</v>
      </c>
      <c r="P12" s="43">
        <v>18932</v>
      </c>
      <c r="Q12" s="60">
        <v>36459</v>
      </c>
      <c r="R12" s="19">
        <v>17535</v>
      </c>
      <c r="S12" s="43">
        <v>18924</v>
      </c>
    </row>
    <row r="13" spans="1:19" ht="16.5" customHeight="1" x14ac:dyDescent="0.2">
      <c r="A13" s="9" t="s">
        <v>12</v>
      </c>
      <c r="B13" s="24">
        <v>13293</v>
      </c>
      <c r="C13" s="22">
        <v>6313</v>
      </c>
      <c r="D13" s="32">
        <v>6980</v>
      </c>
      <c r="E13" s="24">
        <v>13281</v>
      </c>
      <c r="F13" s="22">
        <v>6303</v>
      </c>
      <c r="G13" s="32">
        <v>6978</v>
      </c>
      <c r="H13" s="24">
        <v>13279</v>
      </c>
      <c r="I13" s="22">
        <v>6302</v>
      </c>
      <c r="J13" s="23">
        <v>6977</v>
      </c>
      <c r="K13" s="24">
        <v>13272</v>
      </c>
      <c r="L13" s="22">
        <v>6300</v>
      </c>
      <c r="M13" s="23">
        <v>6972</v>
      </c>
      <c r="N13" s="24">
        <v>13278</v>
      </c>
      <c r="O13" s="22">
        <v>6300</v>
      </c>
      <c r="P13" s="44">
        <v>6978</v>
      </c>
      <c r="Q13" s="59">
        <v>13270</v>
      </c>
      <c r="R13" s="22">
        <v>6300</v>
      </c>
      <c r="S13" s="44">
        <v>6970</v>
      </c>
    </row>
    <row r="14" spans="1:19" ht="16.5" customHeight="1" x14ac:dyDescent="0.2">
      <c r="A14" s="1" t="s">
        <v>13</v>
      </c>
      <c r="B14" s="21">
        <v>13293</v>
      </c>
      <c r="C14" s="19">
        <v>6313</v>
      </c>
      <c r="D14" s="31">
        <v>6980</v>
      </c>
      <c r="E14" s="21">
        <v>13281</v>
      </c>
      <c r="F14" s="19">
        <v>6303</v>
      </c>
      <c r="G14" s="31">
        <v>6978</v>
      </c>
      <c r="H14" s="21">
        <v>13279</v>
      </c>
      <c r="I14" s="19">
        <v>6302</v>
      </c>
      <c r="J14" s="20">
        <v>6977</v>
      </c>
      <c r="K14" s="21">
        <v>13272</v>
      </c>
      <c r="L14" s="19">
        <v>6300</v>
      </c>
      <c r="M14" s="20">
        <v>6972</v>
      </c>
      <c r="N14" s="21">
        <v>13278</v>
      </c>
      <c r="O14" s="19">
        <v>6300</v>
      </c>
      <c r="P14" s="43">
        <v>6978</v>
      </c>
      <c r="Q14" s="61">
        <v>13270</v>
      </c>
      <c r="R14" s="19">
        <v>6300</v>
      </c>
      <c r="S14" s="43">
        <v>6970</v>
      </c>
    </row>
    <row r="15" spans="1:19" ht="16.5" customHeight="1" x14ac:dyDescent="0.2">
      <c r="A15" s="9" t="s">
        <v>14</v>
      </c>
      <c r="B15" s="24">
        <v>32661</v>
      </c>
      <c r="C15" s="22">
        <v>15515</v>
      </c>
      <c r="D15" s="32">
        <v>17146</v>
      </c>
      <c r="E15" s="24">
        <v>32607</v>
      </c>
      <c r="F15" s="22">
        <v>15485</v>
      </c>
      <c r="G15" s="32">
        <v>17122</v>
      </c>
      <c r="H15" s="24">
        <v>32586</v>
      </c>
      <c r="I15" s="22">
        <v>15470</v>
      </c>
      <c r="J15" s="23">
        <v>17116</v>
      </c>
      <c r="K15" s="24">
        <v>32543</v>
      </c>
      <c r="L15" s="22">
        <v>15446</v>
      </c>
      <c r="M15" s="23">
        <v>17097</v>
      </c>
      <c r="N15" s="24">
        <v>32480</v>
      </c>
      <c r="O15" s="22">
        <v>15416</v>
      </c>
      <c r="P15" s="44">
        <v>17064</v>
      </c>
      <c r="Q15" s="59">
        <v>32459</v>
      </c>
      <c r="R15" s="22">
        <v>15392</v>
      </c>
      <c r="S15" s="44">
        <v>17067</v>
      </c>
    </row>
    <row r="16" spans="1:19" ht="16.5" customHeight="1" x14ac:dyDescent="0.2">
      <c r="A16" s="6" t="s">
        <v>15</v>
      </c>
      <c r="B16" s="18">
        <v>4417</v>
      </c>
      <c r="C16" s="16">
        <v>2094</v>
      </c>
      <c r="D16" s="30">
        <v>2323</v>
      </c>
      <c r="E16" s="18">
        <v>4414</v>
      </c>
      <c r="F16" s="16">
        <v>2090</v>
      </c>
      <c r="G16" s="30">
        <v>2324</v>
      </c>
      <c r="H16" s="18">
        <v>4414</v>
      </c>
      <c r="I16" s="16">
        <v>2089</v>
      </c>
      <c r="J16" s="17">
        <v>2325</v>
      </c>
      <c r="K16" s="18">
        <v>4397</v>
      </c>
      <c r="L16" s="16">
        <v>2080</v>
      </c>
      <c r="M16" s="17">
        <v>2317</v>
      </c>
      <c r="N16" s="18">
        <v>4378</v>
      </c>
      <c r="O16" s="16">
        <v>2066</v>
      </c>
      <c r="P16" s="42">
        <v>2312</v>
      </c>
      <c r="Q16" s="18">
        <v>4378</v>
      </c>
      <c r="R16" s="16">
        <v>2061</v>
      </c>
      <c r="S16" s="42">
        <v>2317</v>
      </c>
    </row>
    <row r="17" spans="1:19" ht="16.5" customHeight="1" x14ac:dyDescent="0.2">
      <c r="A17" s="6" t="s">
        <v>16</v>
      </c>
      <c r="B17" s="18">
        <v>8753</v>
      </c>
      <c r="C17" s="16">
        <v>4142</v>
      </c>
      <c r="D17" s="30">
        <v>4611</v>
      </c>
      <c r="E17" s="18">
        <v>8733</v>
      </c>
      <c r="F17" s="16">
        <v>4133</v>
      </c>
      <c r="G17" s="30">
        <v>4600</v>
      </c>
      <c r="H17" s="18">
        <v>8721</v>
      </c>
      <c r="I17" s="16">
        <v>4125</v>
      </c>
      <c r="J17" s="17">
        <v>4596</v>
      </c>
      <c r="K17" s="18">
        <v>8696</v>
      </c>
      <c r="L17" s="16">
        <v>4112</v>
      </c>
      <c r="M17" s="17">
        <v>4584</v>
      </c>
      <c r="N17" s="18">
        <v>8656</v>
      </c>
      <c r="O17" s="16">
        <v>4094</v>
      </c>
      <c r="P17" s="42">
        <v>4562</v>
      </c>
      <c r="Q17" s="18">
        <v>8647</v>
      </c>
      <c r="R17" s="16">
        <v>4091</v>
      </c>
      <c r="S17" s="42">
        <v>4556</v>
      </c>
    </row>
    <row r="18" spans="1:19" ht="16.5" customHeight="1" x14ac:dyDescent="0.2">
      <c r="A18" s="1" t="s">
        <v>17</v>
      </c>
      <c r="B18" s="21">
        <v>19491</v>
      </c>
      <c r="C18" s="19">
        <v>9279</v>
      </c>
      <c r="D18" s="31">
        <v>10212</v>
      </c>
      <c r="E18" s="21">
        <v>19460</v>
      </c>
      <c r="F18" s="19">
        <v>9262</v>
      </c>
      <c r="G18" s="31">
        <v>10198</v>
      </c>
      <c r="H18" s="21">
        <v>19451</v>
      </c>
      <c r="I18" s="19">
        <v>9256</v>
      </c>
      <c r="J18" s="20">
        <v>10195</v>
      </c>
      <c r="K18" s="21">
        <v>19450</v>
      </c>
      <c r="L18" s="19">
        <v>9254</v>
      </c>
      <c r="M18" s="20">
        <v>10196</v>
      </c>
      <c r="N18" s="21">
        <v>19446</v>
      </c>
      <c r="O18" s="19">
        <v>9256</v>
      </c>
      <c r="P18" s="43">
        <v>10190</v>
      </c>
      <c r="Q18" s="60">
        <v>19434</v>
      </c>
      <c r="R18" s="19">
        <v>9240</v>
      </c>
      <c r="S18" s="43">
        <v>10194</v>
      </c>
    </row>
    <row r="19" spans="1:19" ht="16.5" customHeight="1" x14ac:dyDescent="0.2">
      <c r="A19" s="9" t="s">
        <v>18</v>
      </c>
      <c r="B19" s="24">
        <v>60771</v>
      </c>
      <c r="C19" s="22">
        <v>28803</v>
      </c>
      <c r="D19" s="32">
        <v>31968</v>
      </c>
      <c r="E19" s="24">
        <v>60682</v>
      </c>
      <c r="F19" s="22">
        <v>28758</v>
      </c>
      <c r="G19" s="32">
        <v>31924</v>
      </c>
      <c r="H19" s="24">
        <v>60651</v>
      </c>
      <c r="I19" s="22">
        <v>28744</v>
      </c>
      <c r="J19" s="23">
        <v>31907</v>
      </c>
      <c r="K19" s="24">
        <v>60655</v>
      </c>
      <c r="L19" s="22">
        <v>28736</v>
      </c>
      <c r="M19" s="23">
        <v>31919</v>
      </c>
      <c r="N19" s="24">
        <v>60611</v>
      </c>
      <c r="O19" s="22">
        <v>28707</v>
      </c>
      <c r="P19" s="44">
        <v>31904</v>
      </c>
      <c r="Q19" s="59">
        <v>60585</v>
      </c>
      <c r="R19" s="22">
        <v>28692</v>
      </c>
      <c r="S19" s="44">
        <v>31893</v>
      </c>
    </row>
    <row r="20" spans="1:19" ht="16.5" customHeight="1" x14ac:dyDescent="0.2">
      <c r="A20" s="6" t="s">
        <v>19</v>
      </c>
      <c r="B20" s="18">
        <v>7527</v>
      </c>
      <c r="C20" s="16">
        <v>3544</v>
      </c>
      <c r="D20" s="30">
        <v>3983</v>
      </c>
      <c r="E20" s="18">
        <v>7529</v>
      </c>
      <c r="F20" s="16">
        <v>3548</v>
      </c>
      <c r="G20" s="30">
        <v>3981</v>
      </c>
      <c r="H20" s="18">
        <v>7519</v>
      </c>
      <c r="I20" s="16">
        <v>3544</v>
      </c>
      <c r="J20" s="17">
        <v>3975</v>
      </c>
      <c r="K20" s="18">
        <v>7514</v>
      </c>
      <c r="L20" s="16">
        <v>3544</v>
      </c>
      <c r="M20" s="17">
        <v>3970</v>
      </c>
      <c r="N20" s="18">
        <v>7514</v>
      </c>
      <c r="O20" s="16">
        <v>3547</v>
      </c>
      <c r="P20" s="42">
        <v>3967</v>
      </c>
      <c r="Q20" s="18">
        <v>7509</v>
      </c>
      <c r="R20" s="16">
        <v>3547</v>
      </c>
      <c r="S20" s="42">
        <v>3962</v>
      </c>
    </row>
    <row r="21" spans="1:19" ht="16.5" customHeight="1" x14ac:dyDescent="0.2">
      <c r="A21" s="6" t="s">
        <v>6</v>
      </c>
      <c r="B21" s="18">
        <v>17506</v>
      </c>
      <c r="C21" s="16">
        <v>8326</v>
      </c>
      <c r="D21" s="30">
        <v>9180</v>
      </c>
      <c r="E21" s="18">
        <v>17489</v>
      </c>
      <c r="F21" s="16">
        <v>8319</v>
      </c>
      <c r="G21" s="30">
        <v>9170</v>
      </c>
      <c r="H21" s="18">
        <v>17508</v>
      </c>
      <c r="I21" s="16">
        <v>8333</v>
      </c>
      <c r="J21" s="17">
        <v>9175</v>
      </c>
      <c r="K21" s="18">
        <v>17527</v>
      </c>
      <c r="L21" s="16">
        <v>8333</v>
      </c>
      <c r="M21" s="17">
        <v>9194</v>
      </c>
      <c r="N21" s="18">
        <v>17526</v>
      </c>
      <c r="O21" s="16">
        <v>8334</v>
      </c>
      <c r="P21" s="42">
        <v>9192</v>
      </c>
      <c r="Q21" s="18">
        <v>17525</v>
      </c>
      <c r="R21" s="16">
        <v>8333</v>
      </c>
      <c r="S21" s="42">
        <v>9192</v>
      </c>
    </row>
    <row r="22" spans="1:19" ht="16.5" customHeight="1" x14ac:dyDescent="0.2">
      <c r="A22" s="6" t="s">
        <v>20</v>
      </c>
      <c r="B22" s="18">
        <v>19596</v>
      </c>
      <c r="C22" s="16">
        <v>9249</v>
      </c>
      <c r="D22" s="30">
        <v>10347</v>
      </c>
      <c r="E22" s="18">
        <v>19571</v>
      </c>
      <c r="F22" s="16">
        <v>9234</v>
      </c>
      <c r="G22" s="30">
        <v>10337</v>
      </c>
      <c r="H22" s="18">
        <v>19541</v>
      </c>
      <c r="I22" s="16">
        <v>9212</v>
      </c>
      <c r="J22" s="17">
        <v>10329</v>
      </c>
      <c r="K22" s="18">
        <v>19534</v>
      </c>
      <c r="L22" s="16">
        <v>9208</v>
      </c>
      <c r="M22" s="17">
        <v>10326</v>
      </c>
      <c r="N22" s="18">
        <v>19506</v>
      </c>
      <c r="O22" s="16">
        <v>9191</v>
      </c>
      <c r="P22" s="42">
        <v>10315</v>
      </c>
      <c r="Q22" s="18">
        <v>19499</v>
      </c>
      <c r="R22" s="16">
        <v>9183</v>
      </c>
      <c r="S22" s="42">
        <v>10316</v>
      </c>
    </row>
    <row r="23" spans="1:19" ht="16.5" customHeight="1" x14ac:dyDescent="0.2">
      <c r="A23" s="1" t="s">
        <v>21</v>
      </c>
      <c r="B23" s="21">
        <v>16142</v>
      </c>
      <c r="C23" s="19">
        <v>7684</v>
      </c>
      <c r="D23" s="31">
        <v>8458</v>
      </c>
      <c r="E23" s="21">
        <v>16093</v>
      </c>
      <c r="F23" s="19">
        <v>7657</v>
      </c>
      <c r="G23" s="31">
        <v>8436</v>
      </c>
      <c r="H23" s="21">
        <v>16083</v>
      </c>
      <c r="I23" s="19">
        <v>7655</v>
      </c>
      <c r="J23" s="20">
        <v>8428</v>
      </c>
      <c r="K23" s="21">
        <v>16080</v>
      </c>
      <c r="L23" s="19">
        <v>7651</v>
      </c>
      <c r="M23" s="20">
        <v>8429</v>
      </c>
      <c r="N23" s="21">
        <v>16065</v>
      </c>
      <c r="O23" s="19">
        <v>7635</v>
      </c>
      <c r="P23" s="43">
        <v>8430</v>
      </c>
      <c r="Q23" s="60">
        <v>16052</v>
      </c>
      <c r="R23" s="19">
        <v>7629</v>
      </c>
      <c r="S23" s="43">
        <v>8423</v>
      </c>
    </row>
    <row r="24" spans="1:19" ht="16.5" customHeight="1" x14ac:dyDescent="0.2">
      <c r="A24" s="9" t="s">
        <v>22</v>
      </c>
      <c r="B24" s="24">
        <v>46413</v>
      </c>
      <c r="C24" s="22">
        <v>21833</v>
      </c>
      <c r="D24" s="32">
        <v>24580</v>
      </c>
      <c r="E24" s="24">
        <v>46376</v>
      </c>
      <c r="F24" s="22">
        <v>21813</v>
      </c>
      <c r="G24" s="32">
        <v>24563</v>
      </c>
      <c r="H24" s="24">
        <v>46372</v>
      </c>
      <c r="I24" s="22">
        <v>21812</v>
      </c>
      <c r="J24" s="23">
        <v>24560</v>
      </c>
      <c r="K24" s="24">
        <v>46377</v>
      </c>
      <c r="L24" s="22">
        <v>21807</v>
      </c>
      <c r="M24" s="23">
        <v>24570</v>
      </c>
      <c r="N24" s="24">
        <v>46426</v>
      </c>
      <c r="O24" s="22">
        <v>21819</v>
      </c>
      <c r="P24" s="44">
        <v>24607</v>
      </c>
      <c r="Q24" s="59">
        <v>46383</v>
      </c>
      <c r="R24" s="22">
        <v>21796</v>
      </c>
      <c r="S24" s="44">
        <v>24587</v>
      </c>
    </row>
    <row r="25" spans="1:19" ht="16.5" customHeight="1" x14ac:dyDescent="0.2">
      <c r="A25" s="6" t="s">
        <v>7</v>
      </c>
      <c r="B25" s="18">
        <v>3063</v>
      </c>
      <c r="C25" s="16">
        <v>1406</v>
      </c>
      <c r="D25" s="30">
        <v>1657</v>
      </c>
      <c r="E25" s="18">
        <v>3070</v>
      </c>
      <c r="F25" s="16">
        <v>1414</v>
      </c>
      <c r="G25" s="30">
        <v>1656</v>
      </c>
      <c r="H25" s="18">
        <v>3067</v>
      </c>
      <c r="I25" s="16">
        <v>1413</v>
      </c>
      <c r="J25" s="17">
        <v>1654</v>
      </c>
      <c r="K25" s="18">
        <v>3064</v>
      </c>
      <c r="L25" s="16">
        <v>1407</v>
      </c>
      <c r="M25" s="17">
        <v>1657</v>
      </c>
      <c r="N25" s="18">
        <v>3072</v>
      </c>
      <c r="O25" s="16">
        <v>1406</v>
      </c>
      <c r="P25" s="42">
        <v>1666</v>
      </c>
      <c r="Q25" s="18">
        <v>3073</v>
      </c>
      <c r="R25" s="16">
        <v>1407</v>
      </c>
      <c r="S25" s="42">
        <v>1666</v>
      </c>
    </row>
    <row r="26" spans="1:19" ht="16.5" customHeight="1" x14ac:dyDescent="0.2">
      <c r="A26" s="6" t="s">
        <v>23</v>
      </c>
      <c r="B26" s="18">
        <v>18955</v>
      </c>
      <c r="C26" s="16">
        <v>8948</v>
      </c>
      <c r="D26" s="30">
        <v>10007</v>
      </c>
      <c r="E26" s="18">
        <v>18909</v>
      </c>
      <c r="F26" s="16">
        <v>8922</v>
      </c>
      <c r="G26" s="30">
        <v>9987</v>
      </c>
      <c r="H26" s="18">
        <v>18916</v>
      </c>
      <c r="I26" s="16">
        <v>8919</v>
      </c>
      <c r="J26" s="17">
        <v>9997</v>
      </c>
      <c r="K26" s="18">
        <v>18912</v>
      </c>
      <c r="L26" s="16">
        <v>8924</v>
      </c>
      <c r="M26" s="17">
        <v>9988</v>
      </c>
      <c r="N26" s="18">
        <v>18919</v>
      </c>
      <c r="O26" s="16">
        <v>8930</v>
      </c>
      <c r="P26" s="42">
        <v>9989</v>
      </c>
      <c r="Q26" s="18">
        <v>18897</v>
      </c>
      <c r="R26" s="16">
        <v>8920</v>
      </c>
      <c r="S26" s="42">
        <v>9977</v>
      </c>
    </row>
    <row r="27" spans="1:19" ht="16.5" customHeight="1" x14ac:dyDescent="0.2">
      <c r="A27" s="6" t="s">
        <v>24</v>
      </c>
      <c r="B27" s="18">
        <v>12020</v>
      </c>
      <c r="C27" s="16">
        <v>5651</v>
      </c>
      <c r="D27" s="30">
        <v>6369</v>
      </c>
      <c r="E27" s="18">
        <v>12021</v>
      </c>
      <c r="F27" s="16">
        <v>5647</v>
      </c>
      <c r="G27" s="30">
        <v>6374</v>
      </c>
      <c r="H27" s="18">
        <v>12029</v>
      </c>
      <c r="I27" s="16">
        <v>5660</v>
      </c>
      <c r="J27" s="17">
        <v>6369</v>
      </c>
      <c r="K27" s="18">
        <v>12044</v>
      </c>
      <c r="L27" s="16">
        <v>5669</v>
      </c>
      <c r="M27" s="17">
        <v>6375</v>
      </c>
      <c r="N27" s="18">
        <v>12066</v>
      </c>
      <c r="O27" s="16">
        <v>5674</v>
      </c>
      <c r="P27" s="42">
        <v>6392</v>
      </c>
      <c r="Q27" s="18">
        <v>12070</v>
      </c>
      <c r="R27" s="16">
        <v>5676</v>
      </c>
      <c r="S27" s="42">
        <v>6394</v>
      </c>
    </row>
    <row r="28" spans="1:19" ht="16.5" customHeight="1" x14ac:dyDescent="0.2">
      <c r="A28" s="1" t="s">
        <v>25</v>
      </c>
      <c r="B28" s="21">
        <v>12375</v>
      </c>
      <c r="C28" s="19">
        <v>5828</v>
      </c>
      <c r="D28" s="31">
        <v>6547</v>
      </c>
      <c r="E28" s="21">
        <v>12376</v>
      </c>
      <c r="F28" s="19">
        <v>5830</v>
      </c>
      <c r="G28" s="31">
        <v>6546</v>
      </c>
      <c r="H28" s="21">
        <v>12360</v>
      </c>
      <c r="I28" s="19">
        <v>5820</v>
      </c>
      <c r="J28" s="20">
        <v>6540</v>
      </c>
      <c r="K28" s="21">
        <v>12357</v>
      </c>
      <c r="L28" s="19">
        <v>5807</v>
      </c>
      <c r="M28" s="20">
        <v>6550</v>
      </c>
      <c r="N28" s="21">
        <v>12369</v>
      </c>
      <c r="O28" s="19">
        <v>5809</v>
      </c>
      <c r="P28" s="43">
        <v>6560</v>
      </c>
      <c r="Q28" s="60">
        <v>12343</v>
      </c>
      <c r="R28" s="19">
        <v>5793</v>
      </c>
      <c r="S28" s="43">
        <v>6550</v>
      </c>
    </row>
    <row r="29" spans="1:19" ht="16.5" customHeight="1" x14ac:dyDescent="0.2">
      <c r="A29" s="9" t="s">
        <v>26</v>
      </c>
      <c r="B29" s="24">
        <v>14025</v>
      </c>
      <c r="C29" s="22">
        <v>6503</v>
      </c>
      <c r="D29" s="32">
        <v>7522</v>
      </c>
      <c r="E29" s="24">
        <v>13994</v>
      </c>
      <c r="F29" s="22">
        <v>6479</v>
      </c>
      <c r="G29" s="32">
        <v>7515</v>
      </c>
      <c r="H29" s="24">
        <v>13982</v>
      </c>
      <c r="I29" s="22">
        <v>6471</v>
      </c>
      <c r="J29" s="23">
        <v>7511</v>
      </c>
      <c r="K29" s="24">
        <v>13970</v>
      </c>
      <c r="L29" s="22">
        <v>6466</v>
      </c>
      <c r="M29" s="23">
        <v>7504</v>
      </c>
      <c r="N29" s="24">
        <v>13945</v>
      </c>
      <c r="O29" s="22">
        <v>6454</v>
      </c>
      <c r="P29" s="44">
        <v>7491</v>
      </c>
      <c r="Q29" s="59">
        <v>13940</v>
      </c>
      <c r="R29" s="22">
        <v>6454</v>
      </c>
      <c r="S29" s="44">
        <v>7486</v>
      </c>
    </row>
    <row r="30" spans="1:19" ht="16.5" customHeight="1" x14ac:dyDescent="0.2">
      <c r="A30" s="6" t="s">
        <v>27</v>
      </c>
      <c r="B30" s="18">
        <v>6150</v>
      </c>
      <c r="C30" s="16">
        <v>2843</v>
      </c>
      <c r="D30" s="30">
        <v>3307</v>
      </c>
      <c r="E30" s="18">
        <v>6142</v>
      </c>
      <c r="F30" s="16">
        <v>2832</v>
      </c>
      <c r="G30" s="30">
        <v>3310</v>
      </c>
      <c r="H30" s="18">
        <v>6138</v>
      </c>
      <c r="I30" s="16">
        <v>2830</v>
      </c>
      <c r="J30" s="17">
        <v>3308</v>
      </c>
      <c r="K30" s="18">
        <v>6126</v>
      </c>
      <c r="L30" s="16">
        <v>2823</v>
      </c>
      <c r="M30" s="17">
        <v>3303</v>
      </c>
      <c r="N30" s="18">
        <v>6115</v>
      </c>
      <c r="O30" s="16">
        <v>2814</v>
      </c>
      <c r="P30" s="42">
        <v>3301</v>
      </c>
      <c r="Q30" s="18">
        <v>6112</v>
      </c>
      <c r="R30" s="16">
        <v>2815</v>
      </c>
      <c r="S30" s="42">
        <v>3297</v>
      </c>
    </row>
    <row r="31" spans="1:19" ht="16.5" customHeight="1" x14ac:dyDescent="0.2">
      <c r="A31" s="6" t="s">
        <v>28</v>
      </c>
      <c r="B31" s="18">
        <v>4212</v>
      </c>
      <c r="C31" s="16">
        <v>1955</v>
      </c>
      <c r="D31" s="30">
        <v>2257</v>
      </c>
      <c r="E31" s="18">
        <v>4199</v>
      </c>
      <c r="F31" s="16">
        <v>1946</v>
      </c>
      <c r="G31" s="30">
        <v>2253</v>
      </c>
      <c r="H31" s="18">
        <v>4196</v>
      </c>
      <c r="I31" s="16">
        <v>1942</v>
      </c>
      <c r="J31" s="17">
        <v>2254</v>
      </c>
      <c r="K31" s="18">
        <v>4191</v>
      </c>
      <c r="L31" s="16">
        <v>1941</v>
      </c>
      <c r="M31" s="17">
        <v>2250</v>
      </c>
      <c r="N31" s="18">
        <v>4182</v>
      </c>
      <c r="O31" s="16">
        <v>1939</v>
      </c>
      <c r="P31" s="42">
        <v>2243</v>
      </c>
      <c r="Q31" s="18">
        <v>4185</v>
      </c>
      <c r="R31" s="16">
        <v>1939</v>
      </c>
      <c r="S31" s="42">
        <v>2246</v>
      </c>
    </row>
    <row r="32" spans="1:19" ht="16.5" customHeight="1" thickBot="1" x14ac:dyDescent="0.25">
      <c r="A32" s="8" t="s">
        <v>29</v>
      </c>
      <c r="B32" s="26">
        <v>3663</v>
      </c>
      <c r="C32" s="25">
        <v>1705</v>
      </c>
      <c r="D32" s="33">
        <v>1958</v>
      </c>
      <c r="E32" s="26">
        <v>3653</v>
      </c>
      <c r="F32" s="25">
        <v>1701</v>
      </c>
      <c r="G32" s="33">
        <v>1952</v>
      </c>
      <c r="H32" s="26">
        <v>3648</v>
      </c>
      <c r="I32" s="25">
        <v>1699</v>
      </c>
      <c r="J32" s="27">
        <v>1949</v>
      </c>
      <c r="K32" s="26">
        <v>3653</v>
      </c>
      <c r="L32" s="25">
        <v>1702</v>
      </c>
      <c r="M32" s="27">
        <v>1951</v>
      </c>
      <c r="N32" s="26">
        <v>3648</v>
      </c>
      <c r="O32" s="25">
        <v>1701</v>
      </c>
      <c r="P32" s="45">
        <v>1947</v>
      </c>
      <c r="Q32" s="62">
        <v>3643</v>
      </c>
      <c r="R32" s="25">
        <v>1700</v>
      </c>
      <c r="S32" s="45">
        <v>1943</v>
      </c>
    </row>
    <row r="33" spans="16:19" x14ac:dyDescent="0.2">
      <c r="P33" s="52"/>
      <c r="S33" s="52" t="s">
        <v>92</v>
      </c>
    </row>
    <row r="34" spans="16:19" x14ac:dyDescent="0.2">
      <c r="S34" s="52" t="s">
        <v>112</v>
      </c>
    </row>
  </sheetData>
  <mergeCells count="7">
    <mergeCell ref="A1:A2"/>
    <mergeCell ref="H1:J1"/>
    <mergeCell ref="Q1:S1"/>
    <mergeCell ref="E1:G1"/>
    <mergeCell ref="K1:M1"/>
    <mergeCell ref="N1:P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36"/>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157"/>
      <c r="B1" s="164" t="s">
        <v>94</v>
      </c>
      <c r="C1" s="165"/>
      <c r="D1" s="163"/>
      <c r="E1" s="164" t="s">
        <v>95</v>
      </c>
      <c r="F1" s="165"/>
      <c r="G1" s="163"/>
      <c r="H1" s="164" t="s">
        <v>96</v>
      </c>
      <c r="I1" s="165"/>
      <c r="J1" s="163"/>
      <c r="K1" s="164" t="s">
        <v>97</v>
      </c>
      <c r="L1" s="165"/>
      <c r="M1" s="163"/>
      <c r="N1" s="164" t="s">
        <v>98</v>
      </c>
      <c r="O1" s="165"/>
      <c r="P1" s="163"/>
      <c r="Q1" s="153" t="s">
        <v>99</v>
      </c>
      <c r="R1" s="154"/>
      <c r="S1" s="155"/>
    </row>
    <row r="2" spans="1:19" ht="16.5" customHeight="1" thickBot="1" x14ac:dyDescent="0.25">
      <c r="A2" s="158"/>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67">
        <v>606961</v>
      </c>
      <c r="C3" s="13">
        <v>290131</v>
      </c>
      <c r="D3" s="17">
        <v>316830</v>
      </c>
      <c r="E3" s="15">
        <v>606819</v>
      </c>
      <c r="F3" s="13">
        <v>290051</v>
      </c>
      <c r="G3" s="14">
        <v>316768</v>
      </c>
      <c r="H3" s="15">
        <v>606675</v>
      </c>
      <c r="I3" s="13">
        <v>289932</v>
      </c>
      <c r="J3" s="14">
        <v>316743</v>
      </c>
      <c r="K3" s="15">
        <v>606374</v>
      </c>
      <c r="L3" s="13">
        <v>289759</v>
      </c>
      <c r="M3" s="29">
        <v>316615</v>
      </c>
      <c r="N3" s="15">
        <v>606092</v>
      </c>
      <c r="O3" s="13">
        <v>289643</v>
      </c>
      <c r="P3" s="14">
        <v>316449</v>
      </c>
      <c r="Q3" s="15">
        <v>603770</v>
      </c>
      <c r="R3" s="13">
        <v>288351</v>
      </c>
      <c r="S3" s="41">
        <v>315419</v>
      </c>
    </row>
    <row r="4" spans="1:19" ht="16.5" customHeight="1" x14ac:dyDescent="0.2">
      <c r="A4" s="6" t="s">
        <v>31</v>
      </c>
      <c r="B4" s="68">
        <v>440425</v>
      </c>
      <c r="C4" s="16">
        <v>211562</v>
      </c>
      <c r="D4" s="66">
        <v>228863</v>
      </c>
      <c r="E4" s="18">
        <v>440317</v>
      </c>
      <c r="F4" s="16">
        <v>211475</v>
      </c>
      <c r="G4" s="17">
        <v>228842</v>
      </c>
      <c r="H4" s="18">
        <v>440280</v>
      </c>
      <c r="I4" s="16">
        <v>211420</v>
      </c>
      <c r="J4" s="17">
        <v>228860</v>
      </c>
      <c r="K4" s="18">
        <v>440176</v>
      </c>
      <c r="L4" s="16">
        <v>211343</v>
      </c>
      <c r="M4" s="30">
        <v>228833</v>
      </c>
      <c r="N4" s="18">
        <v>440113</v>
      </c>
      <c r="O4" s="16">
        <v>211325</v>
      </c>
      <c r="P4" s="17">
        <v>228788</v>
      </c>
      <c r="Q4" s="18">
        <v>438144</v>
      </c>
      <c r="R4" s="16">
        <v>210206</v>
      </c>
      <c r="S4" s="42">
        <v>227938</v>
      </c>
    </row>
    <row r="5" spans="1:19" ht="16.5" customHeight="1" x14ac:dyDescent="0.2">
      <c r="A5" s="1" t="s">
        <v>32</v>
      </c>
      <c r="B5" s="69">
        <v>166536</v>
      </c>
      <c r="C5" s="19">
        <v>78569</v>
      </c>
      <c r="D5" s="65">
        <v>87967</v>
      </c>
      <c r="E5" s="21">
        <v>166502</v>
      </c>
      <c r="F5" s="19">
        <v>78576</v>
      </c>
      <c r="G5" s="20">
        <v>87926</v>
      </c>
      <c r="H5" s="21">
        <v>166395</v>
      </c>
      <c r="I5" s="19">
        <v>78512</v>
      </c>
      <c r="J5" s="20">
        <v>87883</v>
      </c>
      <c r="K5" s="21">
        <v>166198</v>
      </c>
      <c r="L5" s="19">
        <v>78416</v>
      </c>
      <c r="M5" s="31">
        <v>87782</v>
      </c>
      <c r="N5" s="21">
        <v>165979</v>
      </c>
      <c r="O5" s="19">
        <v>78318</v>
      </c>
      <c r="P5" s="20">
        <v>87661</v>
      </c>
      <c r="Q5" s="21">
        <v>165626</v>
      </c>
      <c r="R5" s="19">
        <v>78145</v>
      </c>
      <c r="S5" s="43">
        <v>87481</v>
      </c>
    </row>
    <row r="6" spans="1:19" ht="16.5" customHeight="1" x14ac:dyDescent="0.2">
      <c r="A6" s="7" t="s">
        <v>3</v>
      </c>
      <c r="B6" s="24">
        <v>247409</v>
      </c>
      <c r="C6" s="22">
        <v>119980</v>
      </c>
      <c r="D6" s="23">
        <v>127429</v>
      </c>
      <c r="E6" s="24">
        <v>247339</v>
      </c>
      <c r="F6" s="22">
        <v>119956</v>
      </c>
      <c r="G6" s="23">
        <v>127383</v>
      </c>
      <c r="H6" s="24">
        <v>247227</v>
      </c>
      <c r="I6" s="22">
        <v>119874</v>
      </c>
      <c r="J6" s="23">
        <v>127353</v>
      </c>
      <c r="K6" s="24">
        <v>247104</v>
      </c>
      <c r="L6" s="22">
        <v>119797</v>
      </c>
      <c r="M6" s="32">
        <v>127307</v>
      </c>
      <c r="N6" s="24">
        <v>246961</v>
      </c>
      <c r="O6" s="22">
        <v>119730</v>
      </c>
      <c r="P6" s="23">
        <v>127231</v>
      </c>
      <c r="Q6" s="24">
        <v>245852</v>
      </c>
      <c r="R6" s="22">
        <v>119104</v>
      </c>
      <c r="S6" s="44">
        <v>126748</v>
      </c>
    </row>
    <row r="7" spans="1:19" ht="16.5" customHeight="1" x14ac:dyDescent="0.2">
      <c r="A7" s="6" t="s">
        <v>4</v>
      </c>
      <c r="B7" s="18">
        <v>113199</v>
      </c>
      <c r="C7" s="16">
        <v>53325</v>
      </c>
      <c r="D7" s="17">
        <v>59874</v>
      </c>
      <c r="E7" s="18">
        <v>113181</v>
      </c>
      <c r="F7" s="16">
        <v>53311</v>
      </c>
      <c r="G7" s="17">
        <v>59870</v>
      </c>
      <c r="H7" s="18">
        <v>113128</v>
      </c>
      <c r="I7" s="16">
        <v>53275</v>
      </c>
      <c r="J7" s="17">
        <v>59853</v>
      </c>
      <c r="K7" s="18">
        <v>113011</v>
      </c>
      <c r="L7" s="16">
        <v>53216</v>
      </c>
      <c r="M7" s="30">
        <v>59795</v>
      </c>
      <c r="N7" s="18">
        <v>112941</v>
      </c>
      <c r="O7" s="16">
        <v>53198</v>
      </c>
      <c r="P7" s="17">
        <v>59743</v>
      </c>
      <c r="Q7" s="18">
        <v>112653</v>
      </c>
      <c r="R7" s="16">
        <v>53077</v>
      </c>
      <c r="S7" s="42">
        <v>59576</v>
      </c>
    </row>
    <row r="8" spans="1:19" ht="16.5" customHeight="1" x14ac:dyDescent="0.2">
      <c r="A8" s="1" t="s">
        <v>5</v>
      </c>
      <c r="B8" s="21">
        <v>246353</v>
      </c>
      <c r="C8" s="19">
        <v>116826</v>
      </c>
      <c r="D8" s="20">
        <v>129527</v>
      </c>
      <c r="E8" s="21">
        <v>246299</v>
      </c>
      <c r="F8" s="19">
        <v>116784</v>
      </c>
      <c r="G8" s="20">
        <v>129515</v>
      </c>
      <c r="H8" s="21">
        <v>246320</v>
      </c>
      <c r="I8" s="19">
        <v>116783</v>
      </c>
      <c r="J8" s="20">
        <v>129537</v>
      </c>
      <c r="K8" s="21">
        <v>246259</v>
      </c>
      <c r="L8" s="19">
        <v>116746</v>
      </c>
      <c r="M8" s="31">
        <v>129513</v>
      </c>
      <c r="N8" s="21">
        <v>246190</v>
      </c>
      <c r="O8" s="19">
        <v>116715</v>
      </c>
      <c r="P8" s="20">
        <v>129475</v>
      </c>
      <c r="Q8" s="21">
        <v>245265</v>
      </c>
      <c r="R8" s="19">
        <v>116170</v>
      </c>
      <c r="S8" s="43">
        <v>129095</v>
      </c>
    </row>
    <row r="9" spans="1:19" ht="16.5" customHeight="1" x14ac:dyDescent="0.2">
      <c r="A9" s="9" t="s">
        <v>8</v>
      </c>
      <c r="B9" s="24">
        <v>201720</v>
      </c>
      <c r="C9" s="22">
        <v>98307</v>
      </c>
      <c r="D9" s="23">
        <v>103413</v>
      </c>
      <c r="E9" s="24">
        <v>201646</v>
      </c>
      <c r="F9" s="22">
        <v>98271</v>
      </c>
      <c r="G9" s="23">
        <v>103375</v>
      </c>
      <c r="H9" s="24">
        <v>201555</v>
      </c>
      <c r="I9" s="22">
        <v>98215</v>
      </c>
      <c r="J9" s="23">
        <v>103340</v>
      </c>
      <c r="K9" s="24">
        <v>201467</v>
      </c>
      <c r="L9" s="22">
        <v>98151</v>
      </c>
      <c r="M9" s="32">
        <v>103316</v>
      </c>
      <c r="N9" s="24">
        <v>201389</v>
      </c>
      <c r="O9" s="22">
        <v>98115</v>
      </c>
      <c r="P9" s="23">
        <v>103274</v>
      </c>
      <c r="Q9" s="24">
        <v>200433</v>
      </c>
      <c r="R9" s="22">
        <v>97565</v>
      </c>
      <c r="S9" s="44">
        <v>102868</v>
      </c>
    </row>
    <row r="10" spans="1:19" ht="16.5" customHeight="1" x14ac:dyDescent="0.2">
      <c r="A10" s="10" t="s">
        <v>9</v>
      </c>
      <c r="B10" s="24">
        <v>149640</v>
      </c>
      <c r="C10" s="16">
        <v>71096</v>
      </c>
      <c r="D10" s="17">
        <v>78544</v>
      </c>
      <c r="E10" s="18">
        <v>149623</v>
      </c>
      <c r="F10" s="16">
        <v>71068</v>
      </c>
      <c r="G10" s="17">
        <v>78555</v>
      </c>
      <c r="H10" s="18">
        <v>149670</v>
      </c>
      <c r="I10" s="16">
        <v>71073</v>
      </c>
      <c r="J10" s="17">
        <v>78597</v>
      </c>
      <c r="K10" s="18">
        <v>149677</v>
      </c>
      <c r="L10" s="16">
        <v>71070</v>
      </c>
      <c r="M10" s="30">
        <v>78607</v>
      </c>
      <c r="N10" s="18">
        <v>149704</v>
      </c>
      <c r="O10" s="16">
        <v>71076</v>
      </c>
      <c r="P10" s="17">
        <v>78628</v>
      </c>
      <c r="Q10" s="18">
        <v>149142</v>
      </c>
      <c r="R10" s="16">
        <v>70760</v>
      </c>
      <c r="S10" s="42">
        <v>78382</v>
      </c>
    </row>
    <row r="11" spans="1:19" ht="16.5" customHeight="1" x14ac:dyDescent="0.2">
      <c r="A11" s="10" t="s">
        <v>10</v>
      </c>
      <c r="B11" s="24">
        <v>52619</v>
      </c>
      <c r="C11" s="16">
        <v>24634</v>
      </c>
      <c r="D11" s="17">
        <v>27985</v>
      </c>
      <c r="E11" s="18">
        <v>52620</v>
      </c>
      <c r="F11" s="16">
        <v>24619</v>
      </c>
      <c r="G11" s="17">
        <v>28001</v>
      </c>
      <c r="H11" s="18">
        <v>52601</v>
      </c>
      <c r="I11" s="16">
        <v>24604</v>
      </c>
      <c r="J11" s="17">
        <v>27997</v>
      </c>
      <c r="K11" s="18">
        <v>52565</v>
      </c>
      <c r="L11" s="16">
        <v>24587</v>
      </c>
      <c r="M11" s="30">
        <v>27978</v>
      </c>
      <c r="N11" s="18">
        <v>52568</v>
      </c>
      <c r="O11" s="16">
        <v>24599</v>
      </c>
      <c r="P11" s="17">
        <v>27969</v>
      </c>
      <c r="Q11" s="18">
        <v>52392</v>
      </c>
      <c r="R11" s="16">
        <v>24511</v>
      </c>
      <c r="S11" s="42">
        <v>27881</v>
      </c>
    </row>
    <row r="12" spans="1:19" ht="16.5" customHeight="1" x14ac:dyDescent="0.2">
      <c r="A12" s="11" t="s">
        <v>11</v>
      </c>
      <c r="B12" s="24">
        <v>36446</v>
      </c>
      <c r="C12" s="19">
        <v>17525</v>
      </c>
      <c r="D12" s="20">
        <v>18921</v>
      </c>
      <c r="E12" s="21">
        <v>36428</v>
      </c>
      <c r="F12" s="19">
        <v>17517</v>
      </c>
      <c r="G12" s="20">
        <v>18911</v>
      </c>
      <c r="H12" s="21">
        <v>36454</v>
      </c>
      <c r="I12" s="19">
        <v>17528</v>
      </c>
      <c r="J12" s="20">
        <v>18926</v>
      </c>
      <c r="K12" s="21">
        <v>36467</v>
      </c>
      <c r="L12" s="19">
        <v>17535</v>
      </c>
      <c r="M12" s="31">
        <v>18932</v>
      </c>
      <c r="N12" s="21">
        <v>36452</v>
      </c>
      <c r="O12" s="19">
        <v>17535</v>
      </c>
      <c r="P12" s="20">
        <v>18917</v>
      </c>
      <c r="Q12" s="21">
        <v>36177</v>
      </c>
      <c r="R12" s="19">
        <v>17370</v>
      </c>
      <c r="S12" s="43">
        <v>18807</v>
      </c>
    </row>
    <row r="13" spans="1:19" ht="16.5" customHeight="1" x14ac:dyDescent="0.2">
      <c r="A13" s="9" t="s">
        <v>12</v>
      </c>
      <c r="B13" s="24">
        <v>13256</v>
      </c>
      <c r="C13" s="22">
        <v>6292</v>
      </c>
      <c r="D13" s="38">
        <v>6964</v>
      </c>
      <c r="E13" s="24">
        <v>13267</v>
      </c>
      <c r="F13" s="22">
        <v>6305</v>
      </c>
      <c r="G13" s="23">
        <v>6962</v>
      </c>
      <c r="H13" s="24">
        <v>13261</v>
      </c>
      <c r="I13" s="22">
        <v>6290</v>
      </c>
      <c r="J13" s="23">
        <v>6971</v>
      </c>
      <c r="K13" s="24">
        <v>13248</v>
      </c>
      <c r="L13" s="22">
        <v>6290</v>
      </c>
      <c r="M13" s="32">
        <v>6958</v>
      </c>
      <c r="N13" s="24">
        <v>13216</v>
      </c>
      <c r="O13" s="22">
        <v>6281</v>
      </c>
      <c r="P13" s="23">
        <v>6935</v>
      </c>
      <c r="Q13" s="24">
        <v>13173</v>
      </c>
      <c r="R13" s="22">
        <v>6248</v>
      </c>
      <c r="S13" s="44">
        <v>6925</v>
      </c>
    </row>
    <row r="14" spans="1:19" ht="16.5" customHeight="1" x14ac:dyDescent="0.2">
      <c r="A14" s="1" t="s">
        <v>13</v>
      </c>
      <c r="B14" s="21">
        <v>13256</v>
      </c>
      <c r="C14" s="19">
        <v>6292</v>
      </c>
      <c r="D14" s="20">
        <v>6964</v>
      </c>
      <c r="E14" s="21">
        <v>13267</v>
      </c>
      <c r="F14" s="19">
        <v>6305</v>
      </c>
      <c r="G14" s="20">
        <v>6962</v>
      </c>
      <c r="H14" s="21">
        <v>13261</v>
      </c>
      <c r="I14" s="19">
        <v>6290</v>
      </c>
      <c r="J14" s="20">
        <v>6971</v>
      </c>
      <c r="K14" s="21">
        <v>13248</v>
      </c>
      <c r="L14" s="19">
        <v>6290</v>
      </c>
      <c r="M14" s="31">
        <v>6958</v>
      </c>
      <c r="N14" s="21">
        <v>13216</v>
      </c>
      <c r="O14" s="19">
        <v>6281</v>
      </c>
      <c r="P14" s="20">
        <v>6935</v>
      </c>
      <c r="Q14" s="21">
        <v>13173</v>
      </c>
      <c r="R14" s="19">
        <v>6248</v>
      </c>
      <c r="S14" s="43">
        <v>6925</v>
      </c>
    </row>
    <row r="15" spans="1:19" ht="16.5" customHeight="1" x14ac:dyDescent="0.2">
      <c r="A15" s="9" t="s">
        <v>14</v>
      </c>
      <c r="B15" s="24">
        <v>32433</v>
      </c>
      <c r="C15" s="22">
        <v>15381</v>
      </c>
      <c r="D15" s="38">
        <v>17052</v>
      </c>
      <c r="E15" s="24">
        <v>32426</v>
      </c>
      <c r="F15" s="22">
        <v>15380</v>
      </c>
      <c r="G15" s="23">
        <v>17046</v>
      </c>
      <c r="H15" s="24">
        <v>32411</v>
      </c>
      <c r="I15" s="22">
        <v>15369</v>
      </c>
      <c r="J15" s="23">
        <v>17042</v>
      </c>
      <c r="K15" s="24">
        <v>32389</v>
      </c>
      <c r="L15" s="22">
        <v>15356</v>
      </c>
      <c r="M15" s="32">
        <v>17033</v>
      </c>
      <c r="N15" s="24">
        <v>32356</v>
      </c>
      <c r="O15" s="22">
        <v>15334</v>
      </c>
      <c r="P15" s="23">
        <v>17022</v>
      </c>
      <c r="Q15" s="24">
        <v>32246</v>
      </c>
      <c r="R15" s="22">
        <v>15291</v>
      </c>
      <c r="S15" s="44">
        <v>16955</v>
      </c>
    </row>
    <row r="16" spans="1:19" ht="16.5" customHeight="1" x14ac:dyDescent="0.2">
      <c r="A16" s="6" t="s">
        <v>15</v>
      </c>
      <c r="B16" s="18">
        <v>4360</v>
      </c>
      <c r="C16" s="16">
        <v>2054</v>
      </c>
      <c r="D16" s="17">
        <v>2306</v>
      </c>
      <c r="E16" s="18">
        <v>4360</v>
      </c>
      <c r="F16" s="16">
        <v>2057</v>
      </c>
      <c r="G16" s="17">
        <v>2303</v>
      </c>
      <c r="H16" s="18">
        <v>4360</v>
      </c>
      <c r="I16" s="16">
        <v>2054</v>
      </c>
      <c r="J16" s="17">
        <v>2306</v>
      </c>
      <c r="K16" s="18">
        <v>4359</v>
      </c>
      <c r="L16" s="16">
        <v>2051</v>
      </c>
      <c r="M16" s="30">
        <v>2308</v>
      </c>
      <c r="N16" s="18">
        <v>4358</v>
      </c>
      <c r="O16" s="16">
        <v>2054</v>
      </c>
      <c r="P16" s="17">
        <v>2304</v>
      </c>
      <c r="Q16" s="18">
        <v>4319</v>
      </c>
      <c r="R16" s="16">
        <v>2037</v>
      </c>
      <c r="S16" s="42">
        <v>2282</v>
      </c>
    </row>
    <row r="17" spans="1:19" ht="16.5" customHeight="1" x14ac:dyDescent="0.2">
      <c r="A17" s="6" t="s">
        <v>16</v>
      </c>
      <c r="B17" s="18">
        <v>8643</v>
      </c>
      <c r="C17" s="16">
        <v>4083</v>
      </c>
      <c r="D17" s="17">
        <v>4560</v>
      </c>
      <c r="E17" s="18">
        <v>8634</v>
      </c>
      <c r="F17" s="16">
        <v>4079</v>
      </c>
      <c r="G17" s="17">
        <v>4555</v>
      </c>
      <c r="H17" s="18">
        <v>8614</v>
      </c>
      <c r="I17" s="16">
        <v>4067</v>
      </c>
      <c r="J17" s="17">
        <v>4547</v>
      </c>
      <c r="K17" s="18">
        <v>8608</v>
      </c>
      <c r="L17" s="16">
        <v>4063</v>
      </c>
      <c r="M17" s="30">
        <v>4545</v>
      </c>
      <c r="N17" s="18">
        <v>8595</v>
      </c>
      <c r="O17" s="16">
        <v>4054</v>
      </c>
      <c r="P17" s="17">
        <v>4541</v>
      </c>
      <c r="Q17" s="18">
        <v>8566</v>
      </c>
      <c r="R17" s="16">
        <v>4041</v>
      </c>
      <c r="S17" s="42">
        <v>4525</v>
      </c>
    </row>
    <row r="18" spans="1:19" ht="16.5" customHeight="1" x14ac:dyDescent="0.2">
      <c r="A18" s="1" t="s">
        <v>17</v>
      </c>
      <c r="B18" s="18">
        <v>19430</v>
      </c>
      <c r="C18" s="19">
        <v>9244</v>
      </c>
      <c r="D18" s="20">
        <v>10186</v>
      </c>
      <c r="E18" s="21">
        <v>19432</v>
      </c>
      <c r="F18" s="19">
        <v>9244</v>
      </c>
      <c r="G18" s="20">
        <v>10188</v>
      </c>
      <c r="H18" s="21">
        <v>19437</v>
      </c>
      <c r="I18" s="19">
        <v>9248</v>
      </c>
      <c r="J18" s="20">
        <v>10189</v>
      </c>
      <c r="K18" s="21">
        <v>19422</v>
      </c>
      <c r="L18" s="19">
        <v>9242</v>
      </c>
      <c r="M18" s="31">
        <v>10180</v>
      </c>
      <c r="N18" s="21">
        <v>19403</v>
      </c>
      <c r="O18" s="19">
        <v>9226</v>
      </c>
      <c r="P18" s="20">
        <v>10177</v>
      </c>
      <c r="Q18" s="21">
        <v>19361</v>
      </c>
      <c r="R18" s="19">
        <v>9213</v>
      </c>
      <c r="S18" s="43">
        <v>10148</v>
      </c>
    </row>
    <row r="19" spans="1:19" ht="16.5" customHeight="1" x14ac:dyDescent="0.2">
      <c r="A19" s="9" t="s">
        <v>18</v>
      </c>
      <c r="B19" s="24">
        <v>60580</v>
      </c>
      <c r="C19" s="22">
        <v>28691</v>
      </c>
      <c r="D19" s="38">
        <v>31889</v>
      </c>
      <c r="E19" s="24">
        <v>60561</v>
      </c>
      <c r="F19" s="22">
        <v>28692</v>
      </c>
      <c r="G19" s="23">
        <v>31869</v>
      </c>
      <c r="H19" s="24">
        <v>60527</v>
      </c>
      <c r="I19" s="22">
        <v>28671</v>
      </c>
      <c r="J19" s="23">
        <v>31856</v>
      </c>
      <c r="K19" s="24">
        <v>60446</v>
      </c>
      <c r="L19" s="22">
        <v>28629</v>
      </c>
      <c r="M19" s="32">
        <v>31817</v>
      </c>
      <c r="N19" s="24">
        <v>60373</v>
      </c>
      <c r="O19" s="22">
        <v>28599</v>
      </c>
      <c r="P19" s="23">
        <v>31774</v>
      </c>
      <c r="Q19" s="24">
        <v>60261</v>
      </c>
      <c r="R19" s="22">
        <v>28566</v>
      </c>
      <c r="S19" s="44">
        <v>31695</v>
      </c>
    </row>
    <row r="20" spans="1:19" ht="16.5" customHeight="1" x14ac:dyDescent="0.2">
      <c r="A20" s="6" t="s">
        <v>19</v>
      </c>
      <c r="B20" s="18">
        <v>7508</v>
      </c>
      <c r="C20" s="16">
        <v>3549</v>
      </c>
      <c r="D20" s="17">
        <v>3959</v>
      </c>
      <c r="E20" s="18">
        <v>7497</v>
      </c>
      <c r="F20" s="16">
        <v>3550</v>
      </c>
      <c r="G20" s="17">
        <v>3947</v>
      </c>
      <c r="H20" s="18">
        <v>7498</v>
      </c>
      <c r="I20" s="16">
        <v>3552</v>
      </c>
      <c r="J20" s="17">
        <v>3946</v>
      </c>
      <c r="K20" s="18">
        <v>7472</v>
      </c>
      <c r="L20" s="16">
        <v>3544</v>
      </c>
      <c r="M20" s="30">
        <v>3928</v>
      </c>
      <c r="N20" s="18">
        <v>7453</v>
      </c>
      <c r="O20" s="16">
        <v>3539</v>
      </c>
      <c r="P20" s="17">
        <v>3914</v>
      </c>
      <c r="Q20" s="18">
        <v>7432</v>
      </c>
      <c r="R20" s="16">
        <v>3525</v>
      </c>
      <c r="S20" s="42">
        <v>3907</v>
      </c>
    </row>
    <row r="21" spans="1:19" ht="16.5" customHeight="1" x14ac:dyDescent="0.2">
      <c r="A21" s="6" t="s">
        <v>6</v>
      </c>
      <c r="B21" s="18">
        <v>17527</v>
      </c>
      <c r="C21" s="16">
        <v>8353</v>
      </c>
      <c r="D21" s="17">
        <v>9174</v>
      </c>
      <c r="E21" s="18">
        <v>17542</v>
      </c>
      <c r="F21" s="16">
        <v>8363</v>
      </c>
      <c r="G21" s="17">
        <v>9179</v>
      </c>
      <c r="H21" s="18">
        <v>17546</v>
      </c>
      <c r="I21" s="16">
        <v>8357</v>
      </c>
      <c r="J21" s="17">
        <v>9189</v>
      </c>
      <c r="K21" s="18">
        <v>17533</v>
      </c>
      <c r="L21" s="16">
        <v>8362</v>
      </c>
      <c r="M21" s="30">
        <v>9171</v>
      </c>
      <c r="N21" s="18">
        <v>17537</v>
      </c>
      <c r="O21" s="16">
        <v>8372</v>
      </c>
      <c r="P21" s="17">
        <v>9165</v>
      </c>
      <c r="Q21" s="18">
        <v>17491</v>
      </c>
      <c r="R21" s="16">
        <v>8362</v>
      </c>
      <c r="S21" s="42">
        <v>9129</v>
      </c>
    </row>
    <row r="22" spans="1:19" ht="16.5" customHeight="1" x14ac:dyDescent="0.2">
      <c r="A22" s="6" t="s">
        <v>20</v>
      </c>
      <c r="B22" s="18">
        <v>19498</v>
      </c>
      <c r="C22" s="16">
        <v>9167</v>
      </c>
      <c r="D22" s="17">
        <v>10331</v>
      </c>
      <c r="E22" s="18">
        <v>19487</v>
      </c>
      <c r="F22" s="16">
        <v>9162</v>
      </c>
      <c r="G22" s="17">
        <v>10325</v>
      </c>
      <c r="H22" s="18">
        <v>19488</v>
      </c>
      <c r="I22" s="16">
        <v>9162</v>
      </c>
      <c r="J22" s="17">
        <v>10326</v>
      </c>
      <c r="K22" s="18">
        <v>19471</v>
      </c>
      <c r="L22" s="16">
        <v>9140</v>
      </c>
      <c r="M22" s="30">
        <v>10331</v>
      </c>
      <c r="N22" s="18">
        <v>19453</v>
      </c>
      <c r="O22" s="16">
        <v>9124</v>
      </c>
      <c r="P22" s="17">
        <v>10329</v>
      </c>
      <c r="Q22" s="18">
        <v>19412</v>
      </c>
      <c r="R22" s="16">
        <v>9111</v>
      </c>
      <c r="S22" s="42">
        <v>10301</v>
      </c>
    </row>
    <row r="23" spans="1:19" ht="16.5" customHeight="1" x14ac:dyDescent="0.2">
      <c r="A23" s="1" t="s">
        <v>21</v>
      </c>
      <c r="B23" s="18">
        <v>16047</v>
      </c>
      <c r="C23" s="19">
        <v>7622</v>
      </c>
      <c r="D23" s="20">
        <v>8425</v>
      </c>
      <c r="E23" s="21">
        <v>16035</v>
      </c>
      <c r="F23" s="19">
        <v>7617</v>
      </c>
      <c r="G23" s="20">
        <v>8418</v>
      </c>
      <c r="H23" s="21">
        <v>15995</v>
      </c>
      <c r="I23" s="19">
        <v>7600</v>
      </c>
      <c r="J23" s="20">
        <v>8395</v>
      </c>
      <c r="K23" s="21">
        <v>15970</v>
      </c>
      <c r="L23" s="19">
        <v>7583</v>
      </c>
      <c r="M23" s="31">
        <v>8387</v>
      </c>
      <c r="N23" s="21">
        <v>15930</v>
      </c>
      <c r="O23" s="19">
        <v>7564</v>
      </c>
      <c r="P23" s="20">
        <v>8366</v>
      </c>
      <c r="Q23" s="21">
        <v>15926</v>
      </c>
      <c r="R23" s="19">
        <v>7568</v>
      </c>
      <c r="S23" s="43">
        <v>8358</v>
      </c>
    </row>
    <row r="24" spans="1:19" ht="16.5" customHeight="1" x14ac:dyDescent="0.2">
      <c r="A24" s="9" t="s">
        <v>22</v>
      </c>
      <c r="B24" s="24">
        <v>46358</v>
      </c>
      <c r="C24" s="22">
        <v>21769</v>
      </c>
      <c r="D24" s="38">
        <v>24589</v>
      </c>
      <c r="E24" s="24">
        <v>46360</v>
      </c>
      <c r="F24" s="22">
        <v>21774</v>
      </c>
      <c r="G24" s="23">
        <v>24586</v>
      </c>
      <c r="H24" s="24">
        <v>46326</v>
      </c>
      <c r="I24" s="22">
        <v>21763</v>
      </c>
      <c r="J24" s="23">
        <v>24563</v>
      </c>
      <c r="K24" s="24">
        <v>46271</v>
      </c>
      <c r="L24" s="22">
        <v>21734</v>
      </c>
      <c r="M24" s="32">
        <v>24537</v>
      </c>
      <c r="N24" s="24">
        <v>46232</v>
      </c>
      <c r="O24" s="22">
        <v>21724</v>
      </c>
      <c r="P24" s="23">
        <v>24508</v>
      </c>
      <c r="Q24" s="24">
        <v>46218</v>
      </c>
      <c r="R24" s="22">
        <v>21707</v>
      </c>
      <c r="S24" s="44">
        <v>24511</v>
      </c>
    </row>
    <row r="25" spans="1:19" ht="16.5" customHeight="1" x14ac:dyDescent="0.2">
      <c r="A25" s="6" t="s">
        <v>7</v>
      </c>
      <c r="B25" s="18">
        <v>3072</v>
      </c>
      <c r="C25" s="16">
        <v>1407</v>
      </c>
      <c r="D25" s="17">
        <v>1665</v>
      </c>
      <c r="E25" s="18">
        <v>3074</v>
      </c>
      <c r="F25" s="16">
        <v>1413</v>
      </c>
      <c r="G25" s="17">
        <v>1661</v>
      </c>
      <c r="H25" s="18">
        <v>3076</v>
      </c>
      <c r="I25" s="16">
        <v>1415</v>
      </c>
      <c r="J25" s="17">
        <v>1661</v>
      </c>
      <c r="K25" s="18">
        <v>3077</v>
      </c>
      <c r="L25" s="16">
        <v>1414</v>
      </c>
      <c r="M25" s="30">
        <v>1663</v>
      </c>
      <c r="N25" s="18">
        <v>3076</v>
      </c>
      <c r="O25" s="16">
        <v>1415</v>
      </c>
      <c r="P25" s="17">
        <v>1661</v>
      </c>
      <c r="Q25" s="18">
        <v>3073</v>
      </c>
      <c r="R25" s="16">
        <v>1416</v>
      </c>
      <c r="S25" s="42">
        <v>1657</v>
      </c>
    </row>
    <row r="26" spans="1:19" ht="16.5" customHeight="1" x14ac:dyDescent="0.2">
      <c r="A26" s="6" t="s">
        <v>23</v>
      </c>
      <c r="B26" s="18">
        <v>18895</v>
      </c>
      <c r="C26" s="16">
        <v>8911</v>
      </c>
      <c r="D26" s="17">
        <v>9984</v>
      </c>
      <c r="E26" s="18">
        <v>18898</v>
      </c>
      <c r="F26" s="16">
        <v>8913</v>
      </c>
      <c r="G26" s="17">
        <v>9985</v>
      </c>
      <c r="H26" s="18">
        <v>18887</v>
      </c>
      <c r="I26" s="16">
        <v>8905</v>
      </c>
      <c r="J26" s="17">
        <v>9982</v>
      </c>
      <c r="K26" s="18">
        <v>18857</v>
      </c>
      <c r="L26" s="16">
        <v>8894</v>
      </c>
      <c r="M26" s="30">
        <v>9963</v>
      </c>
      <c r="N26" s="18">
        <v>18822</v>
      </c>
      <c r="O26" s="16">
        <v>8880</v>
      </c>
      <c r="P26" s="17">
        <v>9942</v>
      </c>
      <c r="Q26" s="18">
        <v>18782</v>
      </c>
      <c r="R26" s="16">
        <v>8858</v>
      </c>
      <c r="S26" s="42">
        <v>9924</v>
      </c>
    </row>
    <row r="27" spans="1:19" ht="16.5" customHeight="1" x14ac:dyDescent="0.2">
      <c r="A27" s="6" t="s">
        <v>24</v>
      </c>
      <c r="B27" s="18">
        <v>12061</v>
      </c>
      <c r="C27" s="16">
        <v>5665</v>
      </c>
      <c r="D27" s="17">
        <v>6396</v>
      </c>
      <c r="E27" s="18">
        <v>12047</v>
      </c>
      <c r="F27" s="16">
        <v>5658</v>
      </c>
      <c r="G27" s="17">
        <v>6389</v>
      </c>
      <c r="H27" s="18">
        <v>12051</v>
      </c>
      <c r="I27" s="16">
        <v>5660</v>
      </c>
      <c r="J27" s="17">
        <v>6391</v>
      </c>
      <c r="K27" s="18">
        <v>12049</v>
      </c>
      <c r="L27" s="16">
        <v>5655</v>
      </c>
      <c r="M27" s="30">
        <v>6394</v>
      </c>
      <c r="N27" s="18">
        <v>12060</v>
      </c>
      <c r="O27" s="16">
        <v>5664</v>
      </c>
      <c r="P27" s="17">
        <v>6396</v>
      </c>
      <c r="Q27" s="18">
        <v>12106</v>
      </c>
      <c r="R27" s="16">
        <v>5686</v>
      </c>
      <c r="S27" s="42">
        <v>6420</v>
      </c>
    </row>
    <row r="28" spans="1:19" ht="16.5" customHeight="1" x14ac:dyDescent="0.2">
      <c r="A28" s="1" t="s">
        <v>25</v>
      </c>
      <c r="B28" s="18">
        <v>12330</v>
      </c>
      <c r="C28" s="19">
        <v>5786</v>
      </c>
      <c r="D28" s="20">
        <v>6544</v>
      </c>
      <c r="E28" s="21">
        <v>12341</v>
      </c>
      <c r="F28" s="19">
        <v>5790</v>
      </c>
      <c r="G28" s="20">
        <v>6551</v>
      </c>
      <c r="H28" s="21">
        <v>12312</v>
      </c>
      <c r="I28" s="19">
        <v>5783</v>
      </c>
      <c r="J28" s="20">
        <v>6529</v>
      </c>
      <c r="K28" s="21">
        <v>12288</v>
      </c>
      <c r="L28" s="19">
        <v>5771</v>
      </c>
      <c r="M28" s="31">
        <v>6517</v>
      </c>
      <c r="N28" s="21">
        <v>12274</v>
      </c>
      <c r="O28" s="19">
        <v>5765</v>
      </c>
      <c r="P28" s="20">
        <v>6509</v>
      </c>
      <c r="Q28" s="21">
        <v>12257</v>
      </c>
      <c r="R28" s="19">
        <v>5747</v>
      </c>
      <c r="S28" s="43">
        <v>6510</v>
      </c>
    </row>
    <row r="29" spans="1:19" ht="16.5" customHeight="1" x14ac:dyDescent="0.2">
      <c r="A29" s="9" t="s">
        <v>26</v>
      </c>
      <c r="B29" s="24">
        <v>13909</v>
      </c>
      <c r="C29" s="22">
        <v>6436</v>
      </c>
      <c r="D29" s="38">
        <v>7473</v>
      </c>
      <c r="E29" s="24">
        <v>13888</v>
      </c>
      <c r="F29" s="22">
        <v>6425</v>
      </c>
      <c r="G29" s="23">
        <v>7463</v>
      </c>
      <c r="H29" s="24">
        <v>13870</v>
      </c>
      <c r="I29" s="22">
        <v>6419</v>
      </c>
      <c r="J29" s="23">
        <v>7451</v>
      </c>
      <c r="K29" s="24">
        <v>13844</v>
      </c>
      <c r="L29" s="22">
        <v>6407</v>
      </c>
      <c r="M29" s="32">
        <v>7437</v>
      </c>
      <c r="N29" s="24">
        <v>13802</v>
      </c>
      <c r="O29" s="22">
        <v>6380</v>
      </c>
      <c r="P29" s="23">
        <v>7422</v>
      </c>
      <c r="Q29" s="24">
        <v>13728</v>
      </c>
      <c r="R29" s="22">
        <v>6333</v>
      </c>
      <c r="S29" s="44">
        <v>7395</v>
      </c>
    </row>
    <row r="30" spans="1:19" ht="16.5" customHeight="1" x14ac:dyDescent="0.2">
      <c r="A30" s="6" t="s">
        <v>27</v>
      </c>
      <c r="B30" s="18">
        <v>6098</v>
      </c>
      <c r="C30" s="16">
        <v>2807</v>
      </c>
      <c r="D30" s="17">
        <v>3291</v>
      </c>
      <c r="E30" s="18">
        <v>6091</v>
      </c>
      <c r="F30" s="16">
        <v>2803</v>
      </c>
      <c r="G30" s="17">
        <v>3288</v>
      </c>
      <c r="H30" s="18">
        <v>6082</v>
      </c>
      <c r="I30" s="16">
        <v>2802</v>
      </c>
      <c r="J30" s="17">
        <v>3280</v>
      </c>
      <c r="K30" s="18">
        <v>6076</v>
      </c>
      <c r="L30" s="16">
        <v>2798</v>
      </c>
      <c r="M30" s="30">
        <v>3278</v>
      </c>
      <c r="N30" s="18">
        <v>6053</v>
      </c>
      <c r="O30" s="16">
        <v>2783</v>
      </c>
      <c r="P30" s="17">
        <v>3270</v>
      </c>
      <c r="Q30" s="18">
        <v>6014</v>
      </c>
      <c r="R30" s="16">
        <v>2760</v>
      </c>
      <c r="S30" s="42">
        <v>3254</v>
      </c>
    </row>
    <row r="31" spans="1:19" ht="16.5" customHeight="1" x14ac:dyDescent="0.2">
      <c r="A31" s="6" t="s">
        <v>28</v>
      </c>
      <c r="B31" s="18">
        <v>4177</v>
      </c>
      <c r="C31" s="16">
        <v>1934</v>
      </c>
      <c r="D31" s="17">
        <v>2243</v>
      </c>
      <c r="E31" s="18">
        <v>4167</v>
      </c>
      <c r="F31" s="16">
        <v>1927</v>
      </c>
      <c r="G31" s="17">
        <v>2240</v>
      </c>
      <c r="H31" s="18">
        <v>4157</v>
      </c>
      <c r="I31" s="16">
        <v>1923</v>
      </c>
      <c r="J31" s="17">
        <v>2234</v>
      </c>
      <c r="K31" s="18">
        <v>4146</v>
      </c>
      <c r="L31" s="16">
        <v>1919</v>
      </c>
      <c r="M31" s="30">
        <v>2227</v>
      </c>
      <c r="N31" s="18">
        <v>4136</v>
      </c>
      <c r="O31" s="16">
        <v>1912</v>
      </c>
      <c r="P31" s="17">
        <v>2224</v>
      </c>
      <c r="Q31" s="18">
        <v>4111</v>
      </c>
      <c r="R31" s="16">
        <v>1896</v>
      </c>
      <c r="S31" s="42">
        <v>2215</v>
      </c>
    </row>
    <row r="32" spans="1:19" ht="16.5" customHeight="1" thickBot="1" x14ac:dyDescent="0.25">
      <c r="A32" s="8" t="s">
        <v>29</v>
      </c>
      <c r="B32" s="62">
        <v>3634</v>
      </c>
      <c r="C32" s="25">
        <v>1695</v>
      </c>
      <c r="D32" s="27">
        <v>1939</v>
      </c>
      <c r="E32" s="26">
        <v>3630</v>
      </c>
      <c r="F32" s="25">
        <v>1695</v>
      </c>
      <c r="G32" s="27">
        <v>1935</v>
      </c>
      <c r="H32" s="26">
        <v>3631</v>
      </c>
      <c r="I32" s="25">
        <v>1694</v>
      </c>
      <c r="J32" s="27">
        <v>1937</v>
      </c>
      <c r="K32" s="26">
        <v>3622</v>
      </c>
      <c r="L32" s="25">
        <v>1690</v>
      </c>
      <c r="M32" s="33">
        <v>1932</v>
      </c>
      <c r="N32" s="26">
        <v>3613</v>
      </c>
      <c r="O32" s="25">
        <v>1685</v>
      </c>
      <c r="P32" s="27">
        <v>1928</v>
      </c>
      <c r="Q32" s="26">
        <v>3603</v>
      </c>
      <c r="R32" s="25">
        <v>1677</v>
      </c>
      <c r="S32" s="45">
        <v>1926</v>
      </c>
    </row>
    <row r="33" spans="19:19" x14ac:dyDescent="0.2">
      <c r="S33" s="52" t="s">
        <v>186</v>
      </c>
    </row>
    <row r="36" spans="19:19" x14ac:dyDescent="0.2">
      <c r="S36" s="52"/>
    </row>
  </sheetData>
  <mergeCells count="7">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157"/>
      <c r="B1" s="156" t="s">
        <v>100</v>
      </c>
      <c r="C1" s="156"/>
      <c r="D1" s="156"/>
      <c r="E1" s="156" t="s">
        <v>101</v>
      </c>
      <c r="F1" s="156"/>
      <c r="G1" s="156"/>
      <c r="H1" s="156" t="s">
        <v>102</v>
      </c>
      <c r="I1" s="156"/>
      <c r="J1" s="156"/>
      <c r="K1" s="159" t="s">
        <v>103</v>
      </c>
      <c r="L1" s="154"/>
      <c r="M1" s="160"/>
      <c r="N1" s="156" t="s">
        <v>104</v>
      </c>
      <c r="O1" s="156"/>
      <c r="P1" s="156"/>
      <c r="Q1" s="156" t="s">
        <v>105</v>
      </c>
      <c r="R1" s="156"/>
      <c r="S1" s="162"/>
    </row>
    <row r="2" spans="1:19" ht="16.5" customHeight="1" thickBot="1" x14ac:dyDescent="0.25">
      <c r="A2" s="158"/>
      <c r="B2" s="4" t="s">
        <v>0</v>
      </c>
      <c r="C2" s="2" t="s">
        <v>1</v>
      </c>
      <c r="D2" s="28" t="s">
        <v>2</v>
      </c>
      <c r="E2" s="4" t="s">
        <v>0</v>
      </c>
      <c r="F2" s="2" t="s">
        <v>1</v>
      </c>
      <c r="G2" s="28" t="s">
        <v>2</v>
      </c>
      <c r="H2" s="4" t="s">
        <v>0</v>
      </c>
      <c r="I2" s="2" t="s">
        <v>1</v>
      </c>
      <c r="J2" s="3" t="s">
        <v>2</v>
      </c>
      <c r="K2" s="4" t="s">
        <v>0</v>
      </c>
      <c r="L2" s="2" t="s">
        <v>1</v>
      </c>
      <c r="M2" s="3" t="s">
        <v>2</v>
      </c>
      <c r="N2" s="4" t="s">
        <v>0</v>
      </c>
      <c r="O2" s="2" t="s">
        <v>1</v>
      </c>
      <c r="P2" s="40" t="s">
        <v>2</v>
      </c>
      <c r="Q2" s="4" t="s">
        <v>0</v>
      </c>
      <c r="R2" s="2" t="s">
        <v>1</v>
      </c>
      <c r="S2" s="40" t="s">
        <v>2</v>
      </c>
    </row>
    <row r="3" spans="1:19" ht="16.5" customHeight="1" x14ac:dyDescent="0.2">
      <c r="A3" s="5" t="s">
        <v>30</v>
      </c>
      <c r="B3" s="15">
        <v>604659</v>
      </c>
      <c r="C3" s="13">
        <v>288944</v>
      </c>
      <c r="D3" s="29">
        <v>315715</v>
      </c>
      <c r="E3" s="15">
        <v>604513</v>
      </c>
      <c r="F3" s="13">
        <v>288887</v>
      </c>
      <c r="G3" s="29">
        <v>315626</v>
      </c>
      <c r="H3" s="15">
        <v>604389</v>
      </c>
      <c r="I3" s="13">
        <v>288835</v>
      </c>
      <c r="J3" s="14">
        <v>315554</v>
      </c>
      <c r="K3" s="15">
        <v>604370</v>
      </c>
      <c r="L3" s="13">
        <v>288796</v>
      </c>
      <c r="M3" s="14">
        <v>315574</v>
      </c>
      <c r="N3" s="15">
        <v>604425</v>
      </c>
      <c r="O3" s="13">
        <v>288816</v>
      </c>
      <c r="P3" s="41">
        <v>315609</v>
      </c>
      <c r="Q3" s="15">
        <v>604168</v>
      </c>
      <c r="R3" s="13">
        <v>288644</v>
      </c>
      <c r="S3" s="41">
        <v>315524</v>
      </c>
    </row>
    <row r="4" spans="1:19" ht="16.5" customHeight="1" x14ac:dyDescent="0.2">
      <c r="A4" s="6" t="s">
        <v>31</v>
      </c>
      <c r="B4" s="18">
        <v>439274</v>
      </c>
      <c r="C4" s="16">
        <v>210930</v>
      </c>
      <c r="D4" s="30">
        <v>228344</v>
      </c>
      <c r="E4" s="18">
        <v>439285</v>
      </c>
      <c r="F4" s="16">
        <v>210977</v>
      </c>
      <c r="G4" s="30">
        <v>228308</v>
      </c>
      <c r="H4" s="18">
        <v>439248</v>
      </c>
      <c r="I4" s="16">
        <v>210935</v>
      </c>
      <c r="J4" s="17">
        <v>228313</v>
      </c>
      <c r="K4" s="18">
        <v>439301</v>
      </c>
      <c r="L4" s="16">
        <v>210945</v>
      </c>
      <c r="M4" s="17">
        <v>228356</v>
      </c>
      <c r="N4" s="18">
        <v>439371</v>
      </c>
      <c r="O4" s="16">
        <v>210979</v>
      </c>
      <c r="P4" s="42">
        <v>228392</v>
      </c>
      <c r="Q4" s="18">
        <v>439176</v>
      </c>
      <c r="R4" s="16">
        <v>210840</v>
      </c>
      <c r="S4" s="42">
        <v>228336</v>
      </c>
    </row>
    <row r="5" spans="1:19" ht="16.5" customHeight="1" x14ac:dyDescent="0.2">
      <c r="A5" s="1" t="s">
        <v>32</v>
      </c>
      <c r="B5" s="21">
        <v>165385</v>
      </c>
      <c r="C5" s="19">
        <v>78014</v>
      </c>
      <c r="D5" s="31">
        <v>87371</v>
      </c>
      <c r="E5" s="21">
        <v>165228</v>
      </c>
      <c r="F5" s="19">
        <v>77910</v>
      </c>
      <c r="G5" s="31">
        <v>87318</v>
      </c>
      <c r="H5" s="21">
        <v>165141</v>
      </c>
      <c r="I5" s="19">
        <v>77900</v>
      </c>
      <c r="J5" s="20">
        <v>87241</v>
      </c>
      <c r="K5" s="21">
        <v>165069</v>
      </c>
      <c r="L5" s="19">
        <v>77851</v>
      </c>
      <c r="M5" s="20">
        <v>87218</v>
      </c>
      <c r="N5" s="21">
        <v>165054</v>
      </c>
      <c r="O5" s="19">
        <v>77837</v>
      </c>
      <c r="P5" s="43">
        <v>87217</v>
      </c>
      <c r="Q5" s="21">
        <v>164992</v>
      </c>
      <c r="R5" s="19">
        <v>77804</v>
      </c>
      <c r="S5" s="43">
        <v>87188</v>
      </c>
    </row>
    <row r="6" spans="1:19" ht="16.5" customHeight="1" x14ac:dyDescent="0.2">
      <c r="A6" s="7" t="s">
        <v>3</v>
      </c>
      <c r="B6" s="24">
        <v>246331</v>
      </c>
      <c r="C6" s="22">
        <v>119413</v>
      </c>
      <c r="D6" s="32">
        <v>126918</v>
      </c>
      <c r="E6" s="24">
        <v>246318</v>
      </c>
      <c r="F6" s="22">
        <v>119401</v>
      </c>
      <c r="G6" s="32">
        <v>126917</v>
      </c>
      <c r="H6" s="24">
        <v>246328</v>
      </c>
      <c r="I6" s="22">
        <v>119407</v>
      </c>
      <c r="J6" s="23">
        <v>126921</v>
      </c>
      <c r="K6" s="24">
        <v>246406</v>
      </c>
      <c r="L6" s="22">
        <v>119424</v>
      </c>
      <c r="M6" s="23">
        <v>126982</v>
      </c>
      <c r="N6" s="24">
        <v>246415</v>
      </c>
      <c r="O6" s="22">
        <v>119441</v>
      </c>
      <c r="P6" s="44">
        <v>126974</v>
      </c>
      <c r="Q6" s="24">
        <v>246310</v>
      </c>
      <c r="R6" s="22">
        <v>119373</v>
      </c>
      <c r="S6" s="44">
        <v>126937</v>
      </c>
    </row>
    <row r="7" spans="1:19" ht="16.5" customHeight="1" x14ac:dyDescent="0.2">
      <c r="A7" s="6" t="s">
        <v>4</v>
      </c>
      <c r="B7" s="18">
        <v>112560</v>
      </c>
      <c r="C7" s="16">
        <v>53050</v>
      </c>
      <c r="D7" s="30">
        <v>59510</v>
      </c>
      <c r="E7" s="18">
        <v>112500</v>
      </c>
      <c r="F7" s="16">
        <v>53044</v>
      </c>
      <c r="G7" s="30">
        <v>59456</v>
      </c>
      <c r="H7" s="18">
        <v>112457</v>
      </c>
      <c r="I7" s="16">
        <v>53023</v>
      </c>
      <c r="J7" s="17">
        <v>59434</v>
      </c>
      <c r="K7" s="18">
        <v>112437</v>
      </c>
      <c r="L7" s="16">
        <v>53002</v>
      </c>
      <c r="M7" s="17">
        <v>59435</v>
      </c>
      <c r="N7" s="18">
        <v>112451</v>
      </c>
      <c r="O7" s="16">
        <v>53000</v>
      </c>
      <c r="P7" s="42">
        <v>59451</v>
      </c>
      <c r="Q7" s="18">
        <v>112425</v>
      </c>
      <c r="R7" s="16">
        <v>52980</v>
      </c>
      <c r="S7" s="42">
        <v>59445</v>
      </c>
    </row>
    <row r="8" spans="1:19" ht="16.5" customHeight="1" x14ac:dyDescent="0.2">
      <c r="A8" s="1" t="s">
        <v>5</v>
      </c>
      <c r="B8" s="21">
        <v>245768</v>
      </c>
      <c r="C8" s="19">
        <v>116481</v>
      </c>
      <c r="D8" s="31">
        <v>129287</v>
      </c>
      <c r="E8" s="21">
        <v>245695</v>
      </c>
      <c r="F8" s="19">
        <v>116442</v>
      </c>
      <c r="G8" s="31">
        <v>129253</v>
      </c>
      <c r="H8" s="21">
        <v>245604</v>
      </c>
      <c r="I8" s="19">
        <v>116405</v>
      </c>
      <c r="J8" s="20">
        <v>129199</v>
      </c>
      <c r="K8" s="21">
        <v>245527</v>
      </c>
      <c r="L8" s="19">
        <v>116370</v>
      </c>
      <c r="M8" s="20">
        <v>129157</v>
      </c>
      <c r="N8" s="21">
        <v>245559</v>
      </c>
      <c r="O8" s="19">
        <v>116375</v>
      </c>
      <c r="P8" s="43">
        <v>129184</v>
      </c>
      <c r="Q8" s="21">
        <v>245433</v>
      </c>
      <c r="R8" s="19">
        <v>116291</v>
      </c>
      <c r="S8" s="43">
        <v>129142</v>
      </c>
    </row>
    <row r="9" spans="1:19" ht="16.5" customHeight="1" x14ac:dyDescent="0.2">
      <c r="A9" s="9" t="s">
        <v>8</v>
      </c>
      <c r="B9" s="24">
        <v>201001</v>
      </c>
      <c r="C9" s="22">
        <v>97923</v>
      </c>
      <c r="D9" s="32">
        <v>103078</v>
      </c>
      <c r="E9" s="24">
        <v>201015</v>
      </c>
      <c r="F9" s="22">
        <v>97944</v>
      </c>
      <c r="G9" s="32">
        <v>103071</v>
      </c>
      <c r="H9" s="24">
        <v>201088</v>
      </c>
      <c r="I9" s="22">
        <v>97963</v>
      </c>
      <c r="J9" s="23">
        <v>103125</v>
      </c>
      <c r="K9" s="24">
        <v>201198</v>
      </c>
      <c r="L9" s="22">
        <v>97995</v>
      </c>
      <c r="M9" s="23">
        <v>103203</v>
      </c>
      <c r="N9" s="24">
        <v>201252</v>
      </c>
      <c r="O9" s="22">
        <v>98026</v>
      </c>
      <c r="P9" s="44">
        <v>103226</v>
      </c>
      <c r="Q9" s="24">
        <v>201199</v>
      </c>
      <c r="R9" s="22">
        <v>97974</v>
      </c>
      <c r="S9" s="44">
        <v>103225</v>
      </c>
    </row>
    <row r="10" spans="1:19" ht="16.5" customHeight="1" x14ac:dyDescent="0.2">
      <c r="A10" s="10" t="s">
        <v>9</v>
      </c>
      <c r="B10" s="18">
        <v>149607</v>
      </c>
      <c r="C10" s="16">
        <v>71030</v>
      </c>
      <c r="D10" s="30">
        <v>78577</v>
      </c>
      <c r="E10" s="18">
        <v>149670</v>
      </c>
      <c r="F10" s="16">
        <v>71059</v>
      </c>
      <c r="G10" s="30">
        <v>78611</v>
      </c>
      <c r="H10" s="18">
        <v>149632</v>
      </c>
      <c r="I10" s="16">
        <v>71039</v>
      </c>
      <c r="J10" s="17">
        <v>78593</v>
      </c>
      <c r="K10" s="18">
        <v>149583</v>
      </c>
      <c r="L10" s="16">
        <v>71030</v>
      </c>
      <c r="M10" s="17">
        <v>78553</v>
      </c>
      <c r="N10" s="18">
        <v>149647</v>
      </c>
      <c r="O10" s="16">
        <v>71031</v>
      </c>
      <c r="P10" s="42">
        <v>78616</v>
      </c>
      <c r="Q10" s="18">
        <v>149571</v>
      </c>
      <c r="R10" s="16">
        <v>70984</v>
      </c>
      <c r="S10" s="42">
        <v>78587</v>
      </c>
    </row>
    <row r="11" spans="1:19" ht="16.5" customHeight="1" x14ac:dyDescent="0.2">
      <c r="A11" s="10" t="s">
        <v>10</v>
      </c>
      <c r="B11" s="18">
        <v>52366</v>
      </c>
      <c r="C11" s="16">
        <v>24523</v>
      </c>
      <c r="D11" s="30">
        <v>27843</v>
      </c>
      <c r="E11" s="18">
        <v>52362</v>
      </c>
      <c r="F11" s="16">
        <v>24546</v>
      </c>
      <c r="G11" s="30">
        <v>27816</v>
      </c>
      <c r="H11" s="18">
        <v>52319</v>
      </c>
      <c r="I11" s="16">
        <v>24524</v>
      </c>
      <c r="J11" s="17">
        <v>27795</v>
      </c>
      <c r="K11" s="18">
        <v>52299</v>
      </c>
      <c r="L11" s="16">
        <v>24522</v>
      </c>
      <c r="M11" s="17">
        <v>27777</v>
      </c>
      <c r="N11" s="18">
        <v>52262</v>
      </c>
      <c r="O11" s="16">
        <v>24513</v>
      </c>
      <c r="P11" s="42">
        <v>27749</v>
      </c>
      <c r="Q11" s="18">
        <v>52262</v>
      </c>
      <c r="R11" s="16">
        <v>24517</v>
      </c>
      <c r="S11" s="42">
        <v>27745</v>
      </c>
    </row>
    <row r="12" spans="1:19" ht="16.5" customHeight="1" x14ac:dyDescent="0.2">
      <c r="A12" s="11" t="s">
        <v>11</v>
      </c>
      <c r="B12" s="21">
        <v>36300</v>
      </c>
      <c r="C12" s="19">
        <v>17454</v>
      </c>
      <c r="D12" s="31">
        <v>18846</v>
      </c>
      <c r="E12" s="21">
        <v>36238</v>
      </c>
      <c r="F12" s="19">
        <v>17428</v>
      </c>
      <c r="G12" s="31">
        <v>18810</v>
      </c>
      <c r="H12" s="21">
        <v>36209</v>
      </c>
      <c r="I12" s="19">
        <v>17409</v>
      </c>
      <c r="J12" s="20">
        <v>18800</v>
      </c>
      <c r="K12" s="21">
        <v>36221</v>
      </c>
      <c r="L12" s="19">
        <v>17398</v>
      </c>
      <c r="M12" s="20">
        <v>18823</v>
      </c>
      <c r="N12" s="21">
        <v>36210</v>
      </c>
      <c r="O12" s="19">
        <v>17409</v>
      </c>
      <c r="P12" s="43">
        <v>18801</v>
      </c>
      <c r="Q12" s="21">
        <v>36144</v>
      </c>
      <c r="R12" s="19">
        <v>17365</v>
      </c>
      <c r="S12" s="43">
        <v>18779</v>
      </c>
    </row>
    <row r="13" spans="1:19" ht="16.5" customHeight="1" x14ac:dyDescent="0.2">
      <c r="A13" s="9" t="s">
        <v>12</v>
      </c>
      <c r="B13" s="24">
        <v>13137</v>
      </c>
      <c r="C13" s="22">
        <v>6239</v>
      </c>
      <c r="D13" s="32">
        <v>6898</v>
      </c>
      <c r="E13" s="24">
        <v>13125</v>
      </c>
      <c r="F13" s="22">
        <v>6225</v>
      </c>
      <c r="G13" s="32">
        <v>6900</v>
      </c>
      <c r="H13" s="24">
        <v>13093</v>
      </c>
      <c r="I13" s="22">
        <v>6212</v>
      </c>
      <c r="J13" s="23">
        <v>6881</v>
      </c>
      <c r="K13" s="24">
        <v>13073</v>
      </c>
      <c r="L13" s="22">
        <v>6202</v>
      </c>
      <c r="M13" s="23">
        <v>6871</v>
      </c>
      <c r="N13" s="24">
        <v>13069</v>
      </c>
      <c r="O13" s="22">
        <v>6206</v>
      </c>
      <c r="P13" s="44">
        <v>6863</v>
      </c>
      <c r="Q13" s="24">
        <v>13057</v>
      </c>
      <c r="R13" s="22">
        <v>6200</v>
      </c>
      <c r="S13" s="44">
        <v>6857</v>
      </c>
    </row>
    <row r="14" spans="1:19" ht="16.5" customHeight="1" x14ac:dyDescent="0.2">
      <c r="A14" s="1" t="s">
        <v>13</v>
      </c>
      <c r="B14" s="21">
        <v>13137</v>
      </c>
      <c r="C14" s="19">
        <v>6239</v>
      </c>
      <c r="D14" s="31">
        <v>6898</v>
      </c>
      <c r="E14" s="21">
        <v>13125</v>
      </c>
      <c r="F14" s="19">
        <v>6225</v>
      </c>
      <c r="G14" s="31">
        <v>6900</v>
      </c>
      <c r="H14" s="21">
        <v>13093</v>
      </c>
      <c r="I14" s="19">
        <v>6212</v>
      </c>
      <c r="J14" s="20">
        <v>6881</v>
      </c>
      <c r="K14" s="21">
        <v>13073</v>
      </c>
      <c r="L14" s="19">
        <v>6202</v>
      </c>
      <c r="M14" s="20">
        <v>6871</v>
      </c>
      <c r="N14" s="21">
        <v>13069</v>
      </c>
      <c r="O14" s="19">
        <v>6206</v>
      </c>
      <c r="P14" s="43">
        <v>6863</v>
      </c>
      <c r="Q14" s="21">
        <v>13057</v>
      </c>
      <c r="R14" s="19">
        <v>6200</v>
      </c>
      <c r="S14" s="43">
        <v>6857</v>
      </c>
    </row>
    <row r="15" spans="1:19" ht="16.5" customHeight="1" x14ac:dyDescent="0.2">
      <c r="A15" s="9" t="s">
        <v>14</v>
      </c>
      <c r="B15" s="24">
        <v>32193</v>
      </c>
      <c r="C15" s="22">
        <v>15251</v>
      </c>
      <c r="D15" s="32">
        <v>16942</v>
      </c>
      <c r="E15" s="24">
        <v>32178</v>
      </c>
      <c r="F15" s="22">
        <v>15232</v>
      </c>
      <c r="G15" s="32">
        <v>16946</v>
      </c>
      <c r="H15" s="24">
        <v>32147</v>
      </c>
      <c r="I15" s="22">
        <v>15232</v>
      </c>
      <c r="J15" s="23">
        <v>16915</v>
      </c>
      <c r="K15" s="24">
        <v>32135</v>
      </c>
      <c r="L15" s="22">
        <v>15227</v>
      </c>
      <c r="M15" s="23">
        <v>16908</v>
      </c>
      <c r="N15" s="24">
        <v>32094</v>
      </c>
      <c r="O15" s="22">
        <v>15209</v>
      </c>
      <c r="P15" s="44">
        <v>16885</v>
      </c>
      <c r="Q15" s="24">
        <v>32054</v>
      </c>
      <c r="R15" s="22">
        <v>15199</v>
      </c>
      <c r="S15" s="44">
        <v>16855</v>
      </c>
    </row>
    <row r="16" spans="1:19" ht="16.5" customHeight="1" x14ac:dyDescent="0.2">
      <c r="A16" s="6" t="s">
        <v>15</v>
      </c>
      <c r="B16" s="18">
        <v>4324</v>
      </c>
      <c r="C16" s="16">
        <v>2040</v>
      </c>
      <c r="D16" s="30">
        <v>2284</v>
      </c>
      <c r="E16" s="18">
        <v>4314</v>
      </c>
      <c r="F16" s="16">
        <v>2031</v>
      </c>
      <c r="G16" s="30">
        <v>2283</v>
      </c>
      <c r="H16" s="18">
        <v>4307</v>
      </c>
      <c r="I16" s="16">
        <v>2031</v>
      </c>
      <c r="J16" s="17">
        <v>2276</v>
      </c>
      <c r="K16" s="18">
        <v>4312</v>
      </c>
      <c r="L16" s="16">
        <v>2031</v>
      </c>
      <c r="M16" s="17">
        <v>2281</v>
      </c>
      <c r="N16" s="18">
        <v>4303</v>
      </c>
      <c r="O16" s="16">
        <v>2028</v>
      </c>
      <c r="P16" s="42">
        <v>2275</v>
      </c>
      <c r="Q16" s="18">
        <v>4299</v>
      </c>
      <c r="R16" s="16">
        <v>2031</v>
      </c>
      <c r="S16" s="42">
        <v>2268</v>
      </c>
    </row>
    <row r="17" spans="1:19" ht="16.5" customHeight="1" x14ac:dyDescent="0.2">
      <c r="A17" s="6" t="s">
        <v>16</v>
      </c>
      <c r="B17" s="18">
        <v>8537</v>
      </c>
      <c r="C17" s="16">
        <v>4017</v>
      </c>
      <c r="D17" s="30">
        <v>4520</v>
      </c>
      <c r="E17" s="18">
        <v>8539</v>
      </c>
      <c r="F17" s="16">
        <v>4016</v>
      </c>
      <c r="G17" s="30">
        <v>4523</v>
      </c>
      <c r="H17" s="18">
        <v>8526</v>
      </c>
      <c r="I17" s="16">
        <v>4013</v>
      </c>
      <c r="J17" s="17">
        <v>4513</v>
      </c>
      <c r="K17" s="18">
        <v>8490</v>
      </c>
      <c r="L17" s="16">
        <v>4001</v>
      </c>
      <c r="M17" s="17">
        <v>4489</v>
      </c>
      <c r="N17" s="18">
        <v>8473</v>
      </c>
      <c r="O17" s="16">
        <v>3993</v>
      </c>
      <c r="P17" s="42">
        <v>4480</v>
      </c>
      <c r="Q17" s="18">
        <v>8456</v>
      </c>
      <c r="R17" s="16">
        <v>3983</v>
      </c>
      <c r="S17" s="42">
        <v>4473</v>
      </c>
    </row>
    <row r="18" spans="1:19" ht="16.5" customHeight="1" x14ac:dyDescent="0.2">
      <c r="A18" s="1" t="s">
        <v>17</v>
      </c>
      <c r="B18" s="21">
        <v>19332</v>
      </c>
      <c r="C18" s="19">
        <v>9194</v>
      </c>
      <c r="D18" s="31">
        <v>10138</v>
      </c>
      <c r="E18" s="21">
        <v>19325</v>
      </c>
      <c r="F18" s="19">
        <v>9185</v>
      </c>
      <c r="G18" s="31">
        <v>10140</v>
      </c>
      <c r="H18" s="21">
        <v>19314</v>
      </c>
      <c r="I18" s="19">
        <v>9188</v>
      </c>
      <c r="J18" s="20">
        <v>10126</v>
      </c>
      <c r="K18" s="21">
        <v>19333</v>
      </c>
      <c r="L18" s="19">
        <v>9195</v>
      </c>
      <c r="M18" s="20">
        <v>10138</v>
      </c>
      <c r="N18" s="21">
        <v>19318</v>
      </c>
      <c r="O18" s="19">
        <v>9188</v>
      </c>
      <c r="P18" s="43">
        <v>10130</v>
      </c>
      <c r="Q18" s="21">
        <v>19299</v>
      </c>
      <c r="R18" s="19">
        <v>9185</v>
      </c>
      <c r="S18" s="43">
        <v>10114</v>
      </c>
    </row>
    <row r="19" spans="1:19" ht="16.5" customHeight="1" x14ac:dyDescent="0.2">
      <c r="A19" s="9" t="s">
        <v>18</v>
      </c>
      <c r="B19" s="24">
        <v>60194</v>
      </c>
      <c r="C19" s="22">
        <v>28527</v>
      </c>
      <c r="D19" s="32">
        <v>31667</v>
      </c>
      <c r="E19" s="24">
        <v>60138</v>
      </c>
      <c r="F19" s="22">
        <v>28498</v>
      </c>
      <c r="G19" s="32">
        <v>31640</v>
      </c>
      <c r="H19" s="24">
        <v>60138</v>
      </c>
      <c r="I19" s="22">
        <v>28499</v>
      </c>
      <c r="J19" s="23">
        <v>31639</v>
      </c>
      <c r="K19" s="24">
        <v>60138</v>
      </c>
      <c r="L19" s="22">
        <v>28480</v>
      </c>
      <c r="M19" s="23">
        <v>31658</v>
      </c>
      <c r="N19" s="24">
        <v>60189</v>
      </c>
      <c r="O19" s="22">
        <v>28487</v>
      </c>
      <c r="P19" s="44">
        <v>31702</v>
      </c>
      <c r="Q19" s="24">
        <v>60163</v>
      </c>
      <c r="R19" s="22">
        <v>28463</v>
      </c>
      <c r="S19" s="44">
        <v>31700</v>
      </c>
    </row>
    <row r="20" spans="1:19" ht="16.5" customHeight="1" x14ac:dyDescent="0.2">
      <c r="A20" s="6" t="s">
        <v>19</v>
      </c>
      <c r="B20" s="18">
        <v>7417</v>
      </c>
      <c r="C20" s="16">
        <v>3514</v>
      </c>
      <c r="D20" s="30">
        <v>3903</v>
      </c>
      <c r="E20" s="18">
        <v>7416</v>
      </c>
      <c r="F20" s="16">
        <v>3509</v>
      </c>
      <c r="G20" s="30">
        <v>3907</v>
      </c>
      <c r="H20" s="18">
        <v>7393</v>
      </c>
      <c r="I20" s="16">
        <v>3500</v>
      </c>
      <c r="J20" s="17">
        <v>3893</v>
      </c>
      <c r="K20" s="18">
        <v>7385</v>
      </c>
      <c r="L20" s="16">
        <v>3496</v>
      </c>
      <c r="M20" s="17">
        <v>3889</v>
      </c>
      <c r="N20" s="18">
        <v>7403</v>
      </c>
      <c r="O20" s="16">
        <v>3504</v>
      </c>
      <c r="P20" s="42">
        <v>3899</v>
      </c>
      <c r="Q20" s="18">
        <v>7401</v>
      </c>
      <c r="R20" s="16">
        <v>3507</v>
      </c>
      <c r="S20" s="42">
        <v>3894</v>
      </c>
    </row>
    <row r="21" spans="1:19" ht="16.5" customHeight="1" x14ac:dyDescent="0.2">
      <c r="A21" s="6" t="s">
        <v>6</v>
      </c>
      <c r="B21" s="18">
        <v>17508</v>
      </c>
      <c r="C21" s="16">
        <v>8375</v>
      </c>
      <c r="D21" s="30">
        <v>9133</v>
      </c>
      <c r="E21" s="18">
        <v>17485</v>
      </c>
      <c r="F21" s="16">
        <v>8363</v>
      </c>
      <c r="G21" s="30">
        <v>9122</v>
      </c>
      <c r="H21" s="18">
        <v>17485</v>
      </c>
      <c r="I21" s="16">
        <v>8363</v>
      </c>
      <c r="J21" s="17">
        <v>9122</v>
      </c>
      <c r="K21" s="18">
        <v>17483</v>
      </c>
      <c r="L21" s="16">
        <v>8352</v>
      </c>
      <c r="M21" s="17">
        <v>9131</v>
      </c>
      <c r="N21" s="18">
        <v>17515</v>
      </c>
      <c r="O21" s="16">
        <v>8359</v>
      </c>
      <c r="P21" s="42">
        <v>9156</v>
      </c>
      <c r="Q21" s="18">
        <v>17491</v>
      </c>
      <c r="R21" s="16">
        <v>8350</v>
      </c>
      <c r="S21" s="42">
        <v>9141</v>
      </c>
    </row>
    <row r="22" spans="1:19" ht="16.5" customHeight="1" x14ac:dyDescent="0.2">
      <c r="A22" s="6" t="s">
        <v>20</v>
      </c>
      <c r="B22" s="18">
        <v>19371</v>
      </c>
      <c r="C22" s="16">
        <v>9088</v>
      </c>
      <c r="D22" s="30">
        <v>10283</v>
      </c>
      <c r="E22" s="18">
        <v>19346</v>
      </c>
      <c r="F22" s="16">
        <v>9079</v>
      </c>
      <c r="G22" s="30">
        <v>10267</v>
      </c>
      <c r="H22" s="18">
        <v>19371</v>
      </c>
      <c r="I22" s="16">
        <v>9094</v>
      </c>
      <c r="J22" s="17">
        <v>10277</v>
      </c>
      <c r="K22" s="18">
        <v>19376</v>
      </c>
      <c r="L22" s="16">
        <v>9089</v>
      </c>
      <c r="M22" s="17">
        <v>10287</v>
      </c>
      <c r="N22" s="18">
        <v>19361</v>
      </c>
      <c r="O22" s="16">
        <v>9075</v>
      </c>
      <c r="P22" s="42">
        <v>10286</v>
      </c>
      <c r="Q22" s="18">
        <v>19361</v>
      </c>
      <c r="R22" s="16">
        <v>9071</v>
      </c>
      <c r="S22" s="42">
        <v>10290</v>
      </c>
    </row>
    <row r="23" spans="1:19" ht="16.5" customHeight="1" x14ac:dyDescent="0.2">
      <c r="A23" s="1" t="s">
        <v>21</v>
      </c>
      <c r="B23" s="21">
        <v>15898</v>
      </c>
      <c r="C23" s="19">
        <v>7550</v>
      </c>
      <c r="D23" s="31">
        <v>8348</v>
      </c>
      <c r="E23" s="21">
        <v>15891</v>
      </c>
      <c r="F23" s="19">
        <v>7547</v>
      </c>
      <c r="G23" s="31">
        <v>8344</v>
      </c>
      <c r="H23" s="21">
        <v>15889</v>
      </c>
      <c r="I23" s="19">
        <v>7542</v>
      </c>
      <c r="J23" s="20">
        <v>8347</v>
      </c>
      <c r="K23" s="21">
        <v>15894</v>
      </c>
      <c r="L23" s="19">
        <v>7543</v>
      </c>
      <c r="M23" s="20">
        <v>8351</v>
      </c>
      <c r="N23" s="21">
        <v>15910</v>
      </c>
      <c r="O23" s="19">
        <v>7549</v>
      </c>
      <c r="P23" s="43">
        <v>8361</v>
      </c>
      <c r="Q23" s="21">
        <v>15910</v>
      </c>
      <c r="R23" s="19">
        <v>7535</v>
      </c>
      <c r="S23" s="43">
        <v>8375</v>
      </c>
    </row>
    <row r="24" spans="1:19" ht="16.5" customHeight="1" x14ac:dyDescent="0.2">
      <c r="A24" s="9" t="s">
        <v>22</v>
      </c>
      <c r="B24" s="24">
        <v>46160</v>
      </c>
      <c r="C24" s="22">
        <v>21682</v>
      </c>
      <c r="D24" s="32">
        <v>24478</v>
      </c>
      <c r="E24" s="24">
        <v>46119</v>
      </c>
      <c r="F24" s="22">
        <v>21655</v>
      </c>
      <c r="G24" s="32">
        <v>24464</v>
      </c>
      <c r="H24" s="24">
        <v>46099</v>
      </c>
      <c r="I24" s="22">
        <v>21652</v>
      </c>
      <c r="J24" s="23">
        <v>24447</v>
      </c>
      <c r="K24" s="24">
        <v>46072</v>
      </c>
      <c r="L24" s="22">
        <v>21640</v>
      </c>
      <c r="M24" s="23">
        <v>24432</v>
      </c>
      <c r="N24" s="24">
        <v>46072</v>
      </c>
      <c r="O24" s="22">
        <v>21642</v>
      </c>
      <c r="P24" s="44">
        <v>24430</v>
      </c>
      <c r="Q24" s="24">
        <v>46078</v>
      </c>
      <c r="R24" s="22">
        <v>21638</v>
      </c>
      <c r="S24" s="44">
        <v>24440</v>
      </c>
    </row>
    <row r="25" spans="1:19" ht="16.5" customHeight="1" x14ac:dyDescent="0.2">
      <c r="A25" s="6" t="s">
        <v>7</v>
      </c>
      <c r="B25" s="18">
        <v>3097</v>
      </c>
      <c r="C25" s="16">
        <v>1430</v>
      </c>
      <c r="D25" s="30">
        <v>1667</v>
      </c>
      <c r="E25" s="18">
        <v>3100</v>
      </c>
      <c r="F25" s="16">
        <v>1430</v>
      </c>
      <c r="G25" s="30">
        <v>1670</v>
      </c>
      <c r="H25" s="18">
        <v>3098</v>
      </c>
      <c r="I25" s="16">
        <v>1428</v>
      </c>
      <c r="J25" s="17">
        <v>1670</v>
      </c>
      <c r="K25" s="18">
        <v>3096</v>
      </c>
      <c r="L25" s="16">
        <v>1426</v>
      </c>
      <c r="M25" s="17">
        <v>1670</v>
      </c>
      <c r="N25" s="18">
        <v>3104</v>
      </c>
      <c r="O25" s="16">
        <v>1427</v>
      </c>
      <c r="P25" s="42">
        <v>1677</v>
      </c>
      <c r="Q25" s="18">
        <v>3122</v>
      </c>
      <c r="R25" s="16">
        <v>1436</v>
      </c>
      <c r="S25" s="42">
        <v>1686</v>
      </c>
    </row>
    <row r="26" spans="1:19" ht="16.5" customHeight="1" x14ac:dyDescent="0.2">
      <c r="A26" s="6" t="s">
        <v>23</v>
      </c>
      <c r="B26" s="18">
        <v>18741</v>
      </c>
      <c r="C26" s="16">
        <v>8842</v>
      </c>
      <c r="D26" s="30">
        <v>9899</v>
      </c>
      <c r="E26" s="18">
        <v>18734</v>
      </c>
      <c r="F26" s="16">
        <v>8839</v>
      </c>
      <c r="G26" s="30">
        <v>9895</v>
      </c>
      <c r="H26" s="18">
        <v>18723</v>
      </c>
      <c r="I26" s="16">
        <v>8836</v>
      </c>
      <c r="J26" s="17">
        <v>9887</v>
      </c>
      <c r="K26" s="18">
        <v>18709</v>
      </c>
      <c r="L26" s="16">
        <v>8831</v>
      </c>
      <c r="M26" s="17">
        <v>9878</v>
      </c>
      <c r="N26" s="18">
        <v>18704</v>
      </c>
      <c r="O26" s="16">
        <v>8832</v>
      </c>
      <c r="P26" s="42">
        <v>9872</v>
      </c>
      <c r="Q26" s="18">
        <v>18692</v>
      </c>
      <c r="R26" s="16">
        <v>8830</v>
      </c>
      <c r="S26" s="42">
        <v>9862</v>
      </c>
    </row>
    <row r="27" spans="1:19" ht="16.5" customHeight="1" x14ac:dyDescent="0.2">
      <c r="A27" s="6" t="s">
        <v>24</v>
      </c>
      <c r="B27" s="18">
        <v>12088</v>
      </c>
      <c r="C27" s="16">
        <v>5667</v>
      </c>
      <c r="D27" s="30">
        <v>6421</v>
      </c>
      <c r="E27" s="18">
        <v>12068</v>
      </c>
      <c r="F27" s="16">
        <v>5655</v>
      </c>
      <c r="G27" s="30">
        <v>6413</v>
      </c>
      <c r="H27" s="18">
        <v>12053</v>
      </c>
      <c r="I27" s="16">
        <v>5653</v>
      </c>
      <c r="J27" s="17">
        <v>6400</v>
      </c>
      <c r="K27" s="18">
        <v>12049</v>
      </c>
      <c r="L27" s="16">
        <v>5653</v>
      </c>
      <c r="M27" s="17">
        <v>6396</v>
      </c>
      <c r="N27" s="18">
        <v>12036</v>
      </c>
      <c r="O27" s="16">
        <v>5642</v>
      </c>
      <c r="P27" s="42">
        <v>6394</v>
      </c>
      <c r="Q27" s="18">
        <v>12038</v>
      </c>
      <c r="R27" s="16">
        <v>5638</v>
      </c>
      <c r="S27" s="42">
        <v>6400</v>
      </c>
    </row>
    <row r="28" spans="1:19" ht="16.5" customHeight="1" x14ac:dyDescent="0.2">
      <c r="A28" s="1" t="s">
        <v>25</v>
      </c>
      <c r="B28" s="21">
        <v>12234</v>
      </c>
      <c r="C28" s="19">
        <v>5743</v>
      </c>
      <c r="D28" s="31">
        <v>6491</v>
      </c>
      <c r="E28" s="21">
        <v>12217</v>
      </c>
      <c r="F28" s="19">
        <v>5731</v>
      </c>
      <c r="G28" s="31">
        <v>6486</v>
      </c>
      <c r="H28" s="21">
        <v>12225</v>
      </c>
      <c r="I28" s="19">
        <v>5735</v>
      </c>
      <c r="J28" s="20">
        <v>6490</v>
      </c>
      <c r="K28" s="21">
        <v>12218</v>
      </c>
      <c r="L28" s="19">
        <v>5730</v>
      </c>
      <c r="M28" s="20">
        <v>6488</v>
      </c>
      <c r="N28" s="21">
        <v>12228</v>
      </c>
      <c r="O28" s="19">
        <v>5741</v>
      </c>
      <c r="P28" s="43">
        <v>6487</v>
      </c>
      <c r="Q28" s="21">
        <v>12226</v>
      </c>
      <c r="R28" s="19">
        <v>5734</v>
      </c>
      <c r="S28" s="43">
        <v>6492</v>
      </c>
    </row>
    <row r="29" spans="1:19" ht="16.5" customHeight="1" x14ac:dyDescent="0.2">
      <c r="A29" s="9" t="s">
        <v>26</v>
      </c>
      <c r="B29" s="24">
        <v>13701</v>
      </c>
      <c r="C29" s="22">
        <v>6315</v>
      </c>
      <c r="D29" s="32">
        <v>7386</v>
      </c>
      <c r="E29" s="24">
        <v>13668</v>
      </c>
      <c r="F29" s="22">
        <v>6300</v>
      </c>
      <c r="G29" s="32">
        <v>7368</v>
      </c>
      <c r="H29" s="24">
        <v>13664</v>
      </c>
      <c r="I29" s="22">
        <v>6305</v>
      </c>
      <c r="J29" s="23">
        <v>7359</v>
      </c>
      <c r="K29" s="24">
        <v>13651</v>
      </c>
      <c r="L29" s="22">
        <v>6302</v>
      </c>
      <c r="M29" s="23">
        <v>7349</v>
      </c>
      <c r="N29" s="24">
        <v>13630</v>
      </c>
      <c r="O29" s="22">
        <v>6293</v>
      </c>
      <c r="P29" s="44">
        <v>7337</v>
      </c>
      <c r="Q29" s="24">
        <v>13640</v>
      </c>
      <c r="R29" s="22">
        <v>6304</v>
      </c>
      <c r="S29" s="44">
        <v>7336</v>
      </c>
    </row>
    <row r="30" spans="1:19" ht="16.5" customHeight="1" x14ac:dyDescent="0.2">
      <c r="A30" s="6" t="s">
        <v>27</v>
      </c>
      <c r="B30" s="18">
        <v>5986</v>
      </c>
      <c r="C30" s="16">
        <v>2751</v>
      </c>
      <c r="D30" s="30">
        <v>3235</v>
      </c>
      <c r="E30" s="18">
        <v>5968</v>
      </c>
      <c r="F30" s="16">
        <v>2743</v>
      </c>
      <c r="G30" s="30">
        <v>3225</v>
      </c>
      <c r="H30" s="18">
        <v>5969</v>
      </c>
      <c r="I30" s="16">
        <v>2749</v>
      </c>
      <c r="J30" s="17">
        <v>3220</v>
      </c>
      <c r="K30" s="18">
        <v>5961</v>
      </c>
      <c r="L30" s="16">
        <v>2744</v>
      </c>
      <c r="M30" s="17">
        <v>3217</v>
      </c>
      <c r="N30" s="18">
        <v>5945</v>
      </c>
      <c r="O30" s="16">
        <v>2735</v>
      </c>
      <c r="P30" s="42">
        <v>3210</v>
      </c>
      <c r="Q30" s="18">
        <v>5954</v>
      </c>
      <c r="R30" s="16">
        <v>2743</v>
      </c>
      <c r="S30" s="42">
        <v>3211</v>
      </c>
    </row>
    <row r="31" spans="1:19" ht="16.5" customHeight="1" x14ac:dyDescent="0.2">
      <c r="A31" s="6" t="s">
        <v>28</v>
      </c>
      <c r="B31" s="18">
        <v>4114</v>
      </c>
      <c r="C31" s="16">
        <v>1891</v>
      </c>
      <c r="D31" s="30">
        <v>2223</v>
      </c>
      <c r="E31" s="18">
        <v>4104</v>
      </c>
      <c r="F31" s="16">
        <v>1884</v>
      </c>
      <c r="G31" s="30">
        <v>2220</v>
      </c>
      <c r="H31" s="18">
        <v>4106</v>
      </c>
      <c r="I31" s="16">
        <v>1887</v>
      </c>
      <c r="J31" s="17">
        <v>2219</v>
      </c>
      <c r="K31" s="18">
        <v>4104</v>
      </c>
      <c r="L31" s="16">
        <v>1890</v>
      </c>
      <c r="M31" s="17">
        <v>2214</v>
      </c>
      <c r="N31" s="18">
        <v>4104</v>
      </c>
      <c r="O31" s="16">
        <v>1890</v>
      </c>
      <c r="P31" s="42">
        <v>2214</v>
      </c>
      <c r="Q31" s="18">
        <v>4098</v>
      </c>
      <c r="R31" s="16">
        <v>1888</v>
      </c>
      <c r="S31" s="42">
        <v>2210</v>
      </c>
    </row>
    <row r="32" spans="1:19" ht="16.5" customHeight="1" thickBot="1" x14ac:dyDescent="0.25">
      <c r="A32" s="8" t="s">
        <v>29</v>
      </c>
      <c r="B32" s="26">
        <v>3601</v>
      </c>
      <c r="C32" s="25">
        <v>1673</v>
      </c>
      <c r="D32" s="33">
        <v>1928</v>
      </c>
      <c r="E32" s="26">
        <v>3596</v>
      </c>
      <c r="F32" s="25">
        <v>1673</v>
      </c>
      <c r="G32" s="33">
        <v>1923</v>
      </c>
      <c r="H32" s="26">
        <v>3589</v>
      </c>
      <c r="I32" s="25">
        <v>1669</v>
      </c>
      <c r="J32" s="27">
        <v>1920</v>
      </c>
      <c r="K32" s="26">
        <v>3586</v>
      </c>
      <c r="L32" s="25">
        <v>1668</v>
      </c>
      <c r="M32" s="27">
        <v>1918</v>
      </c>
      <c r="N32" s="26">
        <v>3581</v>
      </c>
      <c r="O32" s="25">
        <v>1668</v>
      </c>
      <c r="P32" s="45">
        <v>1913</v>
      </c>
      <c r="Q32" s="26">
        <v>3588</v>
      </c>
      <c r="R32" s="25">
        <v>1673</v>
      </c>
      <c r="S32" s="45">
        <v>1915</v>
      </c>
    </row>
    <row r="33" spans="16:19" x14ac:dyDescent="0.2">
      <c r="P33" s="52"/>
      <c r="S33" s="52" t="s">
        <v>186</v>
      </c>
    </row>
  </sheetData>
  <mergeCells count="7">
    <mergeCell ref="A1:A2"/>
    <mergeCell ref="H1:J1"/>
    <mergeCell ref="Q1:S1"/>
    <mergeCell ref="E1:G1"/>
    <mergeCell ref="K1:M1"/>
    <mergeCell ref="N1:P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157"/>
      <c r="B1" s="164" t="s">
        <v>110</v>
      </c>
      <c r="C1" s="165"/>
      <c r="D1" s="163"/>
      <c r="E1" s="164" t="s">
        <v>111</v>
      </c>
      <c r="F1" s="165"/>
      <c r="G1" s="163"/>
      <c r="H1" s="164" t="s">
        <v>106</v>
      </c>
      <c r="I1" s="165"/>
      <c r="J1" s="163"/>
      <c r="K1" s="164" t="s">
        <v>107</v>
      </c>
      <c r="L1" s="165"/>
      <c r="M1" s="163"/>
      <c r="N1" s="164" t="s">
        <v>108</v>
      </c>
      <c r="O1" s="165"/>
      <c r="P1" s="163"/>
      <c r="Q1" s="153" t="s">
        <v>109</v>
      </c>
      <c r="R1" s="154"/>
      <c r="S1" s="155"/>
    </row>
    <row r="2" spans="1:19" ht="16.5" customHeight="1" thickBot="1" x14ac:dyDescent="0.25">
      <c r="A2" s="158"/>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604188</v>
      </c>
      <c r="C3" s="13">
        <v>288620</v>
      </c>
      <c r="D3" s="14">
        <v>315568</v>
      </c>
      <c r="E3" s="15">
        <v>604036</v>
      </c>
      <c r="F3" s="13">
        <v>288506</v>
      </c>
      <c r="G3" s="14">
        <v>315530</v>
      </c>
      <c r="H3" s="15">
        <v>603873</v>
      </c>
      <c r="I3" s="13">
        <v>288374</v>
      </c>
      <c r="J3" s="14">
        <v>315499</v>
      </c>
      <c r="K3" s="15">
        <v>603455</v>
      </c>
      <c r="L3" s="13">
        <v>288116</v>
      </c>
      <c r="M3" s="29">
        <v>315339</v>
      </c>
      <c r="N3" s="15">
        <v>602970</v>
      </c>
      <c r="O3" s="13">
        <v>287881</v>
      </c>
      <c r="P3" s="14">
        <v>315089</v>
      </c>
      <c r="Q3" s="15">
        <v>600477</v>
      </c>
      <c r="R3" s="13">
        <v>286543</v>
      </c>
      <c r="S3" s="41">
        <v>313934</v>
      </c>
    </row>
    <row r="4" spans="1:19" ht="16.5" customHeight="1" x14ac:dyDescent="0.2">
      <c r="A4" s="6" t="s">
        <v>31</v>
      </c>
      <c r="B4" s="18">
        <v>439375</v>
      </c>
      <c r="C4" s="16">
        <v>210924</v>
      </c>
      <c r="D4" s="17">
        <v>228451</v>
      </c>
      <c r="E4" s="18">
        <v>439358</v>
      </c>
      <c r="F4" s="16">
        <v>210862</v>
      </c>
      <c r="G4" s="17">
        <v>228496</v>
      </c>
      <c r="H4" s="18">
        <v>439302</v>
      </c>
      <c r="I4" s="16">
        <v>210806</v>
      </c>
      <c r="J4" s="17">
        <v>228496</v>
      </c>
      <c r="K4" s="18">
        <v>439044</v>
      </c>
      <c r="L4" s="16">
        <v>210655</v>
      </c>
      <c r="M4" s="30">
        <v>228389</v>
      </c>
      <c r="N4" s="18">
        <v>438706</v>
      </c>
      <c r="O4" s="16">
        <v>210460</v>
      </c>
      <c r="P4" s="17">
        <v>228246</v>
      </c>
      <c r="Q4" s="18">
        <v>436623</v>
      </c>
      <c r="R4" s="16">
        <v>209305</v>
      </c>
      <c r="S4" s="42">
        <v>227318</v>
      </c>
    </row>
    <row r="5" spans="1:19" ht="16.5" customHeight="1" x14ac:dyDescent="0.2">
      <c r="A5" s="1" t="s">
        <v>32</v>
      </c>
      <c r="B5" s="21">
        <v>164813</v>
      </c>
      <c r="C5" s="19">
        <v>77696</v>
      </c>
      <c r="D5" s="20">
        <v>87117</v>
      </c>
      <c r="E5" s="21">
        <v>164678</v>
      </c>
      <c r="F5" s="19">
        <v>77644</v>
      </c>
      <c r="G5" s="20">
        <v>87034</v>
      </c>
      <c r="H5" s="21">
        <v>164571</v>
      </c>
      <c r="I5" s="19">
        <v>77568</v>
      </c>
      <c r="J5" s="20">
        <v>87003</v>
      </c>
      <c r="K5" s="21">
        <v>164411</v>
      </c>
      <c r="L5" s="19">
        <v>77461</v>
      </c>
      <c r="M5" s="31">
        <v>86950</v>
      </c>
      <c r="N5" s="21">
        <v>164264</v>
      </c>
      <c r="O5" s="19">
        <v>77421</v>
      </c>
      <c r="P5" s="20">
        <v>86843</v>
      </c>
      <c r="Q5" s="21">
        <v>163854</v>
      </c>
      <c r="R5" s="19">
        <v>77238</v>
      </c>
      <c r="S5" s="43">
        <v>86616</v>
      </c>
    </row>
    <row r="6" spans="1:19" ht="16.5" customHeight="1" x14ac:dyDescent="0.2">
      <c r="A6" s="7" t="s">
        <v>3</v>
      </c>
      <c r="B6" s="24">
        <v>246346</v>
      </c>
      <c r="C6" s="22">
        <v>119374</v>
      </c>
      <c r="D6" s="23">
        <v>126972</v>
      </c>
      <c r="E6" s="24">
        <v>246226</v>
      </c>
      <c r="F6" s="22">
        <v>119306</v>
      </c>
      <c r="G6" s="23">
        <v>126920</v>
      </c>
      <c r="H6" s="24">
        <v>246148</v>
      </c>
      <c r="I6" s="22">
        <v>119228</v>
      </c>
      <c r="J6" s="23">
        <v>126920</v>
      </c>
      <c r="K6" s="24">
        <v>246044</v>
      </c>
      <c r="L6" s="22">
        <v>119159</v>
      </c>
      <c r="M6" s="32">
        <v>126885</v>
      </c>
      <c r="N6" s="24">
        <v>245796</v>
      </c>
      <c r="O6" s="22">
        <v>119023</v>
      </c>
      <c r="P6" s="23">
        <v>126773</v>
      </c>
      <c r="Q6" s="24">
        <v>244623</v>
      </c>
      <c r="R6" s="22">
        <v>118359</v>
      </c>
      <c r="S6" s="44">
        <v>126264</v>
      </c>
    </row>
    <row r="7" spans="1:19" ht="16.5" customHeight="1" x14ac:dyDescent="0.2">
      <c r="A7" s="6" t="s">
        <v>4</v>
      </c>
      <c r="B7" s="18">
        <v>112370</v>
      </c>
      <c r="C7" s="16">
        <v>52952</v>
      </c>
      <c r="D7" s="17">
        <v>59418</v>
      </c>
      <c r="E7" s="18">
        <v>112369</v>
      </c>
      <c r="F7" s="16">
        <v>52947</v>
      </c>
      <c r="G7" s="17">
        <v>59422</v>
      </c>
      <c r="H7" s="18">
        <v>112285</v>
      </c>
      <c r="I7" s="16">
        <v>52893</v>
      </c>
      <c r="J7" s="17">
        <v>59392</v>
      </c>
      <c r="K7" s="18">
        <v>112162</v>
      </c>
      <c r="L7" s="16">
        <v>52831</v>
      </c>
      <c r="M7" s="30">
        <v>59331</v>
      </c>
      <c r="N7" s="18">
        <v>112068</v>
      </c>
      <c r="O7" s="16">
        <v>52791</v>
      </c>
      <c r="P7" s="17">
        <v>59277</v>
      </c>
      <c r="Q7" s="18">
        <v>111595</v>
      </c>
      <c r="R7" s="16">
        <v>52558</v>
      </c>
      <c r="S7" s="42">
        <v>59037</v>
      </c>
    </row>
    <row r="8" spans="1:19" ht="16.5" customHeight="1" x14ac:dyDescent="0.2">
      <c r="A8" s="1" t="s">
        <v>5</v>
      </c>
      <c r="B8" s="21">
        <v>245472</v>
      </c>
      <c r="C8" s="19">
        <v>116294</v>
      </c>
      <c r="D8" s="20">
        <v>129178</v>
      </c>
      <c r="E8" s="21">
        <v>245441</v>
      </c>
      <c r="F8" s="19">
        <v>116253</v>
      </c>
      <c r="G8" s="20">
        <v>129188</v>
      </c>
      <c r="H8" s="21">
        <v>245440</v>
      </c>
      <c r="I8" s="19">
        <v>116253</v>
      </c>
      <c r="J8" s="20">
        <v>129187</v>
      </c>
      <c r="K8" s="21">
        <v>245249</v>
      </c>
      <c r="L8" s="19">
        <v>116126</v>
      </c>
      <c r="M8" s="31">
        <v>129123</v>
      </c>
      <c r="N8" s="21">
        <v>245106</v>
      </c>
      <c r="O8" s="19">
        <v>116067</v>
      </c>
      <c r="P8" s="20">
        <v>129039</v>
      </c>
      <c r="Q8" s="21">
        <v>244259</v>
      </c>
      <c r="R8" s="19">
        <v>115626</v>
      </c>
      <c r="S8" s="43">
        <v>128633</v>
      </c>
    </row>
    <row r="9" spans="1:19" ht="16.5" customHeight="1" x14ac:dyDescent="0.2">
      <c r="A9" s="9" t="s">
        <v>8</v>
      </c>
      <c r="B9" s="24">
        <v>201297</v>
      </c>
      <c r="C9" s="22">
        <v>98018</v>
      </c>
      <c r="D9" s="23">
        <v>103279</v>
      </c>
      <c r="E9" s="24">
        <v>201234</v>
      </c>
      <c r="F9" s="22">
        <v>97961</v>
      </c>
      <c r="G9" s="23">
        <v>103273</v>
      </c>
      <c r="H9" s="24">
        <v>201159</v>
      </c>
      <c r="I9" s="22">
        <v>97897</v>
      </c>
      <c r="J9" s="23">
        <v>103262</v>
      </c>
      <c r="K9" s="24">
        <v>201133</v>
      </c>
      <c r="L9" s="22">
        <v>97877</v>
      </c>
      <c r="M9" s="32">
        <v>103256</v>
      </c>
      <c r="N9" s="24">
        <v>200947</v>
      </c>
      <c r="O9" s="22">
        <v>97748</v>
      </c>
      <c r="P9" s="23">
        <v>103199</v>
      </c>
      <c r="Q9" s="24">
        <v>199889</v>
      </c>
      <c r="R9" s="22">
        <v>97132</v>
      </c>
      <c r="S9" s="44">
        <v>102757</v>
      </c>
    </row>
    <row r="10" spans="1:19" ht="16.5" customHeight="1" x14ac:dyDescent="0.2">
      <c r="A10" s="10" t="s">
        <v>9</v>
      </c>
      <c r="B10" s="18">
        <v>149674</v>
      </c>
      <c r="C10" s="16">
        <v>71012</v>
      </c>
      <c r="D10" s="17">
        <v>78662</v>
      </c>
      <c r="E10" s="18">
        <v>149695</v>
      </c>
      <c r="F10" s="16">
        <v>71006</v>
      </c>
      <c r="G10" s="17">
        <v>78689</v>
      </c>
      <c r="H10" s="18">
        <v>149750</v>
      </c>
      <c r="I10" s="16">
        <v>71037</v>
      </c>
      <c r="J10" s="17">
        <v>78713</v>
      </c>
      <c r="K10" s="18">
        <v>149619</v>
      </c>
      <c r="L10" s="16">
        <v>70943</v>
      </c>
      <c r="M10" s="30">
        <v>78676</v>
      </c>
      <c r="N10" s="18">
        <v>149535</v>
      </c>
      <c r="O10" s="16">
        <v>70905</v>
      </c>
      <c r="P10" s="17">
        <v>78630</v>
      </c>
      <c r="Q10" s="18">
        <v>149022</v>
      </c>
      <c r="R10" s="16">
        <v>70647</v>
      </c>
      <c r="S10" s="42">
        <v>78375</v>
      </c>
    </row>
    <row r="11" spans="1:19" ht="16.5" customHeight="1" x14ac:dyDescent="0.2">
      <c r="A11" s="10" t="s">
        <v>10</v>
      </c>
      <c r="B11" s="18">
        <v>52247</v>
      </c>
      <c r="C11" s="16">
        <v>24505</v>
      </c>
      <c r="D11" s="17">
        <v>27742</v>
      </c>
      <c r="E11" s="18">
        <v>52277</v>
      </c>
      <c r="F11" s="16">
        <v>24503</v>
      </c>
      <c r="G11" s="17">
        <v>27774</v>
      </c>
      <c r="H11" s="18">
        <v>52241</v>
      </c>
      <c r="I11" s="16">
        <v>24486</v>
      </c>
      <c r="J11" s="17">
        <v>27755</v>
      </c>
      <c r="K11" s="18">
        <v>52160</v>
      </c>
      <c r="L11" s="16">
        <v>24457</v>
      </c>
      <c r="M11" s="30">
        <v>27703</v>
      </c>
      <c r="N11" s="18">
        <v>52103</v>
      </c>
      <c r="O11" s="16">
        <v>24435</v>
      </c>
      <c r="P11" s="17">
        <v>27668</v>
      </c>
      <c r="Q11" s="18">
        <v>51796</v>
      </c>
      <c r="R11" s="16">
        <v>24274</v>
      </c>
      <c r="S11" s="42">
        <v>27522</v>
      </c>
    </row>
    <row r="12" spans="1:19" ht="16.5" customHeight="1" x14ac:dyDescent="0.2">
      <c r="A12" s="11" t="s">
        <v>11</v>
      </c>
      <c r="B12" s="21">
        <v>36157</v>
      </c>
      <c r="C12" s="19">
        <v>17389</v>
      </c>
      <c r="D12" s="20">
        <v>18768</v>
      </c>
      <c r="E12" s="21">
        <v>36152</v>
      </c>
      <c r="F12" s="19">
        <v>17392</v>
      </c>
      <c r="G12" s="20">
        <v>18760</v>
      </c>
      <c r="H12" s="21">
        <v>36152</v>
      </c>
      <c r="I12" s="19">
        <v>17386</v>
      </c>
      <c r="J12" s="20">
        <v>18766</v>
      </c>
      <c r="K12" s="21">
        <v>36132</v>
      </c>
      <c r="L12" s="19">
        <v>17378</v>
      </c>
      <c r="M12" s="31">
        <v>18754</v>
      </c>
      <c r="N12" s="21">
        <v>36121</v>
      </c>
      <c r="O12" s="19">
        <v>17372</v>
      </c>
      <c r="P12" s="20">
        <v>18749</v>
      </c>
      <c r="Q12" s="21">
        <v>35916</v>
      </c>
      <c r="R12" s="19">
        <v>17252</v>
      </c>
      <c r="S12" s="43">
        <v>18664</v>
      </c>
    </row>
    <row r="13" spans="1:19" ht="16.5" customHeight="1" x14ac:dyDescent="0.2">
      <c r="A13" s="9" t="s">
        <v>12</v>
      </c>
      <c r="B13" s="24">
        <v>13038</v>
      </c>
      <c r="C13" s="22">
        <v>6184</v>
      </c>
      <c r="D13" s="23">
        <v>6854</v>
      </c>
      <c r="E13" s="24">
        <v>13046</v>
      </c>
      <c r="F13" s="22">
        <v>6194</v>
      </c>
      <c r="G13" s="23">
        <v>6852</v>
      </c>
      <c r="H13" s="24">
        <v>13055</v>
      </c>
      <c r="I13" s="22">
        <v>6189</v>
      </c>
      <c r="J13" s="23">
        <v>6866</v>
      </c>
      <c r="K13" s="24">
        <v>13026</v>
      </c>
      <c r="L13" s="22">
        <v>6174</v>
      </c>
      <c r="M13" s="32">
        <v>6852</v>
      </c>
      <c r="N13" s="24">
        <v>13022</v>
      </c>
      <c r="O13" s="22">
        <v>6172</v>
      </c>
      <c r="P13" s="23">
        <v>6850</v>
      </c>
      <c r="Q13" s="24">
        <v>12992</v>
      </c>
      <c r="R13" s="22">
        <v>6161</v>
      </c>
      <c r="S13" s="44">
        <v>6831</v>
      </c>
    </row>
    <row r="14" spans="1:19" ht="16.5" customHeight="1" x14ac:dyDescent="0.2">
      <c r="A14" s="1" t="s">
        <v>13</v>
      </c>
      <c r="B14" s="21">
        <v>13038</v>
      </c>
      <c r="C14" s="19">
        <v>6184</v>
      </c>
      <c r="D14" s="20">
        <v>6854</v>
      </c>
      <c r="E14" s="21">
        <v>13046</v>
      </c>
      <c r="F14" s="19">
        <v>6194</v>
      </c>
      <c r="G14" s="20">
        <v>6852</v>
      </c>
      <c r="H14" s="21">
        <v>13055</v>
      </c>
      <c r="I14" s="19">
        <v>6189</v>
      </c>
      <c r="J14" s="20">
        <v>6866</v>
      </c>
      <c r="K14" s="21">
        <v>13026</v>
      </c>
      <c r="L14" s="19">
        <v>6174</v>
      </c>
      <c r="M14" s="31">
        <v>6852</v>
      </c>
      <c r="N14" s="21">
        <v>13022</v>
      </c>
      <c r="O14" s="19">
        <v>6172</v>
      </c>
      <c r="P14" s="20">
        <v>6850</v>
      </c>
      <c r="Q14" s="21">
        <v>12992</v>
      </c>
      <c r="R14" s="19">
        <v>6161</v>
      </c>
      <c r="S14" s="43">
        <v>6831</v>
      </c>
    </row>
    <row r="15" spans="1:19" ht="16.5" customHeight="1" x14ac:dyDescent="0.2">
      <c r="A15" s="9" t="s">
        <v>14</v>
      </c>
      <c r="B15" s="24">
        <v>32011</v>
      </c>
      <c r="C15" s="22">
        <v>15172</v>
      </c>
      <c r="D15" s="23">
        <v>16839</v>
      </c>
      <c r="E15" s="24">
        <v>31946</v>
      </c>
      <c r="F15" s="22">
        <v>15151</v>
      </c>
      <c r="G15" s="23">
        <v>16795</v>
      </c>
      <c r="H15" s="24">
        <v>31934</v>
      </c>
      <c r="I15" s="22">
        <v>15142</v>
      </c>
      <c r="J15" s="23">
        <v>16792</v>
      </c>
      <c r="K15" s="24">
        <v>31885</v>
      </c>
      <c r="L15" s="22">
        <v>15108</v>
      </c>
      <c r="M15" s="32">
        <v>16777</v>
      </c>
      <c r="N15" s="24">
        <v>31827</v>
      </c>
      <c r="O15" s="22">
        <v>15103</v>
      </c>
      <c r="P15" s="23">
        <v>16724</v>
      </c>
      <c r="Q15" s="24">
        <v>31742</v>
      </c>
      <c r="R15" s="22">
        <v>15066</v>
      </c>
      <c r="S15" s="44">
        <v>16676</v>
      </c>
    </row>
    <row r="16" spans="1:19" ht="16.5" customHeight="1" x14ac:dyDescent="0.2">
      <c r="A16" s="6" t="s">
        <v>15</v>
      </c>
      <c r="B16" s="18">
        <v>4281</v>
      </c>
      <c r="C16" s="16">
        <v>2023</v>
      </c>
      <c r="D16" s="17">
        <v>2258</v>
      </c>
      <c r="E16" s="18">
        <v>4256</v>
      </c>
      <c r="F16" s="16">
        <v>2017</v>
      </c>
      <c r="G16" s="17">
        <v>2239</v>
      </c>
      <c r="H16" s="18">
        <v>4241</v>
      </c>
      <c r="I16" s="16">
        <v>2011</v>
      </c>
      <c r="J16" s="17">
        <v>2230</v>
      </c>
      <c r="K16" s="18">
        <v>4233</v>
      </c>
      <c r="L16" s="16">
        <v>2006</v>
      </c>
      <c r="M16" s="30">
        <v>2227</v>
      </c>
      <c r="N16" s="18">
        <v>4223</v>
      </c>
      <c r="O16" s="16">
        <v>2003</v>
      </c>
      <c r="P16" s="17">
        <v>2220</v>
      </c>
      <c r="Q16" s="18">
        <v>4211</v>
      </c>
      <c r="R16" s="16">
        <v>1997</v>
      </c>
      <c r="S16" s="42">
        <v>2214</v>
      </c>
    </row>
    <row r="17" spans="1:19" ht="16.5" customHeight="1" x14ac:dyDescent="0.2">
      <c r="A17" s="6" t="s">
        <v>16</v>
      </c>
      <c r="B17" s="18">
        <v>8440</v>
      </c>
      <c r="C17" s="16">
        <v>3972</v>
      </c>
      <c r="D17" s="17">
        <v>4468</v>
      </c>
      <c r="E17" s="18">
        <v>8418</v>
      </c>
      <c r="F17" s="16">
        <v>3957</v>
      </c>
      <c r="G17" s="17">
        <v>4461</v>
      </c>
      <c r="H17" s="18">
        <v>8405</v>
      </c>
      <c r="I17" s="16">
        <v>3952</v>
      </c>
      <c r="J17" s="17">
        <v>4453</v>
      </c>
      <c r="K17" s="18">
        <v>8394</v>
      </c>
      <c r="L17" s="16">
        <v>3939</v>
      </c>
      <c r="M17" s="30">
        <v>4455</v>
      </c>
      <c r="N17" s="18">
        <v>8360</v>
      </c>
      <c r="O17" s="16">
        <v>3938</v>
      </c>
      <c r="P17" s="17">
        <v>4422</v>
      </c>
      <c r="Q17" s="18">
        <v>8311</v>
      </c>
      <c r="R17" s="16">
        <v>3922</v>
      </c>
      <c r="S17" s="42">
        <v>4389</v>
      </c>
    </row>
    <row r="18" spans="1:19" ht="16.5" customHeight="1" x14ac:dyDescent="0.2">
      <c r="A18" s="1" t="s">
        <v>17</v>
      </c>
      <c r="B18" s="21">
        <v>19290</v>
      </c>
      <c r="C18" s="19">
        <v>9177</v>
      </c>
      <c r="D18" s="20">
        <v>10113</v>
      </c>
      <c r="E18" s="21">
        <v>19272</v>
      </c>
      <c r="F18" s="19">
        <v>9177</v>
      </c>
      <c r="G18" s="20">
        <v>10095</v>
      </c>
      <c r="H18" s="21">
        <v>19288</v>
      </c>
      <c r="I18" s="19">
        <v>9179</v>
      </c>
      <c r="J18" s="20">
        <v>10109</v>
      </c>
      <c r="K18" s="21">
        <v>19258</v>
      </c>
      <c r="L18" s="19">
        <v>9163</v>
      </c>
      <c r="M18" s="31">
        <v>10095</v>
      </c>
      <c r="N18" s="21">
        <v>19244</v>
      </c>
      <c r="O18" s="19">
        <v>9162</v>
      </c>
      <c r="P18" s="20">
        <v>10082</v>
      </c>
      <c r="Q18" s="21">
        <v>19220</v>
      </c>
      <c r="R18" s="19">
        <v>9147</v>
      </c>
      <c r="S18" s="43">
        <v>10073</v>
      </c>
    </row>
    <row r="19" spans="1:19" ht="16.5" customHeight="1" x14ac:dyDescent="0.2">
      <c r="A19" s="9" t="s">
        <v>18</v>
      </c>
      <c r="B19" s="24">
        <v>60123</v>
      </c>
      <c r="C19" s="22">
        <v>28447</v>
      </c>
      <c r="D19" s="23">
        <v>31676</v>
      </c>
      <c r="E19" s="24">
        <v>60092</v>
      </c>
      <c r="F19" s="22">
        <v>28444</v>
      </c>
      <c r="G19" s="23">
        <v>31648</v>
      </c>
      <c r="H19" s="24">
        <v>60044</v>
      </c>
      <c r="I19" s="22">
        <v>28407</v>
      </c>
      <c r="J19" s="23">
        <v>31637</v>
      </c>
      <c r="K19" s="24">
        <v>60002</v>
      </c>
      <c r="L19" s="22">
        <v>28374</v>
      </c>
      <c r="M19" s="32">
        <v>31628</v>
      </c>
      <c r="N19" s="24">
        <v>59965</v>
      </c>
      <c r="O19" s="22">
        <v>28356</v>
      </c>
      <c r="P19" s="23">
        <v>31609</v>
      </c>
      <c r="Q19" s="24">
        <v>59799</v>
      </c>
      <c r="R19" s="22">
        <v>28284</v>
      </c>
      <c r="S19" s="44">
        <v>31515</v>
      </c>
    </row>
    <row r="20" spans="1:19" ht="16.5" customHeight="1" x14ac:dyDescent="0.2">
      <c r="A20" s="6" t="s">
        <v>19</v>
      </c>
      <c r="B20" s="18">
        <v>7398</v>
      </c>
      <c r="C20" s="16">
        <v>3505</v>
      </c>
      <c r="D20" s="17">
        <v>3893</v>
      </c>
      <c r="E20" s="18">
        <v>7406</v>
      </c>
      <c r="F20" s="16">
        <v>3507</v>
      </c>
      <c r="G20" s="17">
        <v>3899</v>
      </c>
      <c r="H20" s="18">
        <v>7382</v>
      </c>
      <c r="I20" s="16">
        <v>3493</v>
      </c>
      <c r="J20" s="17">
        <v>3889</v>
      </c>
      <c r="K20" s="18">
        <v>7378</v>
      </c>
      <c r="L20" s="16">
        <v>3485</v>
      </c>
      <c r="M20" s="30">
        <v>3893</v>
      </c>
      <c r="N20" s="18">
        <v>7376</v>
      </c>
      <c r="O20" s="16">
        <v>3481</v>
      </c>
      <c r="P20" s="17">
        <v>3895</v>
      </c>
      <c r="Q20" s="18">
        <v>7348</v>
      </c>
      <c r="R20" s="16">
        <v>3457</v>
      </c>
      <c r="S20" s="42">
        <v>3891</v>
      </c>
    </row>
    <row r="21" spans="1:19" ht="16.5" customHeight="1" x14ac:dyDescent="0.2">
      <c r="A21" s="6" t="s">
        <v>6</v>
      </c>
      <c r="B21" s="18">
        <v>17485</v>
      </c>
      <c r="C21" s="16">
        <v>8351</v>
      </c>
      <c r="D21" s="17">
        <v>9134</v>
      </c>
      <c r="E21" s="18">
        <v>17485</v>
      </c>
      <c r="F21" s="16">
        <v>8359</v>
      </c>
      <c r="G21" s="17">
        <v>9126</v>
      </c>
      <c r="H21" s="18">
        <v>17482</v>
      </c>
      <c r="I21" s="16">
        <v>8352</v>
      </c>
      <c r="J21" s="17">
        <v>9130</v>
      </c>
      <c r="K21" s="18">
        <v>17469</v>
      </c>
      <c r="L21" s="16">
        <v>8344</v>
      </c>
      <c r="M21" s="30">
        <v>9125</v>
      </c>
      <c r="N21" s="18">
        <v>17477</v>
      </c>
      <c r="O21" s="16">
        <v>8350</v>
      </c>
      <c r="P21" s="17">
        <v>9127</v>
      </c>
      <c r="Q21" s="18">
        <v>17413</v>
      </c>
      <c r="R21" s="16">
        <v>8326</v>
      </c>
      <c r="S21" s="42">
        <v>9087</v>
      </c>
    </row>
    <row r="22" spans="1:19" ht="16.5" customHeight="1" x14ac:dyDescent="0.2">
      <c r="A22" s="6" t="s">
        <v>20</v>
      </c>
      <c r="B22" s="18">
        <v>19348</v>
      </c>
      <c r="C22" s="16">
        <v>9070</v>
      </c>
      <c r="D22" s="17">
        <v>10278</v>
      </c>
      <c r="E22" s="18">
        <v>19309</v>
      </c>
      <c r="F22" s="16">
        <v>9051</v>
      </c>
      <c r="G22" s="17">
        <v>10258</v>
      </c>
      <c r="H22" s="18">
        <v>19296</v>
      </c>
      <c r="I22" s="16">
        <v>9043</v>
      </c>
      <c r="J22" s="17">
        <v>10253</v>
      </c>
      <c r="K22" s="18">
        <v>19271</v>
      </c>
      <c r="L22" s="16">
        <v>9031</v>
      </c>
      <c r="M22" s="30">
        <v>10240</v>
      </c>
      <c r="N22" s="18">
        <v>19229</v>
      </c>
      <c r="O22" s="16">
        <v>9004</v>
      </c>
      <c r="P22" s="17">
        <v>10225</v>
      </c>
      <c r="Q22" s="18">
        <v>19188</v>
      </c>
      <c r="R22" s="16">
        <v>8988</v>
      </c>
      <c r="S22" s="42">
        <v>10200</v>
      </c>
    </row>
    <row r="23" spans="1:19" ht="16.5" customHeight="1" x14ac:dyDescent="0.2">
      <c r="A23" s="1" t="s">
        <v>21</v>
      </c>
      <c r="B23" s="21">
        <v>15892</v>
      </c>
      <c r="C23" s="19">
        <v>7521</v>
      </c>
      <c r="D23" s="20">
        <v>8371</v>
      </c>
      <c r="E23" s="21">
        <v>15892</v>
      </c>
      <c r="F23" s="19">
        <v>7527</v>
      </c>
      <c r="G23" s="20">
        <v>8365</v>
      </c>
      <c r="H23" s="21">
        <v>15884</v>
      </c>
      <c r="I23" s="19">
        <v>7519</v>
      </c>
      <c r="J23" s="20">
        <v>8365</v>
      </c>
      <c r="K23" s="21">
        <v>15884</v>
      </c>
      <c r="L23" s="19">
        <v>7514</v>
      </c>
      <c r="M23" s="31">
        <v>8370</v>
      </c>
      <c r="N23" s="21">
        <v>15883</v>
      </c>
      <c r="O23" s="19">
        <v>7521</v>
      </c>
      <c r="P23" s="20">
        <v>8362</v>
      </c>
      <c r="Q23" s="21">
        <v>15850</v>
      </c>
      <c r="R23" s="19">
        <v>7513</v>
      </c>
      <c r="S23" s="43">
        <v>8337</v>
      </c>
    </row>
    <row r="24" spans="1:19" ht="16.5" customHeight="1" x14ac:dyDescent="0.2">
      <c r="A24" s="9" t="s">
        <v>22</v>
      </c>
      <c r="B24" s="24">
        <v>46019</v>
      </c>
      <c r="C24" s="22">
        <v>21605</v>
      </c>
      <c r="D24" s="23">
        <v>24414</v>
      </c>
      <c r="E24" s="24">
        <v>45991</v>
      </c>
      <c r="F24" s="22">
        <v>21570</v>
      </c>
      <c r="G24" s="23">
        <v>24421</v>
      </c>
      <c r="H24" s="24">
        <v>45961</v>
      </c>
      <c r="I24" s="22">
        <v>21561</v>
      </c>
      <c r="J24" s="23">
        <v>24400</v>
      </c>
      <c r="K24" s="24">
        <v>45952</v>
      </c>
      <c r="L24" s="22">
        <v>21556</v>
      </c>
      <c r="M24" s="32">
        <v>24396</v>
      </c>
      <c r="N24" s="24">
        <v>45915</v>
      </c>
      <c r="O24" s="22">
        <v>21546</v>
      </c>
      <c r="P24" s="23">
        <v>24369</v>
      </c>
      <c r="Q24" s="24">
        <v>45828</v>
      </c>
      <c r="R24" s="22">
        <v>21505</v>
      </c>
      <c r="S24" s="44">
        <v>24323</v>
      </c>
    </row>
    <row r="25" spans="1:19" ht="16.5" customHeight="1" x14ac:dyDescent="0.2">
      <c r="A25" s="6" t="s">
        <v>7</v>
      </c>
      <c r="B25" s="18">
        <v>3131</v>
      </c>
      <c r="C25" s="16">
        <v>1440</v>
      </c>
      <c r="D25" s="17">
        <v>1691</v>
      </c>
      <c r="E25" s="18">
        <v>3148</v>
      </c>
      <c r="F25" s="16">
        <v>1447</v>
      </c>
      <c r="G25" s="17">
        <v>1701</v>
      </c>
      <c r="H25" s="18">
        <v>3140</v>
      </c>
      <c r="I25" s="16">
        <v>1443</v>
      </c>
      <c r="J25" s="17">
        <v>1697</v>
      </c>
      <c r="K25" s="18">
        <v>3148</v>
      </c>
      <c r="L25" s="16">
        <v>1449</v>
      </c>
      <c r="M25" s="30">
        <v>1699</v>
      </c>
      <c r="N25" s="18">
        <v>3172</v>
      </c>
      <c r="O25" s="16">
        <v>1465</v>
      </c>
      <c r="P25" s="17">
        <v>1707</v>
      </c>
      <c r="Q25" s="18">
        <v>3169</v>
      </c>
      <c r="R25" s="16">
        <v>1465</v>
      </c>
      <c r="S25" s="42">
        <v>1704</v>
      </c>
    </row>
    <row r="26" spans="1:19" ht="16.5" customHeight="1" x14ac:dyDescent="0.2">
      <c r="A26" s="6" t="s">
        <v>23</v>
      </c>
      <c r="B26" s="18">
        <v>18644</v>
      </c>
      <c r="C26" s="16">
        <v>8805</v>
      </c>
      <c r="D26" s="17">
        <v>9839</v>
      </c>
      <c r="E26" s="18">
        <v>18625</v>
      </c>
      <c r="F26" s="16">
        <v>8781</v>
      </c>
      <c r="G26" s="17">
        <v>9844</v>
      </c>
      <c r="H26" s="18">
        <v>18600</v>
      </c>
      <c r="I26" s="16">
        <v>8770</v>
      </c>
      <c r="J26" s="17">
        <v>9830</v>
      </c>
      <c r="K26" s="18">
        <v>18589</v>
      </c>
      <c r="L26" s="16">
        <v>8761</v>
      </c>
      <c r="M26" s="30">
        <v>9828</v>
      </c>
      <c r="N26" s="18">
        <v>18571</v>
      </c>
      <c r="O26" s="16">
        <v>8750</v>
      </c>
      <c r="P26" s="17">
        <v>9821</v>
      </c>
      <c r="Q26" s="18">
        <v>18502</v>
      </c>
      <c r="R26" s="16">
        <v>8725</v>
      </c>
      <c r="S26" s="42">
        <v>9777</v>
      </c>
    </row>
    <row r="27" spans="1:19" ht="16.5" customHeight="1" x14ac:dyDescent="0.2">
      <c r="A27" s="6" t="s">
        <v>24</v>
      </c>
      <c r="B27" s="18">
        <v>12033</v>
      </c>
      <c r="C27" s="16">
        <v>5635</v>
      </c>
      <c r="D27" s="17">
        <v>6398</v>
      </c>
      <c r="E27" s="18">
        <v>12012</v>
      </c>
      <c r="F27" s="16">
        <v>5629</v>
      </c>
      <c r="G27" s="17">
        <v>6383</v>
      </c>
      <c r="H27" s="18">
        <v>12011</v>
      </c>
      <c r="I27" s="16">
        <v>5632</v>
      </c>
      <c r="J27" s="17">
        <v>6379</v>
      </c>
      <c r="K27" s="18">
        <v>12014</v>
      </c>
      <c r="L27" s="16">
        <v>5636</v>
      </c>
      <c r="M27" s="30">
        <v>6378</v>
      </c>
      <c r="N27" s="18">
        <v>12009</v>
      </c>
      <c r="O27" s="16">
        <v>5633</v>
      </c>
      <c r="P27" s="17">
        <v>6376</v>
      </c>
      <c r="Q27" s="18">
        <v>12017</v>
      </c>
      <c r="R27" s="16">
        <v>5635</v>
      </c>
      <c r="S27" s="42">
        <v>6382</v>
      </c>
    </row>
    <row r="28" spans="1:19" ht="16.5" customHeight="1" x14ac:dyDescent="0.2">
      <c r="A28" s="1" t="s">
        <v>25</v>
      </c>
      <c r="B28" s="21">
        <v>12211</v>
      </c>
      <c r="C28" s="19">
        <v>5725</v>
      </c>
      <c r="D28" s="20">
        <v>6486</v>
      </c>
      <c r="E28" s="21">
        <v>12206</v>
      </c>
      <c r="F28" s="19">
        <v>5713</v>
      </c>
      <c r="G28" s="20">
        <v>6493</v>
      </c>
      <c r="H28" s="21">
        <v>12210</v>
      </c>
      <c r="I28" s="19">
        <v>5716</v>
      </c>
      <c r="J28" s="20">
        <v>6494</v>
      </c>
      <c r="K28" s="21">
        <v>12201</v>
      </c>
      <c r="L28" s="19">
        <v>5710</v>
      </c>
      <c r="M28" s="31">
        <v>6491</v>
      </c>
      <c r="N28" s="21">
        <v>12163</v>
      </c>
      <c r="O28" s="19">
        <v>5698</v>
      </c>
      <c r="P28" s="20">
        <v>6465</v>
      </c>
      <c r="Q28" s="21">
        <v>12140</v>
      </c>
      <c r="R28" s="19">
        <v>5680</v>
      </c>
      <c r="S28" s="43">
        <v>6460</v>
      </c>
    </row>
    <row r="29" spans="1:19" ht="16.5" customHeight="1" x14ac:dyDescent="0.2">
      <c r="A29" s="9" t="s">
        <v>26</v>
      </c>
      <c r="B29" s="24">
        <v>13622</v>
      </c>
      <c r="C29" s="22">
        <v>6288</v>
      </c>
      <c r="D29" s="23">
        <v>7334</v>
      </c>
      <c r="E29" s="24">
        <v>13603</v>
      </c>
      <c r="F29" s="22">
        <v>6285</v>
      </c>
      <c r="G29" s="23">
        <v>7318</v>
      </c>
      <c r="H29" s="24">
        <v>13577</v>
      </c>
      <c r="I29" s="22">
        <v>6269</v>
      </c>
      <c r="J29" s="23">
        <v>7308</v>
      </c>
      <c r="K29" s="24">
        <v>13546</v>
      </c>
      <c r="L29" s="22">
        <v>6249</v>
      </c>
      <c r="M29" s="32">
        <v>7297</v>
      </c>
      <c r="N29" s="24">
        <v>13535</v>
      </c>
      <c r="O29" s="22">
        <v>6244</v>
      </c>
      <c r="P29" s="23">
        <v>7291</v>
      </c>
      <c r="Q29" s="24">
        <v>13493</v>
      </c>
      <c r="R29" s="22">
        <v>6222</v>
      </c>
      <c r="S29" s="44">
        <v>7271</v>
      </c>
    </row>
    <row r="30" spans="1:19" ht="16.5" customHeight="1" x14ac:dyDescent="0.2">
      <c r="A30" s="6" t="s">
        <v>27</v>
      </c>
      <c r="B30" s="18">
        <v>5945</v>
      </c>
      <c r="C30" s="16">
        <v>2734</v>
      </c>
      <c r="D30" s="17">
        <v>3211</v>
      </c>
      <c r="E30" s="18">
        <v>5938</v>
      </c>
      <c r="F30" s="16">
        <v>2734</v>
      </c>
      <c r="G30" s="17">
        <v>3204</v>
      </c>
      <c r="H30" s="18">
        <v>5925</v>
      </c>
      <c r="I30" s="16">
        <v>2727</v>
      </c>
      <c r="J30" s="17">
        <v>3198</v>
      </c>
      <c r="K30" s="18">
        <v>5905</v>
      </c>
      <c r="L30" s="16">
        <v>2716</v>
      </c>
      <c r="M30" s="30">
        <v>3189</v>
      </c>
      <c r="N30" s="18">
        <v>5898</v>
      </c>
      <c r="O30" s="16">
        <v>2714</v>
      </c>
      <c r="P30" s="17">
        <v>3184</v>
      </c>
      <c r="Q30" s="18">
        <v>5873</v>
      </c>
      <c r="R30" s="16">
        <v>2704</v>
      </c>
      <c r="S30" s="42">
        <v>3169</v>
      </c>
    </row>
    <row r="31" spans="1:19" ht="16.5" customHeight="1" x14ac:dyDescent="0.2">
      <c r="A31" s="6" t="s">
        <v>28</v>
      </c>
      <c r="B31" s="18">
        <v>4087</v>
      </c>
      <c r="C31" s="16">
        <v>1884</v>
      </c>
      <c r="D31" s="17">
        <v>2203</v>
      </c>
      <c r="E31" s="18">
        <v>4087</v>
      </c>
      <c r="F31" s="16">
        <v>1886</v>
      </c>
      <c r="G31" s="17">
        <v>2201</v>
      </c>
      <c r="H31" s="18">
        <v>4084</v>
      </c>
      <c r="I31" s="16">
        <v>1883</v>
      </c>
      <c r="J31" s="17">
        <v>2201</v>
      </c>
      <c r="K31" s="18">
        <v>4077</v>
      </c>
      <c r="L31" s="16">
        <v>1877</v>
      </c>
      <c r="M31" s="30">
        <v>2200</v>
      </c>
      <c r="N31" s="18">
        <v>4073</v>
      </c>
      <c r="O31" s="16">
        <v>1874</v>
      </c>
      <c r="P31" s="17">
        <v>2199</v>
      </c>
      <c r="Q31" s="18">
        <v>4071</v>
      </c>
      <c r="R31" s="16">
        <v>1872</v>
      </c>
      <c r="S31" s="42">
        <v>2199</v>
      </c>
    </row>
    <row r="32" spans="1:19" ht="16.5" customHeight="1" thickBot="1" x14ac:dyDescent="0.25">
      <c r="A32" s="8" t="s">
        <v>29</v>
      </c>
      <c r="B32" s="26">
        <v>3590</v>
      </c>
      <c r="C32" s="25">
        <v>1670</v>
      </c>
      <c r="D32" s="27">
        <v>1920</v>
      </c>
      <c r="E32" s="26">
        <v>3578</v>
      </c>
      <c r="F32" s="25">
        <v>1665</v>
      </c>
      <c r="G32" s="27">
        <v>1913</v>
      </c>
      <c r="H32" s="26">
        <v>3568</v>
      </c>
      <c r="I32" s="25">
        <v>1659</v>
      </c>
      <c r="J32" s="27">
        <v>1909</v>
      </c>
      <c r="K32" s="26">
        <v>3564</v>
      </c>
      <c r="L32" s="25">
        <v>1656</v>
      </c>
      <c r="M32" s="33">
        <v>1908</v>
      </c>
      <c r="N32" s="26">
        <v>3564</v>
      </c>
      <c r="O32" s="25">
        <v>1656</v>
      </c>
      <c r="P32" s="27">
        <v>1908</v>
      </c>
      <c r="Q32" s="26">
        <v>3549</v>
      </c>
      <c r="R32" s="25">
        <v>1646</v>
      </c>
      <c r="S32" s="45">
        <v>1903</v>
      </c>
    </row>
    <row r="33" spans="19:19" x14ac:dyDescent="0.2">
      <c r="S33" s="52" t="s">
        <v>186</v>
      </c>
    </row>
  </sheetData>
  <mergeCells count="7">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157"/>
      <c r="B1" s="164" t="s">
        <v>113</v>
      </c>
      <c r="C1" s="165"/>
      <c r="D1" s="163"/>
      <c r="E1" s="164" t="s">
        <v>114</v>
      </c>
      <c r="F1" s="165"/>
      <c r="G1" s="163"/>
      <c r="H1" s="164" t="s">
        <v>115</v>
      </c>
      <c r="I1" s="165"/>
      <c r="J1" s="163"/>
      <c r="K1" s="164" t="s">
        <v>116</v>
      </c>
      <c r="L1" s="165"/>
      <c r="M1" s="163"/>
      <c r="N1" s="164" t="s">
        <v>117</v>
      </c>
      <c r="O1" s="165"/>
      <c r="P1" s="163"/>
      <c r="Q1" s="153" t="s">
        <v>118</v>
      </c>
      <c r="R1" s="154"/>
      <c r="S1" s="155"/>
    </row>
    <row r="2" spans="1:19" ht="16.5" customHeight="1" thickBot="1" x14ac:dyDescent="0.25">
      <c r="A2" s="158"/>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600993</v>
      </c>
      <c r="C3" s="13">
        <v>286878</v>
      </c>
      <c r="D3" s="14">
        <v>314115</v>
      </c>
      <c r="E3" s="15">
        <v>600860</v>
      </c>
      <c r="F3" s="13">
        <v>286724</v>
      </c>
      <c r="G3" s="14">
        <v>314136</v>
      </c>
      <c r="H3" s="15">
        <v>600636</v>
      </c>
      <c r="I3" s="13">
        <v>286594</v>
      </c>
      <c r="J3" s="14">
        <v>314042</v>
      </c>
      <c r="K3" s="15">
        <v>600509</v>
      </c>
      <c r="L3" s="13">
        <v>286548</v>
      </c>
      <c r="M3" s="29">
        <v>313961</v>
      </c>
      <c r="N3" s="15">
        <v>600379</v>
      </c>
      <c r="O3" s="13">
        <v>286480</v>
      </c>
      <c r="P3" s="14">
        <v>313899</v>
      </c>
      <c r="Q3" s="15">
        <v>600186</v>
      </c>
      <c r="R3" s="13">
        <v>286375</v>
      </c>
      <c r="S3" s="41">
        <v>313811</v>
      </c>
    </row>
    <row r="4" spans="1:19" ht="16.5" customHeight="1" x14ac:dyDescent="0.2">
      <c r="A4" s="6" t="s">
        <v>31</v>
      </c>
      <c r="B4" s="18">
        <v>437390</v>
      </c>
      <c r="C4" s="16">
        <v>209782</v>
      </c>
      <c r="D4" s="17">
        <v>227608</v>
      </c>
      <c r="E4" s="18">
        <v>437424</v>
      </c>
      <c r="F4" s="16">
        <v>209752</v>
      </c>
      <c r="G4" s="17">
        <v>227672</v>
      </c>
      <c r="H4" s="18">
        <v>437313</v>
      </c>
      <c r="I4" s="16">
        <v>209686</v>
      </c>
      <c r="J4" s="17">
        <v>227627</v>
      </c>
      <c r="K4" s="18">
        <v>437294</v>
      </c>
      <c r="L4" s="16">
        <v>209696</v>
      </c>
      <c r="M4" s="30">
        <v>227598</v>
      </c>
      <c r="N4" s="18">
        <v>437266</v>
      </c>
      <c r="O4" s="16">
        <v>209669</v>
      </c>
      <c r="P4" s="17">
        <v>227597</v>
      </c>
      <c r="Q4" s="18">
        <v>437156</v>
      </c>
      <c r="R4" s="16">
        <v>209623</v>
      </c>
      <c r="S4" s="42">
        <v>227533</v>
      </c>
    </row>
    <row r="5" spans="1:19" ht="16.5" customHeight="1" x14ac:dyDescent="0.2">
      <c r="A5" s="1" t="s">
        <v>32</v>
      </c>
      <c r="B5" s="21">
        <v>163603</v>
      </c>
      <c r="C5" s="19">
        <v>77096</v>
      </c>
      <c r="D5" s="20">
        <v>86507</v>
      </c>
      <c r="E5" s="21">
        <v>163436</v>
      </c>
      <c r="F5" s="19">
        <v>76972</v>
      </c>
      <c r="G5" s="20">
        <v>86464</v>
      </c>
      <c r="H5" s="21">
        <v>163323</v>
      </c>
      <c r="I5" s="19">
        <v>76908</v>
      </c>
      <c r="J5" s="20">
        <v>86415</v>
      </c>
      <c r="K5" s="21">
        <v>163215</v>
      </c>
      <c r="L5" s="19">
        <v>76852</v>
      </c>
      <c r="M5" s="31">
        <v>86363</v>
      </c>
      <c r="N5" s="21">
        <v>163113</v>
      </c>
      <c r="O5" s="19">
        <v>76811</v>
      </c>
      <c r="P5" s="20">
        <v>86302</v>
      </c>
      <c r="Q5" s="21">
        <v>163030</v>
      </c>
      <c r="R5" s="19">
        <v>76752</v>
      </c>
      <c r="S5" s="43">
        <v>86278</v>
      </c>
    </row>
    <row r="6" spans="1:19" ht="16.5" customHeight="1" x14ac:dyDescent="0.2">
      <c r="A6" s="7" t="s">
        <v>3</v>
      </c>
      <c r="B6" s="24">
        <v>245013</v>
      </c>
      <c r="C6" s="22">
        <v>118619</v>
      </c>
      <c r="D6" s="23">
        <v>126394</v>
      </c>
      <c r="E6" s="24">
        <v>244996</v>
      </c>
      <c r="F6" s="22">
        <v>118573</v>
      </c>
      <c r="G6" s="23">
        <v>126423</v>
      </c>
      <c r="H6" s="24">
        <v>244953</v>
      </c>
      <c r="I6" s="22">
        <v>118546</v>
      </c>
      <c r="J6" s="23">
        <v>126407</v>
      </c>
      <c r="K6" s="24">
        <v>244908</v>
      </c>
      <c r="L6" s="22">
        <v>118522</v>
      </c>
      <c r="M6" s="32">
        <v>126386</v>
      </c>
      <c r="N6" s="24">
        <v>244882</v>
      </c>
      <c r="O6" s="22">
        <v>118498</v>
      </c>
      <c r="P6" s="23">
        <v>126384</v>
      </c>
      <c r="Q6" s="24">
        <v>244793</v>
      </c>
      <c r="R6" s="22">
        <v>118462</v>
      </c>
      <c r="S6" s="44">
        <v>126331</v>
      </c>
    </row>
    <row r="7" spans="1:19" ht="16.5" customHeight="1" x14ac:dyDescent="0.2">
      <c r="A7" s="6" t="s">
        <v>4</v>
      </c>
      <c r="B7" s="18">
        <v>111522</v>
      </c>
      <c r="C7" s="16">
        <v>52529</v>
      </c>
      <c r="D7" s="17">
        <v>58993</v>
      </c>
      <c r="E7" s="18">
        <v>111466</v>
      </c>
      <c r="F7" s="16">
        <v>52499</v>
      </c>
      <c r="G7" s="17">
        <v>58967</v>
      </c>
      <c r="H7" s="18">
        <v>111385</v>
      </c>
      <c r="I7" s="16">
        <v>52462</v>
      </c>
      <c r="J7" s="17">
        <v>58923</v>
      </c>
      <c r="K7" s="18">
        <v>111307</v>
      </c>
      <c r="L7" s="16">
        <v>52429</v>
      </c>
      <c r="M7" s="30">
        <v>58878</v>
      </c>
      <c r="N7" s="18">
        <v>111278</v>
      </c>
      <c r="O7" s="16">
        <v>52403</v>
      </c>
      <c r="P7" s="17">
        <v>58875</v>
      </c>
      <c r="Q7" s="18">
        <v>111221</v>
      </c>
      <c r="R7" s="16">
        <v>52347</v>
      </c>
      <c r="S7" s="42">
        <v>58874</v>
      </c>
    </row>
    <row r="8" spans="1:19" ht="16.5" customHeight="1" x14ac:dyDescent="0.2">
      <c r="A8" s="1" t="s">
        <v>5</v>
      </c>
      <c r="B8" s="21">
        <v>244458</v>
      </c>
      <c r="C8" s="19">
        <v>115730</v>
      </c>
      <c r="D8" s="20">
        <v>128728</v>
      </c>
      <c r="E8" s="21">
        <v>244398</v>
      </c>
      <c r="F8" s="19">
        <v>115652</v>
      </c>
      <c r="G8" s="20">
        <v>128746</v>
      </c>
      <c r="H8" s="21">
        <v>244298</v>
      </c>
      <c r="I8" s="19">
        <v>115586</v>
      </c>
      <c r="J8" s="20">
        <v>128712</v>
      </c>
      <c r="K8" s="21">
        <v>244294</v>
      </c>
      <c r="L8" s="19">
        <v>115597</v>
      </c>
      <c r="M8" s="31">
        <v>128697</v>
      </c>
      <c r="N8" s="21">
        <v>244219</v>
      </c>
      <c r="O8" s="19">
        <v>115579</v>
      </c>
      <c r="P8" s="20">
        <v>128640</v>
      </c>
      <c r="Q8" s="21">
        <v>244172</v>
      </c>
      <c r="R8" s="19">
        <v>115566</v>
      </c>
      <c r="S8" s="43">
        <v>128606</v>
      </c>
    </row>
    <row r="9" spans="1:19" ht="16.5" customHeight="1" x14ac:dyDescent="0.2">
      <c r="A9" s="9" t="s">
        <v>8</v>
      </c>
      <c r="B9" s="24">
        <v>200329</v>
      </c>
      <c r="C9" s="22">
        <v>97431</v>
      </c>
      <c r="D9" s="23">
        <v>102898</v>
      </c>
      <c r="E9" s="24">
        <v>200404</v>
      </c>
      <c r="F9" s="22">
        <v>97450</v>
      </c>
      <c r="G9" s="23">
        <v>102954</v>
      </c>
      <c r="H9" s="24">
        <v>200417</v>
      </c>
      <c r="I9" s="22">
        <v>97455</v>
      </c>
      <c r="J9" s="23">
        <v>102962</v>
      </c>
      <c r="K9" s="24">
        <v>200404</v>
      </c>
      <c r="L9" s="22">
        <v>97444</v>
      </c>
      <c r="M9" s="32">
        <v>102960</v>
      </c>
      <c r="N9" s="24">
        <v>200399</v>
      </c>
      <c r="O9" s="22">
        <v>97430</v>
      </c>
      <c r="P9" s="23">
        <v>102969</v>
      </c>
      <c r="Q9" s="24">
        <v>200360</v>
      </c>
      <c r="R9" s="22">
        <v>97416</v>
      </c>
      <c r="S9" s="44">
        <v>102944</v>
      </c>
    </row>
    <row r="10" spans="1:19" ht="16.5" customHeight="1" x14ac:dyDescent="0.2">
      <c r="A10" s="10" t="s">
        <v>9</v>
      </c>
      <c r="B10" s="18">
        <v>149260</v>
      </c>
      <c r="C10" s="16">
        <v>70762</v>
      </c>
      <c r="D10" s="17">
        <v>78498</v>
      </c>
      <c r="E10" s="18">
        <v>149260</v>
      </c>
      <c r="F10" s="16">
        <v>70734</v>
      </c>
      <c r="G10" s="17">
        <v>78526</v>
      </c>
      <c r="H10" s="18">
        <v>149210</v>
      </c>
      <c r="I10" s="16">
        <v>70706</v>
      </c>
      <c r="J10" s="17">
        <v>78504</v>
      </c>
      <c r="K10" s="18">
        <v>149259</v>
      </c>
      <c r="L10" s="16">
        <v>70733</v>
      </c>
      <c r="M10" s="30">
        <v>78526</v>
      </c>
      <c r="N10" s="18">
        <v>149235</v>
      </c>
      <c r="O10" s="16">
        <v>70720</v>
      </c>
      <c r="P10" s="17">
        <v>78515</v>
      </c>
      <c r="Q10" s="18">
        <v>149216</v>
      </c>
      <c r="R10" s="16">
        <v>70721</v>
      </c>
      <c r="S10" s="42">
        <v>78495</v>
      </c>
    </row>
    <row r="11" spans="1:19" ht="16.5" customHeight="1" x14ac:dyDescent="0.2">
      <c r="A11" s="10" t="s">
        <v>10</v>
      </c>
      <c r="B11" s="18">
        <v>51804</v>
      </c>
      <c r="C11" s="16">
        <v>24293</v>
      </c>
      <c r="D11" s="17">
        <v>27511</v>
      </c>
      <c r="E11" s="18">
        <v>51768</v>
      </c>
      <c r="F11" s="16">
        <v>24283</v>
      </c>
      <c r="G11" s="17">
        <v>27485</v>
      </c>
      <c r="H11" s="18">
        <v>51724</v>
      </c>
      <c r="I11" s="16">
        <v>24258</v>
      </c>
      <c r="J11" s="17">
        <v>27466</v>
      </c>
      <c r="K11" s="18">
        <v>51694</v>
      </c>
      <c r="L11" s="16">
        <v>24249</v>
      </c>
      <c r="M11" s="30">
        <v>27445</v>
      </c>
      <c r="N11" s="18">
        <v>51671</v>
      </c>
      <c r="O11" s="16">
        <v>24229</v>
      </c>
      <c r="P11" s="17">
        <v>27442</v>
      </c>
      <c r="Q11" s="18">
        <v>51638</v>
      </c>
      <c r="R11" s="16">
        <v>24205</v>
      </c>
      <c r="S11" s="42">
        <v>27433</v>
      </c>
    </row>
    <row r="12" spans="1:19" ht="16.5" customHeight="1" x14ac:dyDescent="0.2">
      <c r="A12" s="11" t="s">
        <v>11</v>
      </c>
      <c r="B12" s="21">
        <v>35997</v>
      </c>
      <c r="C12" s="19">
        <v>17296</v>
      </c>
      <c r="D12" s="20">
        <v>18701</v>
      </c>
      <c r="E12" s="21">
        <v>35992</v>
      </c>
      <c r="F12" s="19">
        <v>17285</v>
      </c>
      <c r="G12" s="20">
        <v>18707</v>
      </c>
      <c r="H12" s="21">
        <v>35962</v>
      </c>
      <c r="I12" s="19">
        <v>17267</v>
      </c>
      <c r="J12" s="20">
        <v>18695</v>
      </c>
      <c r="K12" s="21">
        <v>35937</v>
      </c>
      <c r="L12" s="19">
        <v>17270</v>
      </c>
      <c r="M12" s="31">
        <v>18667</v>
      </c>
      <c r="N12" s="21">
        <v>35961</v>
      </c>
      <c r="O12" s="19">
        <v>17290</v>
      </c>
      <c r="P12" s="20">
        <v>18671</v>
      </c>
      <c r="Q12" s="21">
        <v>35942</v>
      </c>
      <c r="R12" s="19">
        <v>17281</v>
      </c>
      <c r="S12" s="43">
        <v>18661</v>
      </c>
    </row>
    <row r="13" spans="1:19" ht="16.5" customHeight="1" x14ac:dyDescent="0.2">
      <c r="A13" s="9" t="s">
        <v>12</v>
      </c>
      <c r="B13" s="24">
        <v>12978</v>
      </c>
      <c r="C13" s="22">
        <v>6141</v>
      </c>
      <c r="D13" s="23">
        <v>6837</v>
      </c>
      <c r="E13" s="24">
        <v>12939</v>
      </c>
      <c r="F13" s="22">
        <v>6119</v>
      </c>
      <c r="G13" s="23">
        <v>6820</v>
      </c>
      <c r="H13" s="24">
        <v>12918</v>
      </c>
      <c r="I13" s="22">
        <v>6108</v>
      </c>
      <c r="J13" s="23">
        <v>6810</v>
      </c>
      <c r="K13" s="24">
        <v>12909</v>
      </c>
      <c r="L13" s="22">
        <v>6105</v>
      </c>
      <c r="M13" s="32">
        <v>6804</v>
      </c>
      <c r="N13" s="24">
        <v>12920</v>
      </c>
      <c r="O13" s="22">
        <v>6110</v>
      </c>
      <c r="P13" s="23">
        <v>6810</v>
      </c>
      <c r="Q13" s="24">
        <v>12897</v>
      </c>
      <c r="R13" s="22">
        <v>6096</v>
      </c>
      <c r="S13" s="44">
        <v>6801</v>
      </c>
    </row>
    <row r="14" spans="1:19" ht="16.5" customHeight="1" x14ac:dyDescent="0.2">
      <c r="A14" s="1" t="s">
        <v>13</v>
      </c>
      <c r="B14" s="21">
        <v>12978</v>
      </c>
      <c r="C14" s="19">
        <v>6141</v>
      </c>
      <c r="D14" s="20">
        <v>6837</v>
      </c>
      <c r="E14" s="21">
        <v>12939</v>
      </c>
      <c r="F14" s="19">
        <v>6119</v>
      </c>
      <c r="G14" s="20">
        <v>6820</v>
      </c>
      <c r="H14" s="21">
        <v>12918</v>
      </c>
      <c r="I14" s="19">
        <v>6108</v>
      </c>
      <c r="J14" s="20">
        <v>6810</v>
      </c>
      <c r="K14" s="21">
        <v>12909</v>
      </c>
      <c r="L14" s="19">
        <v>6105</v>
      </c>
      <c r="M14" s="31">
        <v>6804</v>
      </c>
      <c r="N14" s="21">
        <v>12920</v>
      </c>
      <c r="O14" s="19">
        <v>6110</v>
      </c>
      <c r="P14" s="20">
        <v>6810</v>
      </c>
      <c r="Q14" s="21">
        <v>12897</v>
      </c>
      <c r="R14" s="19">
        <v>6096</v>
      </c>
      <c r="S14" s="43">
        <v>6801</v>
      </c>
    </row>
    <row r="15" spans="1:19" ht="16.5" customHeight="1" x14ac:dyDescent="0.2">
      <c r="A15" s="9" t="s">
        <v>14</v>
      </c>
      <c r="B15" s="24">
        <v>31706</v>
      </c>
      <c r="C15" s="22">
        <v>15047</v>
      </c>
      <c r="D15" s="23">
        <v>16659</v>
      </c>
      <c r="E15" s="24">
        <v>31653</v>
      </c>
      <c r="F15" s="22">
        <v>15004</v>
      </c>
      <c r="G15" s="23">
        <v>16649</v>
      </c>
      <c r="H15" s="24">
        <v>31618</v>
      </c>
      <c r="I15" s="22">
        <v>14983</v>
      </c>
      <c r="J15" s="23">
        <v>16635</v>
      </c>
      <c r="K15" s="24">
        <v>31595</v>
      </c>
      <c r="L15" s="22">
        <v>14973</v>
      </c>
      <c r="M15" s="32">
        <v>16622</v>
      </c>
      <c r="N15" s="24">
        <v>31563</v>
      </c>
      <c r="O15" s="22">
        <v>14958</v>
      </c>
      <c r="P15" s="23">
        <v>16605</v>
      </c>
      <c r="Q15" s="24">
        <v>31536</v>
      </c>
      <c r="R15" s="22">
        <v>14950</v>
      </c>
      <c r="S15" s="44">
        <v>16586</v>
      </c>
    </row>
    <row r="16" spans="1:19" ht="16.5" customHeight="1" x14ac:dyDescent="0.2">
      <c r="A16" s="6" t="s">
        <v>15</v>
      </c>
      <c r="B16" s="18">
        <v>4212</v>
      </c>
      <c r="C16" s="16">
        <v>1995</v>
      </c>
      <c r="D16" s="17">
        <v>2217</v>
      </c>
      <c r="E16" s="18">
        <v>4209</v>
      </c>
      <c r="F16" s="16">
        <v>1988</v>
      </c>
      <c r="G16" s="17">
        <v>2221</v>
      </c>
      <c r="H16" s="18">
        <v>4193</v>
      </c>
      <c r="I16" s="16">
        <v>1981</v>
      </c>
      <c r="J16" s="17">
        <v>2212</v>
      </c>
      <c r="K16" s="18">
        <v>4193</v>
      </c>
      <c r="L16" s="16">
        <v>1975</v>
      </c>
      <c r="M16" s="30">
        <v>2218</v>
      </c>
      <c r="N16" s="18">
        <v>4193</v>
      </c>
      <c r="O16" s="16">
        <v>1972</v>
      </c>
      <c r="P16" s="17">
        <v>2221</v>
      </c>
      <c r="Q16" s="18">
        <v>4197</v>
      </c>
      <c r="R16" s="16">
        <v>1972</v>
      </c>
      <c r="S16" s="42">
        <v>2225</v>
      </c>
    </row>
    <row r="17" spans="1:19" ht="16.5" customHeight="1" x14ac:dyDescent="0.2">
      <c r="A17" s="6" t="s">
        <v>16</v>
      </c>
      <c r="B17" s="18">
        <v>8295</v>
      </c>
      <c r="C17" s="16">
        <v>3910</v>
      </c>
      <c r="D17" s="17">
        <v>4385</v>
      </c>
      <c r="E17" s="18">
        <v>8270</v>
      </c>
      <c r="F17" s="16">
        <v>3893</v>
      </c>
      <c r="G17" s="17">
        <v>4377</v>
      </c>
      <c r="H17" s="18">
        <v>8266</v>
      </c>
      <c r="I17" s="16">
        <v>3892</v>
      </c>
      <c r="J17" s="17">
        <v>4374</v>
      </c>
      <c r="K17" s="18">
        <v>8258</v>
      </c>
      <c r="L17" s="16">
        <v>3892</v>
      </c>
      <c r="M17" s="30">
        <v>4366</v>
      </c>
      <c r="N17" s="18">
        <v>8243</v>
      </c>
      <c r="O17" s="16">
        <v>3885</v>
      </c>
      <c r="P17" s="17">
        <v>4358</v>
      </c>
      <c r="Q17" s="18">
        <v>8242</v>
      </c>
      <c r="R17" s="16">
        <v>3884</v>
      </c>
      <c r="S17" s="42">
        <v>4358</v>
      </c>
    </row>
    <row r="18" spans="1:19" ht="16.5" customHeight="1" x14ac:dyDescent="0.2">
      <c r="A18" s="1" t="s">
        <v>17</v>
      </c>
      <c r="B18" s="21">
        <v>19199</v>
      </c>
      <c r="C18" s="19">
        <v>9142</v>
      </c>
      <c r="D18" s="20">
        <v>10057</v>
      </c>
      <c r="E18" s="21">
        <v>19174</v>
      </c>
      <c r="F18" s="19">
        <v>9123</v>
      </c>
      <c r="G18" s="20">
        <v>10051</v>
      </c>
      <c r="H18" s="21">
        <v>19159</v>
      </c>
      <c r="I18" s="19">
        <v>9110</v>
      </c>
      <c r="J18" s="20">
        <v>10049</v>
      </c>
      <c r="K18" s="21">
        <v>19144</v>
      </c>
      <c r="L18" s="19">
        <v>9106</v>
      </c>
      <c r="M18" s="31">
        <v>10038</v>
      </c>
      <c r="N18" s="21">
        <v>19127</v>
      </c>
      <c r="O18" s="19">
        <v>9101</v>
      </c>
      <c r="P18" s="20">
        <v>10026</v>
      </c>
      <c r="Q18" s="21">
        <v>19097</v>
      </c>
      <c r="R18" s="19">
        <v>9094</v>
      </c>
      <c r="S18" s="43">
        <v>10003</v>
      </c>
    </row>
    <row r="19" spans="1:19" ht="16.5" customHeight="1" x14ac:dyDescent="0.2">
      <c r="A19" s="9" t="s">
        <v>18</v>
      </c>
      <c r="B19" s="24">
        <v>59718</v>
      </c>
      <c r="C19" s="22">
        <v>28236</v>
      </c>
      <c r="D19" s="23">
        <v>31482</v>
      </c>
      <c r="E19" s="24">
        <v>59698</v>
      </c>
      <c r="F19" s="22">
        <v>28216</v>
      </c>
      <c r="G19" s="23">
        <v>31482</v>
      </c>
      <c r="H19" s="24">
        <v>59661</v>
      </c>
      <c r="I19" s="22">
        <v>28204</v>
      </c>
      <c r="J19" s="23">
        <v>31457</v>
      </c>
      <c r="K19" s="24">
        <v>59613</v>
      </c>
      <c r="L19" s="22">
        <v>28180</v>
      </c>
      <c r="M19" s="32">
        <v>31433</v>
      </c>
      <c r="N19" s="24">
        <v>59607</v>
      </c>
      <c r="O19" s="22">
        <v>28174</v>
      </c>
      <c r="P19" s="23">
        <v>31433</v>
      </c>
      <c r="Q19" s="24">
        <v>59583</v>
      </c>
      <c r="R19" s="22">
        <v>28142</v>
      </c>
      <c r="S19" s="44">
        <v>31441</v>
      </c>
    </row>
    <row r="20" spans="1:19" ht="16.5" customHeight="1" x14ac:dyDescent="0.2">
      <c r="A20" s="6" t="s">
        <v>19</v>
      </c>
      <c r="B20" s="18">
        <v>7342</v>
      </c>
      <c r="C20" s="16">
        <v>3451</v>
      </c>
      <c r="D20" s="17">
        <v>3891</v>
      </c>
      <c r="E20" s="18">
        <v>7325</v>
      </c>
      <c r="F20" s="16">
        <v>3436</v>
      </c>
      <c r="G20" s="17">
        <v>3889</v>
      </c>
      <c r="H20" s="18">
        <v>7328</v>
      </c>
      <c r="I20" s="16">
        <v>3437</v>
      </c>
      <c r="J20" s="17">
        <v>3891</v>
      </c>
      <c r="K20" s="18">
        <v>7318</v>
      </c>
      <c r="L20" s="16">
        <v>3431</v>
      </c>
      <c r="M20" s="30">
        <v>3887</v>
      </c>
      <c r="N20" s="18">
        <v>7325</v>
      </c>
      <c r="O20" s="16">
        <v>3436</v>
      </c>
      <c r="P20" s="17">
        <v>3889</v>
      </c>
      <c r="Q20" s="18">
        <v>7327</v>
      </c>
      <c r="R20" s="16">
        <v>3436</v>
      </c>
      <c r="S20" s="42">
        <v>3891</v>
      </c>
    </row>
    <row r="21" spans="1:19" ht="16.5" customHeight="1" x14ac:dyDescent="0.2">
      <c r="A21" s="6" t="s">
        <v>6</v>
      </c>
      <c r="B21" s="18">
        <v>17406</v>
      </c>
      <c r="C21" s="16">
        <v>8324</v>
      </c>
      <c r="D21" s="17">
        <v>9082</v>
      </c>
      <c r="E21" s="18">
        <v>17405</v>
      </c>
      <c r="F21" s="16">
        <v>8316</v>
      </c>
      <c r="G21" s="17">
        <v>9089</v>
      </c>
      <c r="H21" s="18">
        <v>17379</v>
      </c>
      <c r="I21" s="16">
        <v>8306</v>
      </c>
      <c r="J21" s="17">
        <v>9073</v>
      </c>
      <c r="K21" s="18">
        <v>17379</v>
      </c>
      <c r="L21" s="16">
        <v>8300</v>
      </c>
      <c r="M21" s="30">
        <v>9079</v>
      </c>
      <c r="N21" s="18">
        <v>17378</v>
      </c>
      <c r="O21" s="16">
        <v>8302</v>
      </c>
      <c r="P21" s="17">
        <v>9076</v>
      </c>
      <c r="Q21" s="18">
        <v>17353</v>
      </c>
      <c r="R21" s="16">
        <v>8282</v>
      </c>
      <c r="S21" s="42">
        <v>9071</v>
      </c>
    </row>
    <row r="22" spans="1:19" ht="16.5" customHeight="1" x14ac:dyDescent="0.2">
      <c r="A22" s="6" t="s">
        <v>20</v>
      </c>
      <c r="B22" s="18">
        <v>19118</v>
      </c>
      <c r="C22" s="16">
        <v>8955</v>
      </c>
      <c r="D22" s="17">
        <v>10163</v>
      </c>
      <c r="E22" s="18">
        <v>19112</v>
      </c>
      <c r="F22" s="16">
        <v>8952</v>
      </c>
      <c r="G22" s="17">
        <v>10160</v>
      </c>
      <c r="H22" s="18">
        <v>19098</v>
      </c>
      <c r="I22" s="16">
        <v>8949</v>
      </c>
      <c r="J22" s="17">
        <v>10149</v>
      </c>
      <c r="K22" s="18">
        <v>19084</v>
      </c>
      <c r="L22" s="16">
        <v>8945</v>
      </c>
      <c r="M22" s="30">
        <v>10139</v>
      </c>
      <c r="N22" s="18">
        <v>19074</v>
      </c>
      <c r="O22" s="16">
        <v>8934</v>
      </c>
      <c r="P22" s="17">
        <v>10140</v>
      </c>
      <c r="Q22" s="18">
        <v>19062</v>
      </c>
      <c r="R22" s="16">
        <v>8926</v>
      </c>
      <c r="S22" s="42">
        <v>10136</v>
      </c>
    </row>
    <row r="23" spans="1:19" ht="16.5" customHeight="1" x14ac:dyDescent="0.2">
      <c r="A23" s="1" t="s">
        <v>21</v>
      </c>
      <c r="B23" s="21">
        <v>15852</v>
      </c>
      <c r="C23" s="19">
        <v>7506</v>
      </c>
      <c r="D23" s="20">
        <v>8346</v>
      </c>
      <c r="E23" s="21">
        <v>15856</v>
      </c>
      <c r="F23" s="19">
        <v>7512</v>
      </c>
      <c r="G23" s="20">
        <v>8344</v>
      </c>
      <c r="H23" s="21">
        <v>15856</v>
      </c>
      <c r="I23" s="19">
        <v>7512</v>
      </c>
      <c r="J23" s="20">
        <v>8344</v>
      </c>
      <c r="K23" s="21">
        <v>15832</v>
      </c>
      <c r="L23" s="19">
        <v>7504</v>
      </c>
      <c r="M23" s="31">
        <v>8328</v>
      </c>
      <c r="N23" s="21">
        <v>15830</v>
      </c>
      <c r="O23" s="19">
        <v>7502</v>
      </c>
      <c r="P23" s="20">
        <v>8328</v>
      </c>
      <c r="Q23" s="21">
        <v>15841</v>
      </c>
      <c r="R23" s="19">
        <v>7498</v>
      </c>
      <c r="S23" s="43">
        <v>8343</v>
      </c>
    </row>
    <row r="24" spans="1:19" ht="16.5" customHeight="1" x14ac:dyDescent="0.2">
      <c r="A24" s="9" t="s">
        <v>22</v>
      </c>
      <c r="B24" s="24">
        <v>45760</v>
      </c>
      <c r="C24" s="22">
        <v>21474</v>
      </c>
      <c r="D24" s="23">
        <v>24286</v>
      </c>
      <c r="E24" s="24">
        <v>45717</v>
      </c>
      <c r="F24" s="22">
        <v>21444</v>
      </c>
      <c r="G24" s="23">
        <v>24273</v>
      </c>
      <c r="H24" s="24">
        <v>45693</v>
      </c>
      <c r="I24" s="22">
        <v>21426</v>
      </c>
      <c r="J24" s="23">
        <v>24267</v>
      </c>
      <c r="K24" s="24">
        <v>45678</v>
      </c>
      <c r="L24" s="22">
        <v>21414</v>
      </c>
      <c r="M24" s="32">
        <v>24264</v>
      </c>
      <c r="N24" s="24">
        <v>45615</v>
      </c>
      <c r="O24" s="22">
        <v>21394</v>
      </c>
      <c r="P24" s="23">
        <v>24221</v>
      </c>
      <c r="Q24" s="24">
        <v>45618</v>
      </c>
      <c r="R24" s="22">
        <v>21396</v>
      </c>
      <c r="S24" s="44">
        <v>24222</v>
      </c>
    </row>
    <row r="25" spans="1:19" ht="16.5" customHeight="1" x14ac:dyDescent="0.2">
      <c r="A25" s="6" t="s">
        <v>7</v>
      </c>
      <c r="B25" s="18">
        <v>3178</v>
      </c>
      <c r="C25" s="16">
        <v>1471</v>
      </c>
      <c r="D25" s="17">
        <v>1707</v>
      </c>
      <c r="E25" s="18">
        <v>3179</v>
      </c>
      <c r="F25" s="16">
        <v>1471</v>
      </c>
      <c r="G25" s="17">
        <v>1708</v>
      </c>
      <c r="H25" s="18">
        <v>3186</v>
      </c>
      <c r="I25" s="16">
        <v>1477</v>
      </c>
      <c r="J25" s="17">
        <v>1709</v>
      </c>
      <c r="K25" s="18">
        <v>3192</v>
      </c>
      <c r="L25" s="16">
        <v>1482</v>
      </c>
      <c r="M25" s="30">
        <v>1710</v>
      </c>
      <c r="N25" s="18">
        <v>3191</v>
      </c>
      <c r="O25" s="16">
        <v>1483</v>
      </c>
      <c r="P25" s="17">
        <v>1708</v>
      </c>
      <c r="Q25" s="18">
        <v>3205</v>
      </c>
      <c r="R25" s="16">
        <v>1490</v>
      </c>
      <c r="S25" s="42">
        <v>1715</v>
      </c>
    </row>
    <row r="26" spans="1:19" ht="16.5" customHeight="1" x14ac:dyDescent="0.2">
      <c r="A26" s="6" t="s">
        <v>23</v>
      </c>
      <c r="B26" s="18">
        <v>18464</v>
      </c>
      <c r="C26" s="16">
        <v>8701</v>
      </c>
      <c r="D26" s="17">
        <v>9763</v>
      </c>
      <c r="E26" s="18">
        <v>18444</v>
      </c>
      <c r="F26" s="16">
        <v>8685</v>
      </c>
      <c r="G26" s="17">
        <v>9759</v>
      </c>
      <c r="H26" s="18">
        <v>18435</v>
      </c>
      <c r="I26" s="16">
        <v>8678</v>
      </c>
      <c r="J26" s="17">
        <v>9757</v>
      </c>
      <c r="K26" s="18">
        <v>18427</v>
      </c>
      <c r="L26" s="16">
        <v>8669</v>
      </c>
      <c r="M26" s="30">
        <v>9758</v>
      </c>
      <c r="N26" s="18">
        <v>18407</v>
      </c>
      <c r="O26" s="16">
        <v>8658</v>
      </c>
      <c r="P26" s="17">
        <v>9749</v>
      </c>
      <c r="Q26" s="18">
        <v>18406</v>
      </c>
      <c r="R26" s="16">
        <v>8666</v>
      </c>
      <c r="S26" s="42">
        <v>9740</v>
      </c>
    </row>
    <row r="27" spans="1:19" ht="16.5" customHeight="1" x14ac:dyDescent="0.2">
      <c r="A27" s="6" t="s">
        <v>24</v>
      </c>
      <c r="B27" s="18">
        <v>12002</v>
      </c>
      <c r="C27" s="16">
        <v>5625</v>
      </c>
      <c r="D27" s="17">
        <v>6377</v>
      </c>
      <c r="E27" s="18">
        <v>11996</v>
      </c>
      <c r="F27" s="16">
        <v>5629</v>
      </c>
      <c r="G27" s="17">
        <v>6367</v>
      </c>
      <c r="H27" s="18">
        <v>11981</v>
      </c>
      <c r="I27" s="16">
        <v>5616</v>
      </c>
      <c r="J27" s="17">
        <v>6365</v>
      </c>
      <c r="K27" s="18">
        <v>11981</v>
      </c>
      <c r="L27" s="16">
        <v>5616</v>
      </c>
      <c r="M27" s="30">
        <v>6365</v>
      </c>
      <c r="N27" s="18">
        <v>11973</v>
      </c>
      <c r="O27" s="16">
        <v>5616</v>
      </c>
      <c r="P27" s="17">
        <v>6357</v>
      </c>
      <c r="Q27" s="18">
        <v>11966</v>
      </c>
      <c r="R27" s="16">
        <v>5613</v>
      </c>
      <c r="S27" s="42">
        <v>6353</v>
      </c>
    </row>
    <row r="28" spans="1:19" ht="16.5" customHeight="1" x14ac:dyDescent="0.2">
      <c r="A28" s="1" t="s">
        <v>25</v>
      </c>
      <c r="B28" s="21">
        <v>12116</v>
      </c>
      <c r="C28" s="19">
        <v>5677</v>
      </c>
      <c r="D28" s="20">
        <v>6439</v>
      </c>
      <c r="E28" s="21">
        <v>12098</v>
      </c>
      <c r="F28" s="19">
        <v>5659</v>
      </c>
      <c r="G28" s="20">
        <v>6439</v>
      </c>
      <c r="H28" s="21">
        <v>12091</v>
      </c>
      <c r="I28" s="19">
        <v>5655</v>
      </c>
      <c r="J28" s="20">
        <v>6436</v>
      </c>
      <c r="K28" s="21">
        <v>12078</v>
      </c>
      <c r="L28" s="19">
        <v>5647</v>
      </c>
      <c r="M28" s="31">
        <v>6431</v>
      </c>
      <c r="N28" s="21">
        <v>12044</v>
      </c>
      <c r="O28" s="19">
        <v>5637</v>
      </c>
      <c r="P28" s="20">
        <v>6407</v>
      </c>
      <c r="Q28" s="21">
        <v>12041</v>
      </c>
      <c r="R28" s="19">
        <v>5627</v>
      </c>
      <c r="S28" s="43">
        <v>6414</v>
      </c>
    </row>
    <row r="29" spans="1:19" ht="16.5" customHeight="1" x14ac:dyDescent="0.2">
      <c r="A29" s="9" t="s">
        <v>26</v>
      </c>
      <c r="B29" s="24">
        <v>13441</v>
      </c>
      <c r="C29" s="22">
        <v>6198</v>
      </c>
      <c r="D29" s="23">
        <v>7243</v>
      </c>
      <c r="E29" s="24">
        <v>13429</v>
      </c>
      <c r="F29" s="22">
        <v>6189</v>
      </c>
      <c r="G29" s="23">
        <v>7240</v>
      </c>
      <c r="H29" s="24">
        <v>13433</v>
      </c>
      <c r="I29" s="22">
        <v>6187</v>
      </c>
      <c r="J29" s="23">
        <v>7246</v>
      </c>
      <c r="K29" s="24">
        <v>13420</v>
      </c>
      <c r="L29" s="22">
        <v>6180</v>
      </c>
      <c r="M29" s="32">
        <v>7240</v>
      </c>
      <c r="N29" s="24">
        <v>13408</v>
      </c>
      <c r="O29" s="22">
        <v>6175</v>
      </c>
      <c r="P29" s="23">
        <v>7233</v>
      </c>
      <c r="Q29" s="24">
        <v>13396</v>
      </c>
      <c r="R29" s="22">
        <v>6168</v>
      </c>
      <c r="S29" s="44">
        <v>7228</v>
      </c>
    </row>
    <row r="30" spans="1:19" ht="16.5" customHeight="1" x14ac:dyDescent="0.2">
      <c r="A30" s="6" t="s">
        <v>27</v>
      </c>
      <c r="B30" s="18">
        <v>5847</v>
      </c>
      <c r="C30" s="16">
        <v>2692</v>
      </c>
      <c r="D30" s="17">
        <v>3155</v>
      </c>
      <c r="E30" s="18">
        <v>5844</v>
      </c>
      <c r="F30" s="16">
        <v>2688</v>
      </c>
      <c r="G30" s="17">
        <v>3156</v>
      </c>
      <c r="H30" s="18">
        <v>5848</v>
      </c>
      <c r="I30" s="16">
        <v>2686</v>
      </c>
      <c r="J30" s="17">
        <v>3162</v>
      </c>
      <c r="K30" s="18">
        <v>5837</v>
      </c>
      <c r="L30" s="16">
        <v>2683</v>
      </c>
      <c r="M30" s="30">
        <v>3154</v>
      </c>
      <c r="N30" s="18">
        <v>5827</v>
      </c>
      <c r="O30" s="16">
        <v>2679</v>
      </c>
      <c r="P30" s="17">
        <v>3148</v>
      </c>
      <c r="Q30" s="18">
        <v>5822</v>
      </c>
      <c r="R30" s="16">
        <v>2675</v>
      </c>
      <c r="S30" s="42">
        <v>3147</v>
      </c>
    </row>
    <row r="31" spans="1:19" ht="16.5" customHeight="1" x14ac:dyDescent="0.2">
      <c r="A31" s="6" t="s">
        <v>28</v>
      </c>
      <c r="B31" s="18">
        <v>4062</v>
      </c>
      <c r="C31" s="16">
        <v>1868</v>
      </c>
      <c r="D31" s="17">
        <v>2194</v>
      </c>
      <c r="E31" s="18">
        <v>4053</v>
      </c>
      <c r="F31" s="16">
        <v>1863</v>
      </c>
      <c r="G31" s="17">
        <v>2190</v>
      </c>
      <c r="H31" s="18">
        <v>4052</v>
      </c>
      <c r="I31" s="16">
        <v>1865</v>
      </c>
      <c r="J31" s="17">
        <v>2187</v>
      </c>
      <c r="K31" s="18">
        <v>4048</v>
      </c>
      <c r="L31" s="16">
        <v>1859</v>
      </c>
      <c r="M31" s="30">
        <v>2189</v>
      </c>
      <c r="N31" s="18">
        <v>4045</v>
      </c>
      <c r="O31" s="16">
        <v>1856</v>
      </c>
      <c r="P31" s="17">
        <v>2189</v>
      </c>
      <c r="Q31" s="18">
        <v>4041</v>
      </c>
      <c r="R31" s="16">
        <v>1854</v>
      </c>
      <c r="S31" s="42">
        <v>2187</v>
      </c>
    </row>
    <row r="32" spans="1:19" ht="16.5" customHeight="1" thickBot="1" x14ac:dyDescent="0.25">
      <c r="A32" s="8" t="s">
        <v>29</v>
      </c>
      <c r="B32" s="26">
        <v>3532</v>
      </c>
      <c r="C32" s="25">
        <v>1638</v>
      </c>
      <c r="D32" s="27">
        <v>1894</v>
      </c>
      <c r="E32" s="26">
        <v>3532</v>
      </c>
      <c r="F32" s="25">
        <v>1638</v>
      </c>
      <c r="G32" s="27">
        <v>1894</v>
      </c>
      <c r="H32" s="26">
        <v>3533</v>
      </c>
      <c r="I32" s="25">
        <v>1636</v>
      </c>
      <c r="J32" s="27">
        <v>1897</v>
      </c>
      <c r="K32" s="26">
        <v>3535</v>
      </c>
      <c r="L32" s="25">
        <v>1638</v>
      </c>
      <c r="M32" s="33">
        <v>1897</v>
      </c>
      <c r="N32" s="26">
        <v>3536</v>
      </c>
      <c r="O32" s="25">
        <v>1640</v>
      </c>
      <c r="P32" s="27">
        <v>1896</v>
      </c>
      <c r="Q32" s="26">
        <v>3533</v>
      </c>
      <c r="R32" s="25">
        <v>1639</v>
      </c>
      <c r="S32" s="45">
        <v>1894</v>
      </c>
    </row>
    <row r="33" spans="19:19" x14ac:dyDescent="0.2">
      <c r="S33" s="52" t="s">
        <v>186</v>
      </c>
    </row>
  </sheetData>
  <mergeCells count="7">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157"/>
      <c r="B1" s="164" t="s">
        <v>119</v>
      </c>
      <c r="C1" s="165"/>
      <c r="D1" s="163"/>
      <c r="E1" s="164" t="s">
        <v>120</v>
      </c>
      <c r="F1" s="165"/>
      <c r="G1" s="163"/>
      <c r="H1" s="164" t="s">
        <v>121</v>
      </c>
      <c r="I1" s="165"/>
      <c r="J1" s="163"/>
      <c r="K1" s="164" t="s">
        <v>122</v>
      </c>
      <c r="L1" s="165"/>
      <c r="M1" s="163"/>
      <c r="N1" s="164" t="s">
        <v>123</v>
      </c>
      <c r="O1" s="165"/>
      <c r="P1" s="163"/>
      <c r="Q1" s="153" t="s">
        <v>124</v>
      </c>
      <c r="R1" s="154"/>
      <c r="S1" s="155"/>
    </row>
    <row r="2" spans="1:19" ht="16.5" customHeight="1" thickBot="1" x14ac:dyDescent="0.25">
      <c r="A2" s="158"/>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600286</v>
      </c>
      <c r="C3" s="13">
        <v>286431</v>
      </c>
      <c r="D3" s="14">
        <v>313855</v>
      </c>
      <c r="E3" s="15">
        <v>600146</v>
      </c>
      <c r="F3" s="13">
        <v>286391</v>
      </c>
      <c r="G3" s="14">
        <v>313755</v>
      </c>
      <c r="H3" s="15">
        <v>599780</v>
      </c>
      <c r="I3" s="13">
        <v>286204</v>
      </c>
      <c r="J3" s="14">
        <v>313576</v>
      </c>
      <c r="K3" s="15">
        <v>599380</v>
      </c>
      <c r="L3" s="13">
        <v>285972</v>
      </c>
      <c r="M3" s="29">
        <v>313408</v>
      </c>
      <c r="N3" s="15">
        <v>598863</v>
      </c>
      <c r="O3" s="13">
        <v>285728</v>
      </c>
      <c r="P3" s="14">
        <v>313135</v>
      </c>
      <c r="Q3" s="15">
        <v>596296</v>
      </c>
      <c r="R3" s="13">
        <v>284285</v>
      </c>
      <c r="S3" s="41">
        <v>312011</v>
      </c>
    </row>
    <row r="4" spans="1:19" ht="16.5" customHeight="1" x14ac:dyDescent="0.2">
      <c r="A4" s="6" t="s">
        <v>31</v>
      </c>
      <c r="B4" s="18">
        <v>437322</v>
      </c>
      <c r="C4" s="16">
        <v>209724</v>
      </c>
      <c r="D4" s="17">
        <v>227598</v>
      </c>
      <c r="E4" s="18">
        <v>437354</v>
      </c>
      <c r="F4" s="16">
        <v>209740</v>
      </c>
      <c r="G4" s="17">
        <v>227614</v>
      </c>
      <c r="H4" s="18">
        <v>437093</v>
      </c>
      <c r="I4" s="16">
        <v>209583</v>
      </c>
      <c r="J4" s="17">
        <v>227510</v>
      </c>
      <c r="K4" s="18">
        <v>436850</v>
      </c>
      <c r="L4" s="16">
        <v>209425</v>
      </c>
      <c r="M4" s="30">
        <v>227425</v>
      </c>
      <c r="N4" s="18">
        <v>436473</v>
      </c>
      <c r="O4" s="16">
        <v>209235</v>
      </c>
      <c r="P4" s="17">
        <v>227238</v>
      </c>
      <c r="Q4" s="18">
        <v>434445</v>
      </c>
      <c r="R4" s="16">
        <v>208065</v>
      </c>
      <c r="S4" s="42">
        <v>226380</v>
      </c>
    </row>
    <row r="5" spans="1:19" ht="16.5" customHeight="1" x14ac:dyDescent="0.2">
      <c r="A5" s="1" t="s">
        <v>32</v>
      </c>
      <c r="B5" s="21">
        <v>162964</v>
      </c>
      <c r="C5" s="19">
        <v>76707</v>
      </c>
      <c r="D5" s="20">
        <v>86257</v>
      </c>
      <c r="E5" s="21">
        <v>162792</v>
      </c>
      <c r="F5" s="19">
        <v>76651</v>
      </c>
      <c r="G5" s="20">
        <v>86141</v>
      </c>
      <c r="H5" s="21">
        <v>162687</v>
      </c>
      <c r="I5" s="19">
        <v>76621</v>
      </c>
      <c r="J5" s="20">
        <v>86066</v>
      </c>
      <c r="K5" s="21">
        <v>162530</v>
      </c>
      <c r="L5" s="19">
        <v>76547</v>
      </c>
      <c r="M5" s="31">
        <v>85983</v>
      </c>
      <c r="N5" s="21">
        <v>162390</v>
      </c>
      <c r="O5" s="19">
        <v>76493</v>
      </c>
      <c r="P5" s="20">
        <v>85897</v>
      </c>
      <c r="Q5" s="21">
        <v>161851</v>
      </c>
      <c r="R5" s="19">
        <v>76220</v>
      </c>
      <c r="S5" s="43">
        <v>85631</v>
      </c>
    </row>
    <row r="6" spans="1:19" ht="16.5" customHeight="1" x14ac:dyDescent="0.2">
      <c r="A6" s="7" t="s">
        <v>3</v>
      </c>
      <c r="B6" s="24">
        <v>244857</v>
      </c>
      <c r="C6" s="22">
        <v>118518</v>
      </c>
      <c r="D6" s="23">
        <v>126339</v>
      </c>
      <c r="E6" s="24">
        <v>244791</v>
      </c>
      <c r="F6" s="22">
        <v>118492</v>
      </c>
      <c r="G6" s="23">
        <v>126299</v>
      </c>
      <c r="H6" s="24">
        <v>244604</v>
      </c>
      <c r="I6" s="22">
        <v>118370</v>
      </c>
      <c r="J6" s="23">
        <v>126234</v>
      </c>
      <c r="K6" s="24">
        <v>244474</v>
      </c>
      <c r="L6" s="22">
        <v>118285</v>
      </c>
      <c r="M6" s="32">
        <v>126189</v>
      </c>
      <c r="N6" s="24">
        <v>244243</v>
      </c>
      <c r="O6" s="22">
        <v>118178</v>
      </c>
      <c r="P6" s="23">
        <v>126065</v>
      </c>
      <c r="Q6" s="24">
        <v>242968</v>
      </c>
      <c r="R6" s="22">
        <v>117431</v>
      </c>
      <c r="S6" s="44">
        <v>125537</v>
      </c>
    </row>
    <row r="7" spans="1:19" ht="16.5" customHeight="1" x14ac:dyDescent="0.2">
      <c r="A7" s="6" t="s">
        <v>4</v>
      </c>
      <c r="B7" s="18">
        <v>111192</v>
      </c>
      <c r="C7" s="16">
        <v>52337</v>
      </c>
      <c r="D7" s="17">
        <v>58855</v>
      </c>
      <c r="E7" s="18">
        <v>111169</v>
      </c>
      <c r="F7" s="16">
        <v>52333</v>
      </c>
      <c r="G7" s="17">
        <v>58836</v>
      </c>
      <c r="H7" s="18">
        <v>111152</v>
      </c>
      <c r="I7" s="16">
        <v>52326</v>
      </c>
      <c r="J7" s="17">
        <v>58826</v>
      </c>
      <c r="K7" s="18">
        <v>111067</v>
      </c>
      <c r="L7" s="16">
        <v>52275</v>
      </c>
      <c r="M7" s="30">
        <v>58792</v>
      </c>
      <c r="N7" s="18">
        <v>111003</v>
      </c>
      <c r="O7" s="16">
        <v>52238</v>
      </c>
      <c r="P7" s="17">
        <v>58765</v>
      </c>
      <c r="Q7" s="18">
        <v>110595</v>
      </c>
      <c r="R7" s="16">
        <v>52035</v>
      </c>
      <c r="S7" s="42">
        <v>58560</v>
      </c>
    </row>
    <row r="8" spans="1:19" ht="16.5" customHeight="1" x14ac:dyDescent="0.2">
      <c r="A8" s="1" t="s">
        <v>5</v>
      </c>
      <c r="B8" s="21">
        <v>244237</v>
      </c>
      <c r="C8" s="19">
        <v>115576</v>
      </c>
      <c r="D8" s="20">
        <v>128661</v>
      </c>
      <c r="E8" s="21">
        <v>244186</v>
      </c>
      <c r="F8" s="19">
        <v>115566</v>
      </c>
      <c r="G8" s="20">
        <v>128620</v>
      </c>
      <c r="H8" s="21">
        <v>244024</v>
      </c>
      <c r="I8" s="19">
        <v>115508</v>
      </c>
      <c r="J8" s="20">
        <v>128516</v>
      </c>
      <c r="K8" s="21">
        <v>243839</v>
      </c>
      <c r="L8" s="19">
        <v>115412</v>
      </c>
      <c r="M8" s="31">
        <v>128427</v>
      </c>
      <c r="N8" s="21">
        <v>243617</v>
      </c>
      <c r="O8" s="19">
        <v>115312</v>
      </c>
      <c r="P8" s="20">
        <v>128305</v>
      </c>
      <c r="Q8" s="21">
        <v>242733</v>
      </c>
      <c r="R8" s="19">
        <v>114819</v>
      </c>
      <c r="S8" s="43">
        <v>127914</v>
      </c>
    </row>
    <row r="9" spans="1:19" ht="16.5" customHeight="1" x14ac:dyDescent="0.2">
      <c r="A9" s="9" t="s">
        <v>8</v>
      </c>
      <c r="B9" s="24">
        <v>200456</v>
      </c>
      <c r="C9" s="22">
        <v>97495</v>
      </c>
      <c r="D9" s="23">
        <v>102961</v>
      </c>
      <c r="E9" s="24">
        <v>200437</v>
      </c>
      <c r="F9" s="22">
        <v>97482</v>
      </c>
      <c r="G9" s="23">
        <v>102955</v>
      </c>
      <c r="H9" s="24">
        <v>200288</v>
      </c>
      <c r="I9" s="22">
        <v>97378</v>
      </c>
      <c r="J9" s="23">
        <v>102910</v>
      </c>
      <c r="K9" s="24">
        <v>200215</v>
      </c>
      <c r="L9" s="22">
        <v>97315</v>
      </c>
      <c r="M9" s="32">
        <v>102900</v>
      </c>
      <c r="N9" s="24">
        <v>200033</v>
      </c>
      <c r="O9" s="22">
        <v>97228</v>
      </c>
      <c r="P9" s="23">
        <v>102805</v>
      </c>
      <c r="Q9" s="24">
        <v>198882</v>
      </c>
      <c r="R9" s="22">
        <v>96554</v>
      </c>
      <c r="S9" s="44">
        <v>102328</v>
      </c>
    </row>
    <row r="10" spans="1:19" ht="16.5" customHeight="1" x14ac:dyDescent="0.2">
      <c r="A10" s="10" t="s">
        <v>9</v>
      </c>
      <c r="B10" s="18">
        <v>149286</v>
      </c>
      <c r="C10" s="16">
        <v>70749</v>
      </c>
      <c r="D10" s="17">
        <v>78537</v>
      </c>
      <c r="E10" s="18">
        <v>149336</v>
      </c>
      <c r="F10" s="16">
        <v>70782</v>
      </c>
      <c r="G10" s="17">
        <v>78554</v>
      </c>
      <c r="H10" s="18">
        <v>149235</v>
      </c>
      <c r="I10" s="16">
        <v>70751</v>
      </c>
      <c r="J10" s="17">
        <v>78484</v>
      </c>
      <c r="K10" s="18">
        <v>149115</v>
      </c>
      <c r="L10" s="16">
        <v>70688</v>
      </c>
      <c r="M10" s="30">
        <v>78427</v>
      </c>
      <c r="N10" s="18">
        <v>149002</v>
      </c>
      <c r="O10" s="16">
        <v>70625</v>
      </c>
      <c r="P10" s="17">
        <v>78377</v>
      </c>
      <c r="Q10" s="18">
        <v>148529</v>
      </c>
      <c r="R10" s="16">
        <v>70365</v>
      </c>
      <c r="S10" s="42">
        <v>78164</v>
      </c>
    </row>
    <row r="11" spans="1:19" ht="16.5" customHeight="1" x14ac:dyDescent="0.2">
      <c r="A11" s="10" t="s">
        <v>10</v>
      </c>
      <c r="B11" s="18">
        <v>51605</v>
      </c>
      <c r="C11" s="16">
        <v>24194</v>
      </c>
      <c r="D11" s="17">
        <v>27411</v>
      </c>
      <c r="E11" s="18">
        <v>51619</v>
      </c>
      <c r="F11" s="16">
        <v>24199</v>
      </c>
      <c r="G11" s="17">
        <v>27420</v>
      </c>
      <c r="H11" s="18">
        <v>51600</v>
      </c>
      <c r="I11" s="16">
        <v>24183</v>
      </c>
      <c r="J11" s="17">
        <v>27417</v>
      </c>
      <c r="K11" s="18">
        <v>51554</v>
      </c>
      <c r="L11" s="16">
        <v>24156</v>
      </c>
      <c r="M11" s="30">
        <v>27398</v>
      </c>
      <c r="N11" s="18">
        <v>51506</v>
      </c>
      <c r="O11" s="16">
        <v>24123</v>
      </c>
      <c r="P11" s="17">
        <v>27383</v>
      </c>
      <c r="Q11" s="18">
        <v>51358</v>
      </c>
      <c r="R11" s="16">
        <v>24046</v>
      </c>
      <c r="S11" s="42">
        <v>27312</v>
      </c>
    </row>
    <row r="12" spans="1:19" ht="16.5" customHeight="1" x14ac:dyDescent="0.2">
      <c r="A12" s="11" t="s">
        <v>11</v>
      </c>
      <c r="B12" s="21">
        <v>35975</v>
      </c>
      <c r="C12" s="19">
        <v>17286</v>
      </c>
      <c r="D12" s="20">
        <v>18689</v>
      </c>
      <c r="E12" s="21">
        <v>35962</v>
      </c>
      <c r="F12" s="19">
        <v>17277</v>
      </c>
      <c r="G12" s="20">
        <v>18685</v>
      </c>
      <c r="H12" s="21">
        <v>35970</v>
      </c>
      <c r="I12" s="19">
        <v>17271</v>
      </c>
      <c r="J12" s="20">
        <v>18699</v>
      </c>
      <c r="K12" s="21">
        <v>35966</v>
      </c>
      <c r="L12" s="19">
        <v>17266</v>
      </c>
      <c r="M12" s="31">
        <v>18700</v>
      </c>
      <c r="N12" s="21">
        <v>35932</v>
      </c>
      <c r="O12" s="19">
        <v>17259</v>
      </c>
      <c r="P12" s="20">
        <v>18673</v>
      </c>
      <c r="Q12" s="21">
        <v>35676</v>
      </c>
      <c r="R12" s="19">
        <v>17100</v>
      </c>
      <c r="S12" s="43">
        <v>18576</v>
      </c>
    </row>
    <row r="13" spans="1:19" ht="16.5" customHeight="1" x14ac:dyDescent="0.2">
      <c r="A13" s="9" t="s">
        <v>12</v>
      </c>
      <c r="B13" s="24">
        <v>12880</v>
      </c>
      <c r="C13" s="22">
        <v>6082</v>
      </c>
      <c r="D13" s="23">
        <v>6798</v>
      </c>
      <c r="E13" s="24">
        <v>12861</v>
      </c>
      <c r="F13" s="22">
        <v>6082</v>
      </c>
      <c r="G13" s="23">
        <v>6779</v>
      </c>
      <c r="H13" s="24">
        <v>12874</v>
      </c>
      <c r="I13" s="22">
        <v>6077</v>
      </c>
      <c r="J13" s="23">
        <v>6797</v>
      </c>
      <c r="K13" s="24">
        <v>12849</v>
      </c>
      <c r="L13" s="22">
        <v>6071</v>
      </c>
      <c r="M13" s="32">
        <v>6778</v>
      </c>
      <c r="N13" s="24">
        <v>12837</v>
      </c>
      <c r="O13" s="22">
        <v>6066</v>
      </c>
      <c r="P13" s="23">
        <v>6771</v>
      </c>
      <c r="Q13" s="24">
        <v>12808</v>
      </c>
      <c r="R13" s="22">
        <v>6051</v>
      </c>
      <c r="S13" s="44">
        <v>6757</v>
      </c>
    </row>
    <row r="14" spans="1:19" ht="16.5" customHeight="1" x14ac:dyDescent="0.2">
      <c r="A14" s="1" t="s">
        <v>13</v>
      </c>
      <c r="B14" s="21">
        <v>12880</v>
      </c>
      <c r="C14" s="19">
        <v>6082</v>
      </c>
      <c r="D14" s="20">
        <v>6798</v>
      </c>
      <c r="E14" s="21">
        <v>12861</v>
      </c>
      <c r="F14" s="19">
        <v>6082</v>
      </c>
      <c r="G14" s="20">
        <v>6779</v>
      </c>
      <c r="H14" s="21">
        <v>12874</v>
      </c>
      <c r="I14" s="19">
        <v>6077</v>
      </c>
      <c r="J14" s="20">
        <v>6797</v>
      </c>
      <c r="K14" s="21">
        <v>12849</v>
      </c>
      <c r="L14" s="19">
        <v>6071</v>
      </c>
      <c r="M14" s="31">
        <v>6778</v>
      </c>
      <c r="N14" s="21">
        <v>12837</v>
      </c>
      <c r="O14" s="19">
        <v>6066</v>
      </c>
      <c r="P14" s="20">
        <v>6771</v>
      </c>
      <c r="Q14" s="21">
        <v>12808</v>
      </c>
      <c r="R14" s="19">
        <v>6051</v>
      </c>
      <c r="S14" s="43">
        <v>6757</v>
      </c>
    </row>
    <row r="15" spans="1:19" ht="16.5" customHeight="1" x14ac:dyDescent="0.2">
      <c r="A15" s="9" t="s">
        <v>14</v>
      </c>
      <c r="B15" s="24">
        <v>31521</v>
      </c>
      <c r="C15" s="22">
        <v>14941</v>
      </c>
      <c r="D15" s="23">
        <v>16580</v>
      </c>
      <c r="E15" s="24">
        <v>31493</v>
      </c>
      <c r="F15" s="22">
        <v>14928</v>
      </c>
      <c r="G15" s="23">
        <v>16565</v>
      </c>
      <c r="H15" s="24">
        <v>31442</v>
      </c>
      <c r="I15" s="22">
        <v>14915</v>
      </c>
      <c r="J15" s="23">
        <v>16527</v>
      </c>
      <c r="K15" s="24">
        <v>31410</v>
      </c>
      <c r="L15" s="22">
        <v>14899</v>
      </c>
      <c r="M15" s="32">
        <v>16511</v>
      </c>
      <c r="N15" s="24">
        <v>31373</v>
      </c>
      <c r="O15" s="22">
        <v>14884</v>
      </c>
      <c r="P15" s="23">
        <v>16489</v>
      </c>
      <c r="Q15" s="24">
        <v>31278</v>
      </c>
      <c r="R15" s="22">
        <v>14826</v>
      </c>
      <c r="S15" s="44">
        <v>16452</v>
      </c>
    </row>
    <row r="16" spans="1:19" ht="16.5" customHeight="1" x14ac:dyDescent="0.2">
      <c r="A16" s="6" t="s">
        <v>15</v>
      </c>
      <c r="B16" s="18">
        <v>4192</v>
      </c>
      <c r="C16" s="16">
        <v>1970</v>
      </c>
      <c r="D16" s="17">
        <v>2222</v>
      </c>
      <c r="E16" s="18">
        <v>4176</v>
      </c>
      <c r="F16" s="16">
        <v>1966</v>
      </c>
      <c r="G16" s="17">
        <v>2210</v>
      </c>
      <c r="H16" s="18">
        <v>4173</v>
      </c>
      <c r="I16" s="16">
        <v>1965</v>
      </c>
      <c r="J16" s="17">
        <v>2208</v>
      </c>
      <c r="K16" s="18">
        <v>4168</v>
      </c>
      <c r="L16" s="16">
        <v>1964</v>
      </c>
      <c r="M16" s="30">
        <v>2204</v>
      </c>
      <c r="N16" s="18">
        <v>4162</v>
      </c>
      <c r="O16" s="16">
        <v>1959</v>
      </c>
      <c r="P16" s="17">
        <v>2203</v>
      </c>
      <c r="Q16" s="18">
        <v>4152</v>
      </c>
      <c r="R16" s="16">
        <v>1950</v>
      </c>
      <c r="S16" s="42">
        <v>2202</v>
      </c>
    </row>
    <row r="17" spans="1:19" ht="16.5" customHeight="1" x14ac:dyDescent="0.2">
      <c r="A17" s="6" t="s">
        <v>16</v>
      </c>
      <c r="B17" s="18">
        <v>8237</v>
      </c>
      <c r="C17" s="16">
        <v>3882</v>
      </c>
      <c r="D17" s="17">
        <v>4355</v>
      </c>
      <c r="E17" s="18">
        <v>8236</v>
      </c>
      <c r="F17" s="16">
        <v>3877</v>
      </c>
      <c r="G17" s="17">
        <v>4359</v>
      </c>
      <c r="H17" s="18">
        <v>8199</v>
      </c>
      <c r="I17" s="16">
        <v>3869</v>
      </c>
      <c r="J17" s="17">
        <v>4330</v>
      </c>
      <c r="K17" s="18">
        <v>8191</v>
      </c>
      <c r="L17" s="16">
        <v>3862</v>
      </c>
      <c r="M17" s="30">
        <v>4329</v>
      </c>
      <c r="N17" s="18">
        <v>8174</v>
      </c>
      <c r="O17" s="16">
        <v>3854</v>
      </c>
      <c r="P17" s="17">
        <v>4320</v>
      </c>
      <c r="Q17" s="18">
        <v>8132</v>
      </c>
      <c r="R17" s="16">
        <v>3827</v>
      </c>
      <c r="S17" s="42">
        <v>4305</v>
      </c>
    </row>
    <row r="18" spans="1:19" ht="16.5" customHeight="1" x14ac:dyDescent="0.2">
      <c r="A18" s="1" t="s">
        <v>17</v>
      </c>
      <c r="B18" s="21">
        <v>19092</v>
      </c>
      <c r="C18" s="19">
        <v>9089</v>
      </c>
      <c r="D18" s="20">
        <v>10003</v>
      </c>
      <c r="E18" s="21">
        <v>19081</v>
      </c>
      <c r="F18" s="19">
        <v>9085</v>
      </c>
      <c r="G18" s="20">
        <v>9996</v>
      </c>
      <c r="H18" s="21">
        <v>19070</v>
      </c>
      <c r="I18" s="19">
        <v>9081</v>
      </c>
      <c r="J18" s="20">
        <v>9989</v>
      </c>
      <c r="K18" s="21">
        <v>19051</v>
      </c>
      <c r="L18" s="19">
        <v>9073</v>
      </c>
      <c r="M18" s="31">
        <v>9978</v>
      </c>
      <c r="N18" s="21">
        <v>19037</v>
      </c>
      <c r="O18" s="19">
        <v>9071</v>
      </c>
      <c r="P18" s="20">
        <v>9966</v>
      </c>
      <c r="Q18" s="21">
        <v>18994</v>
      </c>
      <c r="R18" s="19">
        <v>9049</v>
      </c>
      <c r="S18" s="43">
        <v>9945</v>
      </c>
    </row>
    <row r="19" spans="1:19" ht="16.5" customHeight="1" x14ac:dyDescent="0.2">
      <c r="A19" s="9" t="s">
        <v>18</v>
      </c>
      <c r="B19" s="24">
        <v>59587</v>
      </c>
      <c r="C19" s="22">
        <v>28143</v>
      </c>
      <c r="D19" s="23">
        <v>31444</v>
      </c>
      <c r="E19" s="24">
        <v>59550</v>
      </c>
      <c r="F19" s="22">
        <v>28134</v>
      </c>
      <c r="G19" s="23">
        <v>31416</v>
      </c>
      <c r="H19" s="24">
        <v>59552</v>
      </c>
      <c r="I19" s="22">
        <v>28143</v>
      </c>
      <c r="J19" s="23">
        <v>31409</v>
      </c>
      <c r="K19" s="24">
        <v>59513</v>
      </c>
      <c r="L19" s="22">
        <v>28119</v>
      </c>
      <c r="M19" s="32">
        <v>31394</v>
      </c>
      <c r="N19" s="24">
        <v>59497</v>
      </c>
      <c r="O19" s="22">
        <v>28115</v>
      </c>
      <c r="P19" s="23">
        <v>31382</v>
      </c>
      <c r="Q19" s="24">
        <v>59237</v>
      </c>
      <c r="R19" s="22">
        <v>27989</v>
      </c>
      <c r="S19" s="44">
        <v>31248</v>
      </c>
    </row>
    <row r="20" spans="1:19" ht="16.5" customHeight="1" x14ac:dyDescent="0.2">
      <c r="A20" s="6" t="s">
        <v>19</v>
      </c>
      <c r="B20" s="18">
        <v>7317</v>
      </c>
      <c r="C20" s="16">
        <v>3428</v>
      </c>
      <c r="D20" s="17">
        <v>3889</v>
      </c>
      <c r="E20" s="18">
        <v>7314</v>
      </c>
      <c r="F20" s="16">
        <v>3433</v>
      </c>
      <c r="G20" s="17">
        <v>3881</v>
      </c>
      <c r="H20" s="18">
        <v>7320</v>
      </c>
      <c r="I20" s="16">
        <v>3441</v>
      </c>
      <c r="J20" s="17">
        <v>3879</v>
      </c>
      <c r="K20" s="18">
        <v>7322</v>
      </c>
      <c r="L20" s="16">
        <v>3446</v>
      </c>
      <c r="M20" s="30">
        <v>3876</v>
      </c>
      <c r="N20" s="18">
        <v>7325</v>
      </c>
      <c r="O20" s="16">
        <v>3448</v>
      </c>
      <c r="P20" s="17">
        <v>3877</v>
      </c>
      <c r="Q20" s="18">
        <v>7283</v>
      </c>
      <c r="R20" s="16">
        <v>3424</v>
      </c>
      <c r="S20" s="42">
        <v>3859</v>
      </c>
    </row>
    <row r="21" spans="1:19" ht="16.5" customHeight="1" x14ac:dyDescent="0.2">
      <c r="A21" s="6" t="s">
        <v>6</v>
      </c>
      <c r="B21" s="18">
        <v>17368</v>
      </c>
      <c r="C21" s="16">
        <v>8295</v>
      </c>
      <c r="D21" s="17">
        <v>9073</v>
      </c>
      <c r="E21" s="18">
        <v>17366</v>
      </c>
      <c r="F21" s="16">
        <v>8295</v>
      </c>
      <c r="G21" s="17">
        <v>9071</v>
      </c>
      <c r="H21" s="18">
        <v>17385</v>
      </c>
      <c r="I21" s="16">
        <v>8306</v>
      </c>
      <c r="J21" s="17">
        <v>9079</v>
      </c>
      <c r="K21" s="18">
        <v>17365</v>
      </c>
      <c r="L21" s="16">
        <v>8290</v>
      </c>
      <c r="M21" s="30">
        <v>9075</v>
      </c>
      <c r="N21" s="18">
        <v>17373</v>
      </c>
      <c r="O21" s="16">
        <v>8297</v>
      </c>
      <c r="P21" s="17">
        <v>9076</v>
      </c>
      <c r="Q21" s="18">
        <v>17334</v>
      </c>
      <c r="R21" s="16">
        <v>8269</v>
      </c>
      <c r="S21" s="42">
        <v>9065</v>
      </c>
    </row>
    <row r="22" spans="1:19" ht="16.5" customHeight="1" x14ac:dyDescent="0.2">
      <c r="A22" s="6" t="s">
        <v>20</v>
      </c>
      <c r="B22" s="18">
        <v>19066</v>
      </c>
      <c r="C22" s="16">
        <v>8923</v>
      </c>
      <c r="D22" s="17">
        <v>10143</v>
      </c>
      <c r="E22" s="18">
        <v>19049</v>
      </c>
      <c r="F22" s="16">
        <v>8913</v>
      </c>
      <c r="G22" s="17">
        <v>10136</v>
      </c>
      <c r="H22" s="18">
        <v>19029</v>
      </c>
      <c r="I22" s="16">
        <v>8908</v>
      </c>
      <c r="J22" s="17">
        <v>10121</v>
      </c>
      <c r="K22" s="18">
        <v>19016</v>
      </c>
      <c r="L22" s="16">
        <v>8903</v>
      </c>
      <c r="M22" s="30">
        <v>10113</v>
      </c>
      <c r="N22" s="18">
        <v>19006</v>
      </c>
      <c r="O22" s="16">
        <v>8894</v>
      </c>
      <c r="P22" s="17">
        <v>10112</v>
      </c>
      <c r="Q22" s="18">
        <v>18927</v>
      </c>
      <c r="R22" s="16">
        <v>8872</v>
      </c>
      <c r="S22" s="42">
        <v>10055</v>
      </c>
    </row>
    <row r="23" spans="1:19" ht="16.5" customHeight="1" x14ac:dyDescent="0.2">
      <c r="A23" s="1" t="s">
        <v>21</v>
      </c>
      <c r="B23" s="21">
        <v>15836</v>
      </c>
      <c r="C23" s="19">
        <v>7497</v>
      </c>
      <c r="D23" s="20">
        <v>8339</v>
      </c>
      <c r="E23" s="21">
        <v>15821</v>
      </c>
      <c r="F23" s="19">
        <v>7493</v>
      </c>
      <c r="G23" s="20">
        <v>8328</v>
      </c>
      <c r="H23" s="21">
        <v>15818</v>
      </c>
      <c r="I23" s="19">
        <v>7488</v>
      </c>
      <c r="J23" s="20">
        <v>8330</v>
      </c>
      <c r="K23" s="21">
        <v>15810</v>
      </c>
      <c r="L23" s="19">
        <v>7480</v>
      </c>
      <c r="M23" s="31">
        <v>8330</v>
      </c>
      <c r="N23" s="21">
        <v>15793</v>
      </c>
      <c r="O23" s="19">
        <v>7476</v>
      </c>
      <c r="P23" s="20">
        <v>8317</v>
      </c>
      <c r="Q23" s="21">
        <v>15693</v>
      </c>
      <c r="R23" s="19">
        <v>7424</v>
      </c>
      <c r="S23" s="43">
        <v>8269</v>
      </c>
    </row>
    <row r="24" spans="1:19" ht="16.5" customHeight="1" x14ac:dyDescent="0.2">
      <c r="A24" s="9" t="s">
        <v>22</v>
      </c>
      <c r="B24" s="24">
        <v>45598</v>
      </c>
      <c r="C24" s="22">
        <v>21383</v>
      </c>
      <c r="D24" s="23">
        <v>24215</v>
      </c>
      <c r="E24" s="24">
        <v>45531</v>
      </c>
      <c r="F24" s="22">
        <v>21349</v>
      </c>
      <c r="G24" s="23">
        <v>24182</v>
      </c>
      <c r="H24" s="24">
        <v>45494</v>
      </c>
      <c r="I24" s="22">
        <v>21347</v>
      </c>
      <c r="J24" s="23">
        <v>24147</v>
      </c>
      <c r="K24" s="24">
        <v>45456</v>
      </c>
      <c r="L24" s="22">
        <v>21326</v>
      </c>
      <c r="M24" s="32">
        <v>24130</v>
      </c>
      <c r="N24" s="24">
        <v>45400</v>
      </c>
      <c r="O24" s="22">
        <v>21303</v>
      </c>
      <c r="P24" s="23">
        <v>24097</v>
      </c>
      <c r="Q24" s="24">
        <v>45301</v>
      </c>
      <c r="R24" s="22">
        <v>21260</v>
      </c>
      <c r="S24" s="44">
        <v>24041</v>
      </c>
    </row>
    <row r="25" spans="1:19" ht="16.5" customHeight="1" x14ac:dyDescent="0.2">
      <c r="A25" s="6" t="s">
        <v>7</v>
      </c>
      <c r="B25" s="18">
        <v>3210</v>
      </c>
      <c r="C25" s="16">
        <v>1493</v>
      </c>
      <c r="D25" s="17">
        <v>1717</v>
      </c>
      <c r="E25" s="18">
        <v>3207</v>
      </c>
      <c r="F25" s="16">
        <v>1494</v>
      </c>
      <c r="G25" s="17">
        <v>1713</v>
      </c>
      <c r="H25" s="18">
        <v>3227</v>
      </c>
      <c r="I25" s="16">
        <v>1503</v>
      </c>
      <c r="J25" s="17">
        <v>1724</v>
      </c>
      <c r="K25" s="18">
        <v>3237</v>
      </c>
      <c r="L25" s="16">
        <v>1504</v>
      </c>
      <c r="M25" s="30">
        <v>1733</v>
      </c>
      <c r="N25" s="18">
        <v>3234</v>
      </c>
      <c r="O25" s="16">
        <v>1500</v>
      </c>
      <c r="P25" s="17">
        <v>1734</v>
      </c>
      <c r="Q25" s="18">
        <v>3234</v>
      </c>
      <c r="R25" s="16">
        <v>1495</v>
      </c>
      <c r="S25" s="42">
        <v>1739</v>
      </c>
    </row>
    <row r="26" spans="1:19" ht="16.5" customHeight="1" x14ac:dyDescent="0.2">
      <c r="A26" s="6" t="s">
        <v>23</v>
      </c>
      <c r="B26" s="18">
        <v>18394</v>
      </c>
      <c r="C26" s="16">
        <v>8657</v>
      </c>
      <c r="D26" s="17">
        <v>9737</v>
      </c>
      <c r="E26" s="18">
        <v>18358</v>
      </c>
      <c r="F26" s="16">
        <v>8636</v>
      </c>
      <c r="G26" s="17">
        <v>9722</v>
      </c>
      <c r="H26" s="18">
        <v>18294</v>
      </c>
      <c r="I26" s="16">
        <v>8617</v>
      </c>
      <c r="J26" s="17">
        <v>9677</v>
      </c>
      <c r="K26" s="18">
        <v>18283</v>
      </c>
      <c r="L26" s="16">
        <v>8606</v>
      </c>
      <c r="M26" s="30">
        <v>9677</v>
      </c>
      <c r="N26" s="18">
        <v>18265</v>
      </c>
      <c r="O26" s="16">
        <v>8600</v>
      </c>
      <c r="P26" s="17">
        <v>9665</v>
      </c>
      <c r="Q26" s="18">
        <v>18208</v>
      </c>
      <c r="R26" s="16">
        <v>8573</v>
      </c>
      <c r="S26" s="42">
        <v>9635</v>
      </c>
    </row>
    <row r="27" spans="1:19" ht="16.5" customHeight="1" x14ac:dyDescent="0.2">
      <c r="A27" s="6" t="s">
        <v>24</v>
      </c>
      <c r="B27" s="18">
        <v>11955</v>
      </c>
      <c r="C27" s="16">
        <v>5608</v>
      </c>
      <c r="D27" s="17">
        <v>6347</v>
      </c>
      <c r="E27" s="18">
        <v>11944</v>
      </c>
      <c r="F27" s="16">
        <v>5600</v>
      </c>
      <c r="G27" s="17">
        <v>6344</v>
      </c>
      <c r="H27" s="18">
        <v>11954</v>
      </c>
      <c r="I27" s="16">
        <v>5604</v>
      </c>
      <c r="J27" s="17">
        <v>6350</v>
      </c>
      <c r="K27" s="18">
        <v>11951</v>
      </c>
      <c r="L27" s="16">
        <v>5607</v>
      </c>
      <c r="M27" s="30">
        <v>6344</v>
      </c>
      <c r="N27" s="18">
        <v>11932</v>
      </c>
      <c r="O27" s="16">
        <v>5598</v>
      </c>
      <c r="P27" s="17">
        <v>6334</v>
      </c>
      <c r="Q27" s="18">
        <v>11914</v>
      </c>
      <c r="R27" s="16">
        <v>5597</v>
      </c>
      <c r="S27" s="42">
        <v>6317</v>
      </c>
    </row>
    <row r="28" spans="1:19" ht="16.5" customHeight="1" x14ac:dyDescent="0.2">
      <c r="A28" s="1" t="s">
        <v>25</v>
      </c>
      <c r="B28" s="21">
        <v>12039</v>
      </c>
      <c r="C28" s="19">
        <v>5625</v>
      </c>
      <c r="D28" s="20">
        <v>6414</v>
      </c>
      <c r="E28" s="21">
        <v>12022</v>
      </c>
      <c r="F28" s="19">
        <v>5619</v>
      </c>
      <c r="G28" s="20">
        <v>6403</v>
      </c>
      <c r="H28" s="21">
        <v>12019</v>
      </c>
      <c r="I28" s="19">
        <v>5623</v>
      </c>
      <c r="J28" s="20">
        <v>6396</v>
      </c>
      <c r="K28" s="21">
        <v>11985</v>
      </c>
      <c r="L28" s="19">
        <v>5609</v>
      </c>
      <c r="M28" s="31">
        <v>6376</v>
      </c>
      <c r="N28" s="21">
        <v>11969</v>
      </c>
      <c r="O28" s="19">
        <v>5605</v>
      </c>
      <c r="P28" s="20">
        <v>6364</v>
      </c>
      <c r="Q28" s="21">
        <v>11945</v>
      </c>
      <c r="R28" s="19">
        <v>5595</v>
      </c>
      <c r="S28" s="43">
        <v>6350</v>
      </c>
    </row>
    <row r="29" spans="1:19" ht="16.5" customHeight="1" x14ac:dyDescent="0.2">
      <c r="A29" s="9" t="s">
        <v>26</v>
      </c>
      <c r="B29" s="24">
        <v>13378</v>
      </c>
      <c r="C29" s="22">
        <v>6158</v>
      </c>
      <c r="D29" s="23">
        <v>7220</v>
      </c>
      <c r="E29" s="24">
        <v>13357</v>
      </c>
      <c r="F29" s="22">
        <v>6158</v>
      </c>
      <c r="G29" s="23">
        <v>7199</v>
      </c>
      <c r="H29" s="24">
        <v>13325</v>
      </c>
      <c r="I29" s="22">
        <v>6139</v>
      </c>
      <c r="J29" s="23">
        <v>7186</v>
      </c>
      <c r="K29" s="24">
        <v>13302</v>
      </c>
      <c r="L29" s="22">
        <v>6132</v>
      </c>
      <c r="M29" s="32">
        <v>7170</v>
      </c>
      <c r="N29" s="24">
        <v>13283</v>
      </c>
      <c r="O29" s="22">
        <v>6125</v>
      </c>
      <c r="P29" s="23">
        <v>7158</v>
      </c>
      <c r="Q29" s="24">
        <v>13227</v>
      </c>
      <c r="R29" s="22">
        <v>6094</v>
      </c>
      <c r="S29" s="44">
        <v>7133</v>
      </c>
    </row>
    <row r="30" spans="1:19" ht="16.5" customHeight="1" x14ac:dyDescent="0.2">
      <c r="A30" s="6" t="s">
        <v>27</v>
      </c>
      <c r="B30" s="18">
        <v>5814</v>
      </c>
      <c r="C30" s="16">
        <v>2670</v>
      </c>
      <c r="D30" s="17">
        <v>3144</v>
      </c>
      <c r="E30" s="18">
        <v>5830</v>
      </c>
      <c r="F30" s="16">
        <v>2684</v>
      </c>
      <c r="G30" s="17">
        <v>3146</v>
      </c>
      <c r="H30" s="18">
        <v>5817</v>
      </c>
      <c r="I30" s="16">
        <v>2673</v>
      </c>
      <c r="J30" s="17">
        <v>3144</v>
      </c>
      <c r="K30" s="18">
        <v>5811</v>
      </c>
      <c r="L30" s="16">
        <v>2669</v>
      </c>
      <c r="M30" s="30">
        <v>3142</v>
      </c>
      <c r="N30" s="18">
        <v>5796</v>
      </c>
      <c r="O30" s="16">
        <v>2662</v>
      </c>
      <c r="P30" s="17">
        <v>3134</v>
      </c>
      <c r="Q30" s="18">
        <v>5763</v>
      </c>
      <c r="R30" s="16">
        <v>2640</v>
      </c>
      <c r="S30" s="42">
        <v>3123</v>
      </c>
    </row>
    <row r="31" spans="1:19" ht="16.5" customHeight="1" x14ac:dyDescent="0.2">
      <c r="A31" s="6" t="s">
        <v>28</v>
      </c>
      <c r="B31" s="18">
        <v>4030</v>
      </c>
      <c r="C31" s="16">
        <v>1847</v>
      </c>
      <c r="D31" s="17">
        <v>2183</v>
      </c>
      <c r="E31" s="18">
        <v>4006</v>
      </c>
      <c r="F31" s="16">
        <v>1838</v>
      </c>
      <c r="G31" s="17">
        <v>2168</v>
      </c>
      <c r="H31" s="18">
        <v>3988</v>
      </c>
      <c r="I31" s="16">
        <v>1831</v>
      </c>
      <c r="J31" s="17">
        <v>2157</v>
      </c>
      <c r="K31" s="18">
        <v>3981</v>
      </c>
      <c r="L31" s="16">
        <v>1830</v>
      </c>
      <c r="M31" s="30">
        <v>2151</v>
      </c>
      <c r="N31" s="18">
        <v>3978</v>
      </c>
      <c r="O31" s="16">
        <v>1830</v>
      </c>
      <c r="P31" s="17">
        <v>2148</v>
      </c>
      <c r="Q31" s="18">
        <v>3974</v>
      </c>
      <c r="R31" s="16">
        <v>1827</v>
      </c>
      <c r="S31" s="42">
        <v>2147</v>
      </c>
    </row>
    <row r="32" spans="1:19" ht="16.5" customHeight="1" thickBot="1" x14ac:dyDescent="0.25">
      <c r="A32" s="8" t="s">
        <v>29</v>
      </c>
      <c r="B32" s="26">
        <v>3534</v>
      </c>
      <c r="C32" s="25">
        <v>1641</v>
      </c>
      <c r="D32" s="27">
        <v>1893</v>
      </c>
      <c r="E32" s="26">
        <v>3521</v>
      </c>
      <c r="F32" s="25">
        <v>1636</v>
      </c>
      <c r="G32" s="27">
        <v>1885</v>
      </c>
      <c r="H32" s="26">
        <v>3520</v>
      </c>
      <c r="I32" s="25">
        <v>1635</v>
      </c>
      <c r="J32" s="27">
        <v>1885</v>
      </c>
      <c r="K32" s="26">
        <v>3510</v>
      </c>
      <c r="L32" s="25">
        <v>1633</v>
      </c>
      <c r="M32" s="33">
        <v>1877</v>
      </c>
      <c r="N32" s="26">
        <v>3509</v>
      </c>
      <c r="O32" s="25">
        <v>1633</v>
      </c>
      <c r="P32" s="27">
        <v>1876</v>
      </c>
      <c r="Q32" s="26">
        <v>3490</v>
      </c>
      <c r="R32" s="25">
        <v>1627</v>
      </c>
      <c r="S32" s="45">
        <v>1863</v>
      </c>
    </row>
    <row r="33" spans="19:19" x14ac:dyDescent="0.2">
      <c r="S33" s="52" t="s">
        <v>186</v>
      </c>
    </row>
  </sheetData>
  <mergeCells count="7">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33"/>
  <sheetViews>
    <sheetView view="pageBreakPre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157"/>
      <c r="B1" s="164" t="s">
        <v>125</v>
      </c>
      <c r="C1" s="165"/>
      <c r="D1" s="163"/>
      <c r="E1" s="164" t="s">
        <v>126</v>
      </c>
      <c r="F1" s="165"/>
      <c r="G1" s="163"/>
      <c r="H1" s="164" t="s">
        <v>127</v>
      </c>
      <c r="I1" s="165"/>
      <c r="J1" s="163"/>
      <c r="K1" s="164" t="s">
        <v>128</v>
      </c>
      <c r="L1" s="165"/>
      <c r="M1" s="163"/>
      <c r="N1" s="164" t="s">
        <v>129</v>
      </c>
      <c r="O1" s="165"/>
      <c r="P1" s="163"/>
      <c r="Q1" s="153" t="s">
        <v>130</v>
      </c>
      <c r="R1" s="154"/>
      <c r="S1" s="155"/>
    </row>
    <row r="2" spans="1:19" ht="16.5" customHeight="1" thickBot="1" x14ac:dyDescent="0.25">
      <c r="A2" s="158"/>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596479</v>
      </c>
      <c r="C3" s="13">
        <v>284492</v>
      </c>
      <c r="D3" s="14">
        <v>311987</v>
      </c>
      <c r="E3" s="15">
        <v>596224</v>
      </c>
      <c r="F3" s="13">
        <v>284381</v>
      </c>
      <c r="G3" s="14">
        <v>311843</v>
      </c>
      <c r="H3" s="15">
        <v>595999</v>
      </c>
      <c r="I3" s="13">
        <v>284250</v>
      </c>
      <c r="J3" s="14">
        <v>311749</v>
      </c>
      <c r="K3" s="15">
        <v>595792</v>
      </c>
      <c r="L3" s="13">
        <v>284153</v>
      </c>
      <c r="M3" s="29">
        <v>311639</v>
      </c>
      <c r="N3" s="15">
        <v>595705</v>
      </c>
      <c r="O3" s="13">
        <v>284148</v>
      </c>
      <c r="P3" s="14">
        <v>311557</v>
      </c>
      <c r="Q3" s="15">
        <v>595454</v>
      </c>
      <c r="R3" s="13">
        <v>283947</v>
      </c>
      <c r="S3" s="41">
        <v>311507</v>
      </c>
    </row>
    <row r="4" spans="1:19" ht="16.5" customHeight="1" x14ac:dyDescent="0.2">
      <c r="A4" s="6" t="s">
        <v>31</v>
      </c>
      <c r="B4" s="18">
        <v>434876</v>
      </c>
      <c r="C4" s="16">
        <v>208403</v>
      </c>
      <c r="D4" s="17">
        <v>226473</v>
      </c>
      <c r="E4" s="18">
        <v>434772</v>
      </c>
      <c r="F4" s="16">
        <v>208370</v>
      </c>
      <c r="G4" s="17">
        <v>226402</v>
      </c>
      <c r="H4" s="18">
        <v>434713</v>
      </c>
      <c r="I4" s="16">
        <v>208300</v>
      </c>
      <c r="J4" s="17">
        <v>226413</v>
      </c>
      <c r="K4" s="18">
        <v>434630</v>
      </c>
      <c r="L4" s="16">
        <v>208269</v>
      </c>
      <c r="M4" s="30">
        <v>226361</v>
      </c>
      <c r="N4" s="18">
        <v>434679</v>
      </c>
      <c r="O4" s="16">
        <v>208312</v>
      </c>
      <c r="P4" s="17">
        <v>226367</v>
      </c>
      <c r="Q4" s="18">
        <v>434565</v>
      </c>
      <c r="R4" s="16">
        <v>208199</v>
      </c>
      <c r="S4" s="42">
        <v>226366</v>
      </c>
    </row>
    <row r="5" spans="1:19" ht="16.5" customHeight="1" x14ac:dyDescent="0.2">
      <c r="A5" s="1" t="s">
        <v>32</v>
      </c>
      <c r="B5" s="21">
        <v>161603</v>
      </c>
      <c r="C5" s="19">
        <v>76089</v>
      </c>
      <c r="D5" s="20">
        <v>85514</v>
      </c>
      <c r="E5" s="21">
        <v>161452</v>
      </c>
      <c r="F5" s="19">
        <v>76011</v>
      </c>
      <c r="G5" s="20">
        <v>85441</v>
      </c>
      <c r="H5" s="21">
        <v>161286</v>
      </c>
      <c r="I5" s="19">
        <v>75950</v>
      </c>
      <c r="J5" s="20">
        <v>85336</v>
      </c>
      <c r="K5" s="21">
        <v>161162</v>
      </c>
      <c r="L5" s="19">
        <v>75884</v>
      </c>
      <c r="M5" s="31">
        <v>85278</v>
      </c>
      <c r="N5" s="21">
        <v>161026</v>
      </c>
      <c r="O5" s="19">
        <v>75836</v>
      </c>
      <c r="P5" s="20">
        <v>85190</v>
      </c>
      <c r="Q5" s="21">
        <v>160889</v>
      </c>
      <c r="R5" s="19">
        <v>75748</v>
      </c>
      <c r="S5" s="43">
        <v>85141</v>
      </c>
    </row>
    <row r="6" spans="1:19" ht="16.5" customHeight="1" x14ac:dyDescent="0.2">
      <c r="A6" s="7" t="s">
        <v>3</v>
      </c>
      <c r="B6" s="24">
        <v>243300</v>
      </c>
      <c r="C6" s="22">
        <v>117690</v>
      </c>
      <c r="D6" s="23">
        <v>125610</v>
      </c>
      <c r="E6" s="24">
        <v>243189</v>
      </c>
      <c r="F6" s="22">
        <v>117652</v>
      </c>
      <c r="G6" s="23">
        <v>125537</v>
      </c>
      <c r="H6" s="24">
        <v>243180</v>
      </c>
      <c r="I6" s="22">
        <v>117630</v>
      </c>
      <c r="J6" s="23">
        <v>125550</v>
      </c>
      <c r="K6" s="24">
        <v>243055</v>
      </c>
      <c r="L6" s="22">
        <v>117590</v>
      </c>
      <c r="M6" s="32">
        <v>125465</v>
      </c>
      <c r="N6" s="24">
        <v>242919</v>
      </c>
      <c r="O6" s="22">
        <v>117540</v>
      </c>
      <c r="P6" s="23">
        <v>125379</v>
      </c>
      <c r="Q6" s="24">
        <v>242792</v>
      </c>
      <c r="R6" s="22">
        <v>117457</v>
      </c>
      <c r="S6" s="44">
        <v>125335</v>
      </c>
    </row>
    <row r="7" spans="1:19" ht="16.5" customHeight="1" x14ac:dyDescent="0.2">
      <c r="A7" s="6" t="s">
        <v>4</v>
      </c>
      <c r="B7" s="18">
        <v>110529</v>
      </c>
      <c r="C7" s="16">
        <v>52018</v>
      </c>
      <c r="D7" s="17">
        <v>58511</v>
      </c>
      <c r="E7" s="18">
        <v>110488</v>
      </c>
      <c r="F7" s="16">
        <v>51998</v>
      </c>
      <c r="G7" s="17">
        <v>58490</v>
      </c>
      <c r="H7" s="18">
        <v>110430</v>
      </c>
      <c r="I7" s="16">
        <v>51992</v>
      </c>
      <c r="J7" s="17">
        <v>58438</v>
      </c>
      <c r="K7" s="18">
        <v>110417</v>
      </c>
      <c r="L7" s="16">
        <v>51973</v>
      </c>
      <c r="M7" s="30">
        <v>58444</v>
      </c>
      <c r="N7" s="18">
        <v>110401</v>
      </c>
      <c r="O7" s="16">
        <v>51982</v>
      </c>
      <c r="P7" s="17">
        <v>58419</v>
      </c>
      <c r="Q7" s="18">
        <v>110379</v>
      </c>
      <c r="R7" s="16">
        <v>51945</v>
      </c>
      <c r="S7" s="42">
        <v>58434</v>
      </c>
    </row>
    <row r="8" spans="1:19" ht="16.5" customHeight="1" x14ac:dyDescent="0.2">
      <c r="A8" s="1" t="s">
        <v>5</v>
      </c>
      <c r="B8" s="21">
        <v>242650</v>
      </c>
      <c r="C8" s="19">
        <v>114784</v>
      </c>
      <c r="D8" s="20">
        <v>127866</v>
      </c>
      <c r="E8" s="21">
        <v>242547</v>
      </c>
      <c r="F8" s="19">
        <v>114731</v>
      </c>
      <c r="G8" s="20">
        <v>127816</v>
      </c>
      <c r="H8" s="21">
        <v>242389</v>
      </c>
      <c r="I8" s="19">
        <v>114628</v>
      </c>
      <c r="J8" s="20">
        <v>127761</v>
      </c>
      <c r="K8" s="21">
        <v>242320</v>
      </c>
      <c r="L8" s="19">
        <v>114590</v>
      </c>
      <c r="M8" s="31">
        <v>127730</v>
      </c>
      <c r="N8" s="21">
        <v>242385</v>
      </c>
      <c r="O8" s="19">
        <v>114626</v>
      </c>
      <c r="P8" s="20">
        <v>127759</v>
      </c>
      <c r="Q8" s="21">
        <v>242283</v>
      </c>
      <c r="R8" s="19">
        <v>114545</v>
      </c>
      <c r="S8" s="43">
        <v>127738</v>
      </c>
    </row>
    <row r="9" spans="1:19" ht="16.5" customHeight="1" x14ac:dyDescent="0.2">
      <c r="A9" s="9" t="s">
        <v>8</v>
      </c>
      <c r="B9" s="24">
        <v>199288</v>
      </c>
      <c r="C9" s="22">
        <v>96846</v>
      </c>
      <c r="D9" s="23">
        <v>102442</v>
      </c>
      <c r="E9" s="24">
        <v>199203</v>
      </c>
      <c r="F9" s="22">
        <v>96819</v>
      </c>
      <c r="G9" s="23">
        <v>102384</v>
      </c>
      <c r="H9" s="24">
        <v>199229</v>
      </c>
      <c r="I9" s="22">
        <v>96816</v>
      </c>
      <c r="J9" s="23">
        <v>102413</v>
      </c>
      <c r="K9" s="24">
        <v>199154</v>
      </c>
      <c r="L9" s="22">
        <v>96802</v>
      </c>
      <c r="M9" s="32">
        <v>102352</v>
      </c>
      <c r="N9" s="24">
        <v>199087</v>
      </c>
      <c r="O9" s="22">
        <v>96785</v>
      </c>
      <c r="P9" s="23">
        <v>102302</v>
      </c>
      <c r="Q9" s="24">
        <v>199018</v>
      </c>
      <c r="R9" s="22">
        <v>96730</v>
      </c>
      <c r="S9" s="44">
        <v>102288</v>
      </c>
    </row>
    <row r="10" spans="1:19" ht="16.5" customHeight="1" x14ac:dyDescent="0.2">
      <c r="A10" s="10" t="s">
        <v>9</v>
      </c>
      <c r="B10" s="18">
        <v>148424</v>
      </c>
      <c r="C10" s="16">
        <v>70315</v>
      </c>
      <c r="D10" s="17">
        <v>78109</v>
      </c>
      <c r="E10" s="18">
        <v>148392</v>
      </c>
      <c r="F10" s="16">
        <v>70299</v>
      </c>
      <c r="G10" s="17">
        <v>78093</v>
      </c>
      <c r="H10" s="18">
        <v>148350</v>
      </c>
      <c r="I10" s="16">
        <v>70239</v>
      </c>
      <c r="J10" s="17">
        <v>78111</v>
      </c>
      <c r="K10" s="18">
        <v>148343</v>
      </c>
      <c r="L10" s="16">
        <v>70223</v>
      </c>
      <c r="M10" s="30">
        <v>78120</v>
      </c>
      <c r="N10" s="18">
        <v>148446</v>
      </c>
      <c r="O10" s="16">
        <v>70258</v>
      </c>
      <c r="P10" s="17">
        <v>78188</v>
      </c>
      <c r="Q10" s="18">
        <v>148408</v>
      </c>
      <c r="R10" s="16">
        <v>70233</v>
      </c>
      <c r="S10" s="42">
        <v>78175</v>
      </c>
    </row>
    <row r="11" spans="1:19" ht="16.5" customHeight="1" x14ac:dyDescent="0.2">
      <c r="A11" s="10" t="s">
        <v>10</v>
      </c>
      <c r="B11" s="18">
        <v>51383</v>
      </c>
      <c r="C11" s="16">
        <v>24076</v>
      </c>
      <c r="D11" s="17">
        <v>27307</v>
      </c>
      <c r="E11" s="18">
        <v>51381</v>
      </c>
      <c r="F11" s="16">
        <v>24075</v>
      </c>
      <c r="G11" s="17">
        <v>27306</v>
      </c>
      <c r="H11" s="18">
        <v>51369</v>
      </c>
      <c r="I11" s="16">
        <v>24079</v>
      </c>
      <c r="J11" s="17">
        <v>27290</v>
      </c>
      <c r="K11" s="18">
        <v>51388</v>
      </c>
      <c r="L11" s="16">
        <v>24076</v>
      </c>
      <c r="M11" s="30">
        <v>27312</v>
      </c>
      <c r="N11" s="18">
        <v>51376</v>
      </c>
      <c r="O11" s="16">
        <v>24079</v>
      </c>
      <c r="P11" s="17">
        <v>27297</v>
      </c>
      <c r="Q11" s="18">
        <v>51386</v>
      </c>
      <c r="R11" s="16">
        <v>24072</v>
      </c>
      <c r="S11" s="42">
        <v>27314</v>
      </c>
    </row>
    <row r="12" spans="1:19" ht="16.5" customHeight="1" x14ac:dyDescent="0.2">
      <c r="A12" s="11" t="s">
        <v>11</v>
      </c>
      <c r="B12" s="21">
        <v>35781</v>
      </c>
      <c r="C12" s="19">
        <v>17166</v>
      </c>
      <c r="D12" s="20">
        <v>18615</v>
      </c>
      <c r="E12" s="21">
        <v>35796</v>
      </c>
      <c r="F12" s="19">
        <v>17177</v>
      </c>
      <c r="G12" s="20">
        <v>18619</v>
      </c>
      <c r="H12" s="21">
        <v>35765</v>
      </c>
      <c r="I12" s="19">
        <v>17166</v>
      </c>
      <c r="J12" s="20">
        <v>18599</v>
      </c>
      <c r="K12" s="21">
        <v>35745</v>
      </c>
      <c r="L12" s="19">
        <v>17168</v>
      </c>
      <c r="M12" s="31">
        <v>18577</v>
      </c>
      <c r="N12" s="21">
        <v>35770</v>
      </c>
      <c r="O12" s="19">
        <v>17190</v>
      </c>
      <c r="P12" s="20">
        <v>18580</v>
      </c>
      <c r="Q12" s="21">
        <v>35753</v>
      </c>
      <c r="R12" s="19">
        <v>17164</v>
      </c>
      <c r="S12" s="43">
        <v>18589</v>
      </c>
    </row>
    <row r="13" spans="1:19" ht="16.5" customHeight="1" x14ac:dyDescent="0.2">
      <c r="A13" s="9" t="s">
        <v>12</v>
      </c>
      <c r="B13" s="24">
        <v>12794</v>
      </c>
      <c r="C13" s="22">
        <v>6044</v>
      </c>
      <c r="D13" s="23">
        <v>6750</v>
      </c>
      <c r="E13" s="24">
        <v>12792</v>
      </c>
      <c r="F13" s="22">
        <v>6041</v>
      </c>
      <c r="G13" s="23">
        <v>6751</v>
      </c>
      <c r="H13" s="24">
        <v>12786</v>
      </c>
      <c r="I13" s="22">
        <v>6037</v>
      </c>
      <c r="J13" s="23">
        <v>6749</v>
      </c>
      <c r="K13" s="24">
        <v>12766</v>
      </c>
      <c r="L13" s="22">
        <v>6025</v>
      </c>
      <c r="M13" s="32">
        <v>6741</v>
      </c>
      <c r="N13" s="24">
        <v>12746</v>
      </c>
      <c r="O13" s="22">
        <v>6016</v>
      </c>
      <c r="P13" s="23">
        <v>6730</v>
      </c>
      <c r="Q13" s="24">
        <v>12729</v>
      </c>
      <c r="R13" s="22">
        <v>6006</v>
      </c>
      <c r="S13" s="44">
        <v>6723</v>
      </c>
    </row>
    <row r="14" spans="1:19" ht="16.5" customHeight="1" x14ac:dyDescent="0.2">
      <c r="A14" s="1" t="s">
        <v>13</v>
      </c>
      <c r="B14" s="21">
        <v>12794</v>
      </c>
      <c r="C14" s="19">
        <v>6044</v>
      </c>
      <c r="D14" s="20">
        <v>6750</v>
      </c>
      <c r="E14" s="21">
        <v>12792</v>
      </c>
      <c r="F14" s="19">
        <v>6041</v>
      </c>
      <c r="G14" s="20">
        <v>6751</v>
      </c>
      <c r="H14" s="21">
        <v>12786</v>
      </c>
      <c r="I14" s="19">
        <v>6037</v>
      </c>
      <c r="J14" s="20">
        <v>6749</v>
      </c>
      <c r="K14" s="21">
        <v>12766</v>
      </c>
      <c r="L14" s="19">
        <v>6025</v>
      </c>
      <c r="M14" s="31">
        <v>6741</v>
      </c>
      <c r="N14" s="21">
        <v>12746</v>
      </c>
      <c r="O14" s="19">
        <v>6016</v>
      </c>
      <c r="P14" s="20">
        <v>6730</v>
      </c>
      <c r="Q14" s="21">
        <v>12729</v>
      </c>
      <c r="R14" s="19">
        <v>6006</v>
      </c>
      <c r="S14" s="43">
        <v>6723</v>
      </c>
    </row>
    <row r="15" spans="1:19" ht="16.5" customHeight="1" x14ac:dyDescent="0.2">
      <c r="A15" s="9" t="s">
        <v>14</v>
      </c>
      <c r="B15" s="24">
        <v>31218</v>
      </c>
      <c r="C15" s="22">
        <v>14800</v>
      </c>
      <c r="D15" s="23">
        <v>16418</v>
      </c>
      <c r="E15" s="24">
        <v>31194</v>
      </c>
      <c r="F15" s="22">
        <v>14792</v>
      </c>
      <c r="G15" s="23">
        <v>16402</v>
      </c>
      <c r="H15" s="24">
        <v>31165</v>
      </c>
      <c r="I15" s="22">
        <v>14777</v>
      </c>
      <c r="J15" s="23">
        <v>16388</v>
      </c>
      <c r="K15" s="24">
        <v>31135</v>
      </c>
      <c r="L15" s="22">
        <v>14763</v>
      </c>
      <c r="M15" s="32">
        <v>16372</v>
      </c>
      <c r="N15" s="24">
        <v>31086</v>
      </c>
      <c r="O15" s="22">
        <v>14739</v>
      </c>
      <c r="P15" s="23">
        <v>16347</v>
      </c>
      <c r="Q15" s="24">
        <v>31045</v>
      </c>
      <c r="R15" s="22">
        <v>14721</v>
      </c>
      <c r="S15" s="44">
        <v>16324</v>
      </c>
    </row>
    <row r="16" spans="1:19" ht="16.5" customHeight="1" x14ac:dyDescent="0.2">
      <c r="A16" s="6" t="s">
        <v>15</v>
      </c>
      <c r="B16" s="18">
        <v>4136</v>
      </c>
      <c r="C16" s="16">
        <v>1941</v>
      </c>
      <c r="D16" s="17">
        <v>2195</v>
      </c>
      <c r="E16" s="18">
        <v>4131</v>
      </c>
      <c r="F16" s="16">
        <v>1941</v>
      </c>
      <c r="G16" s="17">
        <v>2190</v>
      </c>
      <c r="H16" s="18">
        <v>4131</v>
      </c>
      <c r="I16" s="16">
        <v>1943</v>
      </c>
      <c r="J16" s="17">
        <v>2188</v>
      </c>
      <c r="K16" s="18">
        <v>4123</v>
      </c>
      <c r="L16" s="16">
        <v>1941</v>
      </c>
      <c r="M16" s="30">
        <v>2182</v>
      </c>
      <c r="N16" s="18">
        <v>4115</v>
      </c>
      <c r="O16" s="16">
        <v>1936</v>
      </c>
      <c r="P16" s="17">
        <v>2179</v>
      </c>
      <c r="Q16" s="18">
        <v>4104</v>
      </c>
      <c r="R16" s="16">
        <v>1929</v>
      </c>
      <c r="S16" s="42">
        <v>2175</v>
      </c>
    </row>
    <row r="17" spans="1:19" ht="16.5" customHeight="1" x14ac:dyDescent="0.2">
      <c r="A17" s="6" t="s">
        <v>16</v>
      </c>
      <c r="B17" s="18">
        <v>8140</v>
      </c>
      <c r="C17" s="16">
        <v>3827</v>
      </c>
      <c r="D17" s="17">
        <v>4313</v>
      </c>
      <c r="E17" s="18">
        <v>8133</v>
      </c>
      <c r="F17" s="16">
        <v>3823</v>
      </c>
      <c r="G17" s="17">
        <v>4310</v>
      </c>
      <c r="H17" s="18">
        <v>8134</v>
      </c>
      <c r="I17" s="16">
        <v>3818</v>
      </c>
      <c r="J17" s="17">
        <v>4316</v>
      </c>
      <c r="K17" s="18">
        <v>8124</v>
      </c>
      <c r="L17" s="16">
        <v>3815</v>
      </c>
      <c r="M17" s="30">
        <v>4309</v>
      </c>
      <c r="N17" s="18">
        <v>8107</v>
      </c>
      <c r="O17" s="16">
        <v>3807</v>
      </c>
      <c r="P17" s="17">
        <v>4300</v>
      </c>
      <c r="Q17" s="18">
        <v>8100</v>
      </c>
      <c r="R17" s="16">
        <v>3804</v>
      </c>
      <c r="S17" s="42">
        <v>4296</v>
      </c>
    </row>
    <row r="18" spans="1:19" ht="16.5" customHeight="1" x14ac:dyDescent="0.2">
      <c r="A18" s="1" t="s">
        <v>17</v>
      </c>
      <c r="B18" s="21">
        <v>18942</v>
      </c>
      <c r="C18" s="19">
        <v>9032</v>
      </c>
      <c r="D18" s="20">
        <v>9910</v>
      </c>
      <c r="E18" s="21">
        <v>18930</v>
      </c>
      <c r="F18" s="19">
        <v>9028</v>
      </c>
      <c r="G18" s="20">
        <v>9902</v>
      </c>
      <c r="H18" s="21">
        <v>18900</v>
      </c>
      <c r="I18" s="19">
        <v>9016</v>
      </c>
      <c r="J18" s="20">
        <v>9884</v>
      </c>
      <c r="K18" s="21">
        <v>18888</v>
      </c>
      <c r="L18" s="19">
        <v>9007</v>
      </c>
      <c r="M18" s="31">
        <v>9881</v>
      </c>
      <c r="N18" s="21">
        <v>18864</v>
      </c>
      <c r="O18" s="19">
        <v>8996</v>
      </c>
      <c r="P18" s="20">
        <v>9868</v>
      </c>
      <c r="Q18" s="21">
        <v>18841</v>
      </c>
      <c r="R18" s="19">
        <v>8988</v>
      </c>
      <c r="S18" s="43">
        <v>9853</v>
      </c>
    </row>
    <row r="19" spans="1:19" ht="16.5" customHeight="1" x14ac:dyDescent="0.2">
      <c r="A19" s="9" t="s">
        <v>18</v>
      </c>
      <c r="B19" s="24">
        <v>59146</v>
      </c>
      <c r="C19" s="22">
        <v>27942</v>
      </c>
      <c r="D19" s="23">
        <v>31204</v>
      </c>
      <c r="E19" s="24">
        <v>59107</v>
      </c>
      <c r="F19" s="22">
        <v>27923</v>
      </c>
      <c r="G19" s="23">
        <v>31184</v>
      </c>
      <c r="H19" s="24">
        <v>59061</v>
      </c>
      <c r="I19" s="22">
        <v>27913</v>
      </c>
      <c r="J19" s="23">
        <v>31148</v>
      </c>
      <c r="K19" s="24">
        <v>59029</v>
      </c>
      <c r="L19" s="22">
        <v>27897</v>
      </c>
      <c r="M19" s="32">
        <v>31132</v>
      </c>
      <c r="N19" s="24">
        <v>59025</v>
      </c>
      <c r="O19" s="22">
        <v>27903</v>
      </c>
      <c r="P19" s="23">
        <v>31122</v>
      </c>
      <c r="Q19" s="24">
        <v>58993</v>
      </c>
      <c r="R19" s="22">
        <v>27873</v>
      </c>
      <c r="S19" s="44">
        <v>31120</v>
      </c>
    </row>
    <row r="20" spans="1:19" ht="16.5" customHeight="1" x14ac:dyDescent="0.2">
      <c r="A20" s="6" t="s">
        <v>19</v>
      </c>
      <c r="B20" s="18">
        <v>7267</v>
      </c>
      <c r="C20" s="16">
        <v>3420</v>
      </c>
      <c r="D20" s="17">
        <v>3847</v>
      </c>
      <c r="E20" s="18">
        <v>7256</v>
      </c>
      <c r="F20" s="16">
        <v>3417</v>
      </c>
      <c r="G20" s="17">
        <v>3839</v>
      </c>
      <c r="H20" s="18">
        <v>7252</v>
      </c>
      <c r="I20" s="16">
        <v>3413</v>
      </c>
      <c r="J20" s="17">
        <v>3839</v>
      </c>
      <c r="K20" s="18">
        <v>7246</v>
      </c>
      <c r="L20" s="16">
        <v>3410</v>
      </c>
      <c r="M20" s="30">
        <v>3836</v>
      </c>
      <c r="N20" s="18">
        <v>7245</v>
      </c>
      <c r="O20" s="16">
        <v>3413</v>
      </c>
      <c r="P20" s="17">
        <v>3832</v>
      </c>
      <c r="Q20" s="18">
        <v>7242</v>
      </c>
      <c r="R20" s="16">
        <v>3408</v>
      </c>
      <c r="S20" s="42">
        <v>3834</v>
      </c>
    </row>
    <row r="21" spans="1:19" ht="16.5" customHeight="1" x14ac:dyDescent="0.2">
      <c r="A21" s="6" t="s">
        <v>6</v>
      </c>
      <c r="B21" s="18">
        <v>17299</v>
      </c>
      <c r="C21" s="16">
        <v>8252</v>
      </c>
      <c r="D21" s="17">
        <v>9047</v>
      </c>
      <c r="E21" s="18">
        <v>17313</v>
      </c>
      <c r="F21" s="16">
        <v>8260</v>
      </c>
      <c r="G21" s="17">
        <v>9053</v>
      </c>
      <c r="H21" s="18">
        <v>17292</v>
      </c>
      <c r="I21" s="16">
        <v>8254</v>
      </c>
      <c r="J21" s="17">
        <v>9038</v>
      </c>
      <c r="K21" s="18">
        <v>17270</v>
      </c>
      <c r="L21" s="16">
        <v>8244</v>
      </c>
      <c r="M21" s="30">
        <v>9026</v>
      </c>
      <c r="N21" s="18">
        <v>17249</v>
      </c>
      <c r="O21" s="16">
        <v>8236</v>
      </c>
      <c r="P21" s="17">
        <v>9013</v>
      </c>
      <c r="Q21" s="18">
        <v>17245</v>
      </c>
      <c r="R21" s="16">
        <v>8230</v>
      </c>
      <c r="S21" s="42">
        <v>9015</v>
      </c>
    </row>
    <row r="22" spans="1:19" ht="16.5" customHeight="1" x14ac:dyDescent="0.2">
      <c r="A22" s="6" t="s">
        <v>20</v>
      </c>
      <c r="B22" s="18">
        <v>18917</v>
      </c>
      <c r="C22" s="16">
        <v>8864</v>
      </c>
      <c r="D22" s="17">
        <v>10053</v>
      </c>
      <c r="E22" s="18">
        <v>18887</v>
      </c>
      <c r="F22" s="16">
        <v>8847</v>
      </c>
      <c r="G22" s="17">
        <v>10040</v>
      </c>
      <c r="H22" s="18">
        <v>18870</v>
      </c>
      <c r="I22" s="16">
        <v>8843</v>
      </c>
      <c r="J22" s="17">
        <v>10027</v>
      </c>
      <c r="K22" s="18">
        <v>18851</v>
      </c>
      <c r="L22" s="16">
        <v>8834</v>
      </c>
      <c r="M22" s="30">
        <v>10017</v>
      </c>
      <c r="N22" s="18">
        <v>18860</v>
      </c>
      <c r="O22" s="16">
        <v>8838</v>
      </c>
      <c r="P22" s="17">
        <v>10022</v>
      </c>
      <c r="Q22" s="18">
        <v>18859</v>
      </c>
      <c r="R22" s="16">
        <v>8830</v>
      </c>
      <c r="S22" s="42">
        <v>10029</v>
      </c>
    </row>
    <row r="23" spans="1:19" ht="16.5" customHeight="1" x14ac:dyDescent="0.2">
      <c r="A23" s="1" t="s">
        <v>21</v>
      </c>
      <c r="B23" s="21">
        <v>15663</v>
      </c>
      <c r="C23" s="19">
        <v>7406</v>
      </c>
      <c r="D23" s="20">
        <v>8257</v>
      </c>
      <c r="E23" s="21">
        <v>15651</v>
      </c>
      <c r="F23" s="19">
        <v>7399</v>
      </c>
      <c r="G23" s="20">
        <v>8252</v>
      </c>
      <c r="H23" s="21">
        <v>15647</v>
      </c>
      <c r="I23" s="19">
        <v>7403</v>
      </c>
      <c r="J23" s="20">
        <v>8244</v>
      </c>
      <c r="K23" s="21">
        <v>15662</v>
      </c>
      <c r="L23" s="19">
        <v>7409</v>
      </c>
      <c r="M23" s="31">
        <v>8253</v>
      </c>
      <c r="N23" s="21">
        <v>15671</v>
      </c>
      <c r="O23" s="19">
        <v>7416</v>
      </c>
      <c r="P23" s="20">
        <v>8255</v>
      </c>
      <c r="Q23" s="21">
        <v>15647</v>
      </c>
      <c r="R23" s="19">
        <v>7405</v>
      </c>
      <c r="S23" s="43">
        <v>8242</v>
      </c>
    </row>
    <row r="24" spans="1:19" ht="16.5" customHeight="1" x14ac:dyDescent="0.2">
      <c r="A24" s="9" t="s">
        <v>22</v>
      </c>
      <c r="B24" s="24">
        <v>45254</v>
      </c>
      <c r="C24" s="22">
        <v>21230</v>
      </c>
      <c r="D24" s="23">
        <v>24024</v>
      </c>
      <c r="E24" s="24">
        <v>45189</v>
      </c>
      <c r="F24" s="22">
        <v>21196</v>
      </c>
      <c r="G24" s="23">
        <v>23993</v>
      </c>
      <c r="H24" s="24">
        <v>45120</v>
      </c>
      <c r="I24" s="22">
        <v>21167</v>
      </c>
      <c r="J24" s="23">
        <v>23953</v>
      </c>
      <c r="K24" s="24">
        <v>45084</v>
      </c>
      <c r="L24" s="22">
        <v>21149</v>
      </c>
      <c r="M24" s="32">
        <v>23935</v>
      </c>
      <c r="N24" s="24">
        <v>45034</v>
      </c>
      <c r="O24" s="22">
        <v>21140</v>
      </c>
      <c r="P24" s="23">
        <v>23894</v>
      </c>
      <c r="Q24" s="24">
        <v>45017</v>
      </c>
      <c r="R24" s="22">
        <v>21125</v>
      </c>
      <c r="S24" s="44">
        <v>23892</v>
      </c>
    </row>
    <row r="25" spans="1:19" ht="16.5" customHeight="1" x14ac:dyDescent="0.2">
      <c r="A25" s="6" t="s">
        <v>7</v>
      </c>
      <c r="B25" s="18">
        <v>3229</v>
      </c>
      <c r="C25" s="16">
        <v>1492</v>
      </c>
      <c r="D25" s="17">
        <v>1737</v>
      </c>
      <c r="E25" s="18">
        <v>3233</v>
      </c>
      <c r="F25" s="16">
        <v>1490</v>
      </c>
      <c r="G25" s="17">
        <v>1743</v>
      </c>
      <c r="H25" s="18">
        <v>3237</v>
      </c>
      <c r="I25" s="16">
        <v>1491</v>
      </c>
      <c r="J25" s="17">
        <v>1746</v>
      </c>
      <c r="K25" s="18">
        <v>3238</v>
      </c>
      <c r="L25" s="16">
        <v>1492</v>
      </c>
      <c r="M25" s="30">
        <v>1746</v>
      </c>
      <c r="N25" s="18">
        <v>3241</v>
      </c>
      <c r="O25" s="16">
        <v>1494</v>
      </c>
      <c r="P25" s="17">
        <v>1747</v>
      </c>
      <c r="Q25" s="18">
        <v>3233</v>
      </c>
      <c r="R25" s="16">
        <v>1494</v>
      </c>
      <c r="S25" s="42">
        <v>1739</v>
      </c>
    </row>
    <row r="26" spans="1:19" ht="16.5" customHeight="1" x14ac:dyDescent="0.2">
      <c r="A26" s="6" t="s">
        <v>23</v>
      </c>
      <c r="B26" s="18">
        <v>18202</v>
      </c>
      <c r="C26" s="16">
        <v>8565</v>
      </c>
      <c r="D26" s="17">
        <v>9637</v>
      </c>
      <c r="E26" s="18">
        <v>18175</v>
      </c>
      <c r="F26" s="16">
        <v>8555</v>
      </c>
      <c r="G26" s="17">
        <v>9620</v>
      </c>
      <c r="H26" s="18">
        <v>18131</v>
      </c>
      <c r="I26" s="16">
        <v>8534</v>
      </c>
      <c r="J26" s="17">
        <v>9597</v>
      </c>
      <c r="K26" s="18">
        <v>18099</v>
      </c>
      <c r="L26" s="16">
        <v>8518</v>
      </c>
      <c r="M26" s="30">
        <v>9581</v>
      </c>
      <c r="N26" s="18">
        <v>18074</v>
      </c>
      <c r="O26" s="16">
        <v>8507</v>
      </c>
      <c r="P26" s="17">
        <v>9567</v>
      </c>
      <c r="Q26" s="18">
        <v>18077</v>
      </c>
      <c r="R26" s="16">
        <v>8502</v>
      </c>
      <c r="S26" s="42">
        <v>9575</v>
      </c>
    </row>
    <row r="27" spans="1:19" ht="16.5" customHeight="1" x14ac:dyDescent="0.2">
      <c r="A27" s="6" t="s">
        <v>24</v>
      </c>
      <c r="B27" s="18">
        <v>11899</v>
      </c>
      <c r="C27" s="16">
        <v>5582</v>
      </c>
      <c r="D27" s="17">
        <v>6317</v>
      </c>
      <c r="E27" s="18">
        <v>11881</v>
      </c>
      <c r="F27" s="16">
        <v>5575</v>
      </c>
      <c r="G27" s="17">
        <v>6306</v>
      </c>
      <c r="H27" s="18">
        <v>11867</v>
      </c>
      <c r="I27" s="16">
        <v>5566</v>
      </c>
      <c r="J27" s="17">
        <v>6301</v>
      </c>
      <c r="K27" s="18">
        <v>11862</v>
      </c>
      <c r="L27" s="16">
        <v>5562</v>
      </c>
      <c r="M27" s="30">
        <v>6300</v>
      </c>
      <c r="N27" s="18">
        <v>11851</v>
      </c>
      <c r="O27" s="16">
        <v>5557</v>
      </c>
      <c r="P27" s="17">
        <v>6294</v>
      </c>
      <c r="Q27" s="18">
        <v>11852</v>
      </c>
      <c r="R27" s="16">
        <v>5559</v>
      </c>
      <c r="S27" s="42">
        <v>6293</v>
      </c>
    </row>
    <row r="28" spans="1:19" ht="16.5" customHeight="1" x14ac:dyDescent="0.2">
      <c r="A28" s="1" t="s">
        <v>25</v>
      </c>
      <c r="B28" s="21">
        <v>11924</v>
      </c>
      <c r="C28" s="19">
        <v>5591</v>
      </c>
      <c r="D28" s="20">
        <v>6333</v>
      </c>
      <c r="E28" s="21">
        <v>11900</v>
      </c>
      <c r="F28" s="19">
        <v>5576</v>
      </c>
      <c r="G28" s="20">
        <v>6324</v>
      </c>
      <c r="H28" s="21">
        <v>11885</v>
      </c>
      <c r="I28" s="19">
        <v>5576</v>
      </c>
      <c r="J28" s="20">
        <v>6309</v>
      </c>
      <c r="K28" s="21">
        <v>11885</v>
      </c>
      <c r="L28" s="19">
        <v>5577</v>
      </c>
      <c r="M28" s="31">
        <v>6308</v>
      </c>
      <c r="N28" s="21">
        <v>11868</v>
      </c>
      <c r="O28" s="19">
        <v>5582</v>
      </c>
      <c r="P28" s="20">
        <v>6286</v>
      </c>
      <c r="Q28" s="21">
        <v>11855</v>
      </c>
      <c r="R28" s="19">
        <v>5570</v>
      </c>
      <c r="S28" s="43">
        <v>6285</v>
      </c>
    </row>
    <row r="29" spans="1:19" ht="16.5" customHeight="1" x14ac:dyDescent="0.2">
      <c r="A29" s="9" t="s">
        <v>26</v>
      </c>
      <c r="B29" s="24">
        <v>13191</v>
      </c>
      <c r="C29" s="22">
        <v>6073</v>
      </c>
      <c r="D29" s="23">
        <v>7118</v>
      </c>
      <c r="E29" s="24">
        <v>13170</v>
      </c>
      <c r="F29" s="22">
        <v>6059</v>
      </c>
      <c r="G29" s="23">
        <v>7111</v>
      </c>
      <c r="H29" s="24">
        <v>13154</v>
      </c>
      <c r="I29" s="22">
        <v>6056</v>
      </c>
      <c r="J29" s="23">
        <v>7098</v>
      </c>
      <c r="K29" s="24">
        <v>13148</v>
      </c>
      <c r="L29" s="22">
        <v>6050</v>
      </c>
      <c r="M29" s="32">
        <v>7098</v>
      </c>
      <c r="N29" s="24">
        <v>13135</v>
      </c>
      <c r="O29" s="22">
        <v>6038</v>
      </c>
      <c r="P29" s="23">
        <v>7097</v>
      </c>
      <c r="Q29" s="24">
        <v>13105</v>
      </c>
      <c r="R29" s="22">
        <v>6023</v>
      </c>
      <c r="S29" s="44">
        <v>7082</v>
      </c>
    </row>
    <row r="30" spans="1:19" ht="16.5" customHeight="1" x14ac:dyDescent="0.2">
      <c r="A30" s="6" t="s">
        <v>27</v>
      </c>
      <c r="B30" s="18">
        <v>5746</v>
      </c>
      <c r="C30" s="16">
        <v>2628</v>
      </c>
      <c r="D30" s="17">
        <v>3118</v>
      </c>
      <c r="E30" s="18">
        <v>5727</v>
      </c>
      <c r="F30" s="16">
        <v>2619</v>
      </c>
      <c r="G30" s="17">
        <v>3108</v>
      </c>
      <c r="H30" s="18">
        <v>5726</v>
      </c>
      <c r="I30" s="16">
        <v>2622</v>
      </c>
      <c r="J30" s="17">
        <v>3104</v>
      </c>
      <c r="K30" s="18">
        <v>5724</v>
      </c>
      <c r="L30" s="16">
        <v>2619</v>
      </c>
      <c r="M30" s="30">
        <v>3105</v>
      </c>
      <c r="N30" s="18">
        <v>5725</v>
      </c>
      <c r="O30" s="16">
        <v>2616</v>
      </c>
      <c r="P30" s="17">
        <v>3109</v>
      </c>
      <c r="Q30" s="18">
        <v>5717</v>
      </c>
      <c r="R30" s="16">
        <v>2613</v>
      </c>
      <c r="S30" s="42">
        <v>3104</v>
      </c>
    </row>
    <row r="31" spans="1:19" ht="16.5" customHeight="1" x14ac:dyDescent="0.2">
      <c r="A31" s="6" t="s">
        <v>28</v>
      </c>
      <c r="B31" s="18">
        <v>3962</v>
      </c>
      <c r="C31" s="16">
        <v>1823</v>
      </c>
      <c r="D31" s="17">
        <v>2139</v>
      </c>
      <c r="E31" s="18">
        <v>3963</v>
      </c>
      <c r="F31" s="16">
        <v>1824</v>
      </c>
      <c r="G31" s="17">
        <v>2139</v>
      </c>
      <c r="H31" s="18">
        <v>3958</v>
      </c>
      <c r="I31" s="16">
        <v>1824</v>
      </c>
      <c r="J31" s="17">
        <v>2134</v>
      </c>
      <c r="K31" s="18">
        <v>3951</v>
      </c>
      <c r="L31" s="16">
        <v>1821</v>
      </c>
      <c r="M31" s="30">
        <v>2130</v>
      </c>
      <c r="N31" s="18">
        <v>3940</v>
      </c>
      <c r="O31" s="16">
        <v>1814</v>
      </c>
      <c r="P31" s="17">
        <v>2126</v>
      </c>
      <c r="Q31" s="18">
        <v>3924</v>
      </c>
      <c r="R31" s="16">
        <v>1805</v>
      </c>
      <c r="S31" s="42">
        <v>2119</v>
      </c>
    </row>
    <row r="32" spans="1:19" ht="16.5" customHeight="1" thickBot="1" x14ac:dyDescent="0.25">
      <c r="A32" s="8" t="s">
        <v>29</v>
      </c>
      <c r="B32" s="26">
        <v>3483</v>
      </c>
      <c r="C32" s="25">
        <v>1622</v>
      </c>
      <c r="D32" s="27">
        <v>1861</v>
      </c>
      <c r="E32" s="26">
        <v>3480</v>
      </c>
      <c r="F32" s="25">
        <v>1616</v>
      </c>
      <c r="G32" s="27">
        <v>1864</v>
      </c>
      <c r="H32" s="26">
        <v>3470</v>
      </c>
      <c r="I32" s="25">
        <v>1610</v>
      </c>
      <c r="J32" s="27">
        <v>1860</v>
      </c>
      <c r="K32" s="26">
        <v>3473</v>
      </c>
      <c r="L32" s="25">
        <v>1610</v>
      </c>
      <c r="M32" s="33">
        <v>1863</v>
      </c>
      <c r="N32" s="26">
        <v>3470</v>
      </c>
      <c r="O32" s="25">
        <v>1608</v>
      </c>
      <c r="P32" s="27">
        <v>1862</v>
      </c>
      <c r="Q32" s="26">
        <v>3464</v>
      </c>
      <c r="R32" s="25">
        <v>1605</v>
      </c>
      <c r="S32" s="45">
        <v>1859</v>
      </c>
    </row>
    <row r="33" spans="19:19" x14ac:dyDescent="0.2">
      <c r="S33" s="52" t="s">
        <v>186</v>
      </c>
    </row>
  </sheetData>
  <mergeCells count="7">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33"/>
  <sheetViews>
    <sheetView view="pageBreakPre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22" ht="16.5" customHeight="1" x14ac:dyDescent="0.2">
      <c r="A1" s="157"/>
      <c r="B1" s="164" t="s">
        <v>131</v>
      </c>
      <c r="C1" s="165"/>
      <c r="D1" s="163"/>
      <c r="E1" s="164" t="s">
        <v>132</v>
      </c>
      <c r="F1" s="165"/>
      <c r="G1" s="163"/>
      <c r="H1" s="164" t="s">
        <v>133</v>
      </c>
      <c r="I1" s="165"/>
      <c r="J1" s="163"/>
      <c r="K1" s="164" t="s">
        <v>134</v>
      </c>
      <c r="L1" s="165"/>
      <c r="M1" s="163"/>
      <c r="N1" s="164" t="s">
        <v>135</v>
      </c>
      <c r="O1" s="165"/>
      <c r="P1" s="163"/>
      <c r="Q1" s="164" t="s">
        <v>136</v>
      </c>
      <c r="R1" s="165"/>
      <c r="S1" s="169"/>
      <c r="T1" s="166"/>
      <c r="U1" s="167"/>
      <c r="V1" s="168"/>
    </row>
    <row r="2" spans="1:22" ht="16.5" customHeight="1" thickBot="1" x14ac:dyDescent="0.25">
      <c r="A2" s="158"/>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ht="16.5" customHeight="1" x14ac:dyDescent="0.2">
      <c r="A3" s="5" t="s">
        <v>30</v>
      </c>
      <c r="B3" s="15">
        <v>595314</v>
      </c>
      <c r="C3" s="13">
        <v>283903</v>
      </c>
      <c r="D3" s="14">
        <v>311411</v>
      </c>
      <c r="E3" s="15">
        <v>595225</v>
      </c>
      <c r="F3" s="13">
        <v>283891</v>
      </c>
      <c r="G3" s="14">
        <v>311334</v>
      </c>
      <c r="H3" s="15">
        <v>595020</v>
      </c>
      <c r="I3" s="13">
        <v>283809</v>
      </c>
      <c r="J3" s="14">
        <v>311211</v>
      </c>
      <c r="K3" s="15">
        <v>594656</v>
      </c>
      <c r="L3" s="13">
        <v>283646</v>
      </c>
      <c r="M3" s="29">
        <v>311010</v>
      </c>
      <c r="N3" s="15">
        <v>594311</v>
      </c>
      <c r="O3" s="13">
        <v>283458</v>
      </c>
      <c r="P3" s="14">
        <v>310853</v>
      </c>
      <c r="Q3" s="15">
        <v>592240</v>
      </c>
      <c r="R3" s="13">
        <v>282312</v>
      </c>
      <c r="S3" s="41">
        <v>309928</v>
      </c>
    </row>
    <row r="4" spans="1:22" ht="16.5" customHeight="1" x14ac:dyDescent="0.2">
      <c r="A4" s="6" t="s">
        <v>31</v>
      </c>
      <c r="B4" s="18">
        <v>434612</v>
      </c>
      <c r="C4" s="16">
        <v>208228</v>
      </c>
      <c r="D4" s="17">
        <v>226384</v>
      </c>
      <c r="E4" s="18">
        <v>434658</v>
      </c>
      <c r="F4" s="16">
        <v>208278</v>
      </c>
      <c r="G4" s="17">
        <v>226380</v>
      </c>
      <c r="H4" s="18">
        <v>434546</v>
      </c>
      <c r="I4" s="16">
        <v>208232</v>
      </c>
      <c r="J4" s="17">
        <v>226314</v>
      </c>
      <c r="K4" s="18">
        <v>434369</v>
      </c>
      <c r="L4" s="16">
        <v>208158</v>
      </c>
      <c r="M4" s="30">
        <v>226211</v>
      </c>
      <c r="N4" s="18">
        <v>434168</v>
      </c>
      <c r="O4" s="16">
        <v>208039</v>
      </c>
      <c r="P4" s="17">
        <v>226129</v>
      </c>
      <c r="Q4" s="18">
        <v>432617</v>
      </c>
      <c r="R4" s="16">
        <v>207122</v>
      </c>
      <c r="S4" s="42">
        <v>225495</v>
      </c>
    </row>
    <row r="5" spans="1:22" ht="16.5" customHeight="1" x14ac:dyDescent="0.2">
      <c r="A5" s="1" t="s">
        <v>32</v>
      </c>
      <c r="B5" s="21">
        <v>160702</v>
      </c>
      <c r="C5" s="19">
        <v>75675</v>
      </c>
      <c r="D5" s="20">
        <v>85027</v>
      </c>
      <c r="E5" s="21">
        <v>160567</v>
      </c>
      <c r="F5" s="19">
        <v>75613</v>
      </c>
      <c r="G5" s="20">
        <v>84954</v>
      </c>
      <c r="H5" s="21">
        <v>160474</v>
      </c>
      <c r="I5" s="19">
        <v>75577</v>
      </c>
      <c r="J5" s="20">
        <v>84897</v>
      </c>
      <c r="K5" s="21">
        <v>160287</v>
      </c>
      <c r="L5" s="19">
        <v>75488</v>
      </c>
      <c r="M5" s="31">
        <v>84799</v>
      </c>
      <c r="N5" s="21">
        <v>160143</v>
      </c>
      <c r="O5" s="19">
        <v>75419</v>
      </c>
      <c r="P5" s="20">
        <v>84724</v>
      </c>
      <c r="Q5" s="21">
        <v>159623</v>
      </c>
      <c r="R5" s="19">
        <v>75190</v>
      </c>
      <c r="S5" s="43">
        <v>84433</v>
      </c>
    </row>
    <row r="6" spans="1:22" ht="16.5" customHeight="1" x14ac:dyDescent="0.2">
      <c r="A6" s="7" t="s">
        <v>3</v>
      </c>
      <c r="B6" s="24">
        <v>242699</v>
      </c>
      <c r="C6" s="22">
        <v>117417</v>
      </c>
      <c r="D6" s="23">
        <v>125282</v>
      </c>
      <c r="E6" s="24">
        <v>242617</v>
      </c>
      <c r="F6" s="22">
        <v>117394</v>
      </c>
      <c r="G6" s="23">
        <v>125223</v>
      </c>
      <c r="H6" s="24">
        <v>242520</v>
      </c>
      <c r="I6" s="22">
        <v>117370</v>
      </c>
      <c r="J6" s="23">
        <v>125150</v>
      </c>
      <c r="K6" s="24">
        <v>242335</v>
      </c>
      <c r="L6" s="22">
        <v>117300</v>
      </c>
      <c r="M6" s="32">
        <v>125035</v>
      </c>
      <c r="N6" s="24">
        <v>242170</v>
      </c>
      <c r="O6" s="22">
        <v>117206</v>
      </c>
      <c r="P6" s="23">
        <v>124964</v>
      </c>
      <c r="Q6" s="24">
        <v>241268</v>
      </c>
      <c r="R6" s="22">
        <v>116686</v>
      </c>
      <c r="S6" s="44">
        <v>124582</v>
      </c>
    </row>
    <row r="7" spans="1:22" ht="16.5" customHeight="1" x14ac:dyDescent="0.2">
      <c r="A7" s="6" t="s">
        <v>4</v>
      </c>
      <c r="B7" s="18">
        <v>110302</v>
      </c>
      <c r="C7" s="16">
        <v>51901</v>
      </c>
      <c r="D7" s="17">
        <v>58401</v>
      </c>
      <c r="E7" s="18">
        <v>110236</v>
      </c>
      <c r="F7" s="16">
        <v>51871</v>
      </c>
      <c r="G7" s="17">
        <v>58365</v>
      </c>
      <c r="H7" s="18">
        <v>110182</v>
      </c>
      <c r="I7" s="16">
        <v>51832</v>
      </c>
      <c r="J7" s="17">
        <v>58350</v>
      </c>
      <c r="K7" s="18">
        <v>110130</v>
      </c>
      <c r="L7" s="16">
        <v>51808</v>
      </c>
      <c r="M7" s="30">
        <v>58322</v>
      </c>
      <c r="N7" s="18">
        <v>110048</v>
      </c>
      <c r="O7" s="16">
        <v>51774</v>
      </c>
      <c r="P7" s="17">
        <v>58274</v>
      </c>
      <c r="Q7" s="18">
        <v>109658</v>
      </c>
      <c r="R7" s="16">
        <v>51585</v>
      </c>
      <c r="S7" s="42">
        <v>58073</v>
      </c>
    </row>
    <row r="8" spans="1:22" ht="16.5" customHeight="1" x14ac:dyDescent="0.2">
      <c r="A8" s="1" t="s">
        <v>5</v>
      </c>
      <c r="B8" s="21">
        <v>242313</v>
      </c>
      <c r="C8" s="19">
        <v>114585</v>
      </c>
      <c r="D8" s="20">
        <v>127728</v>
      </c>
      <c r="E8" s="21">
        <v>242372</v>
      </c>
      <c r="F8" s="19">
        <v>114626</v>
      </c>
      <c r="G8" s="20">
        <v>127746</v>
      </c>
      <c r="H8" s="21">
        <v>242318</v>
      </c>
      <c r="I8" s="19">
        <v>114607</v>
      </c>
      <c r="J8" s="20">
        <v>127711</v>
      </c>
      <c r="K8" s="21">
        <v>242191</v>
      </c>
      <c r="L8" s="19">
        <v>114538</v>
      </c>
      <c r="M8" s="31">
        <v>127653</v>
      </c>
      <c r="N8" s="21">
        <v>242093</v>
      </c>
      <c r="O8" s="19">
        <v>114478</v>
      </c>
      <c r="P8" s="20">
        <v>127615</v>
      </c>
      <c r="Q8" s="21">
        <v>241314</v>
      </c>
      <c r="R8" s="19">
        <v>114041</v>
      </c>
      <c r="S8" s="43">
        <v>127273</v>
      </c>
    </row>
    <row r="9" spans="1:22" ht="16.5" customHeight="1" x14ac:dyDescent="0.2">
      <c r="A9" s="9" t="s">
        <v>8</v>
      </c>
      <c r="B9" s="24">
        <v>198976</v>
      </c>
      <c r="C9" s="22">
        <v>96699</v>
      </c>
      <c r="D9" s="23">
        <v>102277</v>
      </c>
      <c r="E9" s="24">
        <v>198952</v>
      </c>
      <c r="F9" s="22">
        <v>96704</v>
      </c>
      <c r="G9" s="23">
        <v>102248</v>
      </c>
      <c r="H9" s="24">
        <v>198864</v>
      </c>
      <c r="I9" s="22">
        <v>96674</v>
      </c>
      <c r="J9" s="23">
        <v>102190</v>
      </c>
      <c r="K9" s="24">
        <v>198759</v>
      </c>
      <c r="L9" s="22">
        <v>96646</v>
      </c>
      <c r="M9" s="32">
        <v>102113</v>
      </c>
      <c r="N9" s="24">
        <v>198640</v>
      </c>
      <c r="O9" s="22">
        <v>96581</v>
      </c>
      <c r="P9" s="23">
        <v>102059</v>
      </c>
      <c r="Q9" s="24">
        <v>197853</v>
      </c>
      <c r="R9" s="22">
        <v>96098</v>
      </c>
      <c r="S9" s="44">
        <v>101755</v>
      </c>
    </row>
    <row r="10" spans="1:22" ht="16.5" customHeight="1" x14ac:dyDescent="0.2">
      <c r="A10" s="10" t="s">
        <v>9</v>
      </c>
      <c r="B10" s="18">
        <v>148482</v>
      </c>
      <c r="C10" s="16">
        <v>70295</v>
      </c>
      <c r="D10" s="17">
        <v>78187</v>
      </c>
      <c r="E10" s="18">
        <v>148590</v>
      </c>
      <c r="F10" s="16">
        <v>70338</v>
      </c>
      <c r="G10" s="17">
        <v>78252</v>
      </c>
      <c r="H10" s="18">
        <v>148598</v>
      </c>
      <c r="I10" s="16">
        <v>70335</v>
      </c>
      <c r="J10" s="17">
        <v>78263</v>
      </c>
      <c r="K10" s="18">
        <v>148550</v>
      </c>
      <c r="L10" s="16">
        <v>70307</v>
      </c>
      <c r="M10" s="30">
        <v>78243</v>
      </c>
      <c r="N10" s="18">
        <v>148552</v>
      </c>
      <c r="O10" s="16">
        <v>70303</v>
      </c>
      <c r="P10" s="17">
        <v>78249</v>
      </c>
      <c r="Q10" s="18">
        <v>148211</v>
      </c>
      <c r="R10" s="16">
        <v>70102</v>
      </c>
      <c r="S10" s="42">
        <v>78109</v>
      </c>
    </row>
    <row r="11" spans="1:22" ht="16.5" customHeight="1" x14ac:dyDescent="0.2">
      <c r="A11" s="10" t="s">
        <v>10</v>
      </c>
      <c r="B11" s="18">
        <v>51389</v>
      </c>
      <c r="C11" s="16">
        <v>24065</v>
      </c>
      <c r="D11" s="17">
        <v>27324</v>
      </c>
      <c r="E11" s="18">
        <v>51347</v>
      </c>
      <c r="F11" s="16">
        <v>24050</v>
      </c>
      <c r="G11" s="17">
        <v>27297</v>
      </c>
      <c r="H11" s="18">
        <v>51299</v>
      </c>
      <c r="I11" s="16">
        <v>24022</v>
      </c>
      <c r="J11" s="17">
        <v>27277</v>
      </c>
      <c r="K11" s="18">
        <v>51288</v>
      </c>
      <c r="L11" s="16">
        <v>24022</v>
      </c>
      <c r="M11" s="30">
        <v>27266</v>
      </c>
      <c r="N11" s="18">
        <v>51244</v>
      </c>
      <c r="O11" s="16">
        <v>23993</v>
      </c>
      <c r="P11" s="17">
        <v>27251</v>
      </c>
      <c r="Q11" s="18">
        <v>51062</v>
      </c>
      <c r="R11" s="16">
        <v>23897</v>
      </c>
      <c r="S11" s="42">
        <v>27165</v>
      </c>
    </row>
    <row r="12" spans="1:22" ht="16.5" customHeight="1" x14ac:dyDescent="0.2">
      <c r="A12" s="11" t="s">
        <v>11</v>
      </c>
      <c r="B12" s="21">
        <v>35765</v>
      </c>
      <c r="C12" s="19">
        <v>17169</v>
      </c>
      <c r="D12" s="20">
        <v>18596</v>
      </c>
      <c r="E12" s="21">
        <v>35769</v>
      </c>
      <c r="F12" s="19">
        <v>17186</v>
      </c>
      <c r="G12" s="20">
        <v>18583</v>
      </c>
      <c r="H12" s="21">
        <v>35785</v>
      </c>
      <c r="I12" s="19">
        <v>17201</v>
      </c>
      <c r="J12" s="20">
        <v>18584</v>
      </c>
      <c r="K12" s="21">
        <v>35772</v>
      </c>
      <c r="L12" s="19">
        <v>17183</v>
      </c>
      <c r="M12" s="31">
        <v>18589</v>
      </c>
      <c r="N12" s="21">
        <v>35732</v>
      </c>
      <c r="O12" s="19">
        <v>17162</v>
      </c>
      <c r="P12" s="20">
        <v>18570</v>
      </c>
      <c r="Q12" s="21">
        <v>35491</v>
      </c>
      <c r="R12" s="19">
        <v>17025</v>
      </c>
      <c r="S12" s="43">
        <v>18466</v>
      </c>
    </row>
    <row r="13" spans="1:22" ht="16.5" customHeight="1" x14ac:dyDescent="0.2">
      <c r="A13" s="9" t="s">
        <v>12</v>
      </c>
      <c r="B13" s="24">
        <v>12716</v>
      </c>
      <c r="C13" s="22">
        <v>6003</v>
      </c>
      <c r="D13" s="23">
        <v>6713</v>
      </c>
      <c r="E13" s="24">
        <v>12700</v>
      </c>
      <c r="F13" s="22">
        <v>5993</v>
      </c>
      <c r="G13" s="23">
        <v>6707</v>
      </c>
      <c r="H13" s="24">
        <v>12701</v>
      </c>
      <c r="I13" s="22">
        <v>5993</v>
      </c>
      <c r="J13" s="23">
        <v>6708</v>
      </c>
      <c r="K13" s="24">
        <v>12662</v>
      </c>
      <c r="L13" s="22">
        <v>5979</v>
      </c>
      <c r="M13" s="32">
        <v>6683</v>
      </c>
      <c r="N13" s="24">
        <v>12658</v>
      </c>
      <c r="O13" s="22">
        <v>5978</v>
      </c>
      <c r="P13" s="23">
        <v>6680</v>
      </c>
      <c r="Q13" s="24">
        <v>12631</v>
      </c>
      <c r="R13" s="22">
        <v>5958</v>
      </c>
      <c r="S13" s="44">
        <v>6673</v>
      </c>
    </row>
    <row r="14" spans="1:22" ht="16.5" customHeight="1" x14ac:dyDescent="0.2">
      <c r="A14" s="1" t="s">
        <v>13</v>
      </c>
      <c r="B14" s="21">
        <v>12716</v>
      </c>
      <c r="C14" s="19">
        <v>6003</v>
      </c>
      <c r="D14" s="20">
        <v>6713</v>
      </c>
      <c r="E14" s="21">
        <v>12700</v>
      </c>
      <c r="F14" s="19">
        <v>5993</v>
      </c>
      <c r="G14" s="20">
        <v>6707</v>
      </c>
      <c r="H14" s="21">
        <v>12701</v>
      </c>
      <c r="I14" s="19">
        <v>5993</v>
      </c>
      <c r="J14" s="20">
        <v>6708</v>
      </c>
      <c r="K14" s="21">
        <v>12662</v>
      </c>
      <c r="L14" s="19">
        <v>5979</v>
      </c>
      <c r="M14" s="31">
        <v>6683</v>
      </c>
      <c r="N14" s="21">
        <v>12658</v>
      </c>
      <c r="O14" s="19">
        <v>5978</v>
      </c>
      <c r="P14" s="20">
        <v>6680</v>
      </c>
      <c r="Q14" s="21">
        <v>12631</v>
      </c>
      <c r="R14" s="19">
        <v>5958</v>
      </c>
      <c r="S14" s="43">
        <v>6673</v>
      </c>
    </row>
    <row r="15" spans="1:22" ht="16.5" customHeight="1" x14ac:dyDescent="0.2">
      <c r="A15" s="9" t="s">
        <v>14</v>
      </c>
      <c r="B15" s="24">
        <v>31007</v>
      </c>
      <c r="C15" s="22">
        <v>14715</v>
      </c>
      <c r="D15" s="23">
        <v>16292</v>
      </c>
      <c r="E15" s="24">
        <v>30965</v>
      </c>
      <c r="F15" s="22">
        <v>14697</v>
      </c>
      <c r="G15" s="23">
        <v>16268</v>
      </c>
      <c r="H15" s="24">
        <v>30955</v>
      </c>
      <c r="I15" s="22">
        <v>14703</v>
      </c>
      <c r="J15" s="23">
        <v>16252</v>
      </c>
      <c r="K15" s="24">
        <v>30914</v>
      </c>
      <c r="L15" s="22">
        <v>14675</v>
      </c>
      <c r="M15" s="32">
        <v>16239</v>
      </c>
      <c r="N15" s="24">
        <v>30872</v>
      </c>
      <c r="O15" s="22">
        <v>14647</v>
      </c>
      <c r="P15" s="23">
        <v>16225</v>
      </c>
      <c r="Q15" s="24">
        <v>30784</v>
      </c>
      <c r="R15" s="22">
        <v>14630</v>
      </c>
      <c r="S15" s="44">
        <v>16154</v>
      </c>
    </row>
    <row r="16" spans="1:22" ht="16.5" customHeight="1" x14ac:dyDescent="0.2">
      <c r="A16" s="6" t="s">
        <v>15</v>
      </c>
      <c r="B16" s="18">
        <v>4100</v>
      </c>
      <c r="C16" s="16">
        <v>1927</v>
      </c>
      <c r="D16" s="17">
        <v>2173</v>
      </c>
      <c r="E16" s="18">
        <v>4084</v>
      </c>
      <c r="F16" s="16">
        <v>1919</v>
      </c>
      <c r="G16" s="17">
        <v>2165</v>
      </c>
      <c r="H16" s="18">
        <v>4071</v>
      </c>
      <c r="I16" s="16">
        <v>1916</v>
      </c>
      <c r="J16" s="17">
        <v>2155</v>
      </c>
      <c r="K16" s="18">
        <v>4066</v>
      </c>
      <c r="L16" s="16">
        <v>1911</v>
      </c>
      <c r="M16" s="30">
        <v>2155</v>
      </c>
      <c r="N16" s="18">
        <v>4053</v>
      </c>
      <c r="O16" s="16">
        <v>1909</v>
      </c>
      <c r="P16" s="17">
        <v>2144</v>
      </c>
      <c r="Q16" s="18">
        <v>4039</v>
      </c>
      <c r="R16" s="16">
        <v>1904</v>
      </c>
      <c r="S16" s="42">
        <v>2135</v>
      </c>
    </row>
    <row r="17" spans="1:19" ht="16.5" customHeight="1" x14ac:dyDescent="0.2">
      <c r="A17" s="6" t="s">
        <v>16</v>
      </c>
      <c r="B17" s="18">
        <v>8082</v>
      </c>
      <c r="C17" s="16">
        <v>3801</v>
      </c>
      <c r="D17" s="17">
        <v>4281</v>
      </c>
      <c r="E17" s="18">
        <v>8066</v>
      </c>
      <c r="F17" s="16">
        <v>3796</v>
      </c>
      <c r="G17" s="17">
        <v>4270</v>
      </c>
      <c r="H17" s="18">
        <v>8076</v>
      </c>
      <c r="I17" s="16">
        <v>3799</v>
      </c>
      <c r="J17" s="17">
        <v>4277</v>
      </c>
      <c r="K17" s="18">
        <v>8058</v>
      </c>
      <c r="L17" s="16">
        <v>3789</v>
      </c>
      <c r="M17" s="30">
        <v>4269</v>
      </c>
      <c r="N17" s="18">
        <v>8048</v>
      </c>
      <c r="O17" s="16">
        <v>3781</v>
      </c>
      <c r="P17" s="17">
        <v>4267</v>
      </c>
      <c r="Q17" s="18">
        <v>8031</v>
      </c>
      <c r="R17" s="16">
        <v>3783</v>
      </c>
      <c r="S17" s="42">
        <v>4248</v>
      </c>
    </row>
    <row r="18" spans="1:19" ht="16.5" customHeight="1" x14ac:dyDescent="0.2">
      <c r="A18" s="1" t="s">
        <v>17</v>
      </c>
      <c r="B18" s="21">
        <v>18825</v>
      </c>
      <c r="C18" s="19">
        <v>8987</v>
      </c>
      <c r="D18" s="20">
        <v>9838</v>
      </c>
      <c r="E18" s="21">
        <v>18815</v>
      </c>
      <c r="F18" s="19">
        <v>8982</v>
      </c>
      <c r="G18" s="20">
        <v>9833</v>
      </c>
      <c r="H18" s="21">
        <v>18808</v>
      </c>
      <c r="I18" s="19">
        <v>8988</v>
      </c>
      <c r="J18" s="20">
        <v>9820</v>
      </c>
      <c r="K18" s="21">
        <v>18790</v>
      </c>
      <c r="L18" s="19">
        <v>8975</v>
      </c>
      <c r="M18" s="31">
        <v>9815</v>
      </c>
      <c r="N18" s="21">
        <v>18771</v>
      </c>
      <c r="O18" s="19">
        <v>8957</v>
      </c>
      <c r="P18" s="20">
        <v>9814</v>
      </c>
      <c r="Q18" s="21">
        <v>18714</v>
      </c>
      <c r="R18" s="19">
        <v>8943</v>
      </c>
      <c r="S18" s="43">
        <v>9771</v>
      </c>
    </row>
    <row r="19" spans="1:19" ht="16.5" customHeight="1" x14ac:dyDescent="0.2">
      <c r="A19" s="9" t="s">
        <v>18</v>
      </c>
      <c r="B19" s="24">
        <v>58913</v>
      </c>
      <c r="C19" s="22">
        <v>27836</v>
      </c>
      <c r="D19" s="23">
        <v>31077</v>
      </c>
      <c r="E19" s="24">
        <v>58889</v>
      </c>
      <c r="F19" s="22">
        <v>27821</v>
      </c>
      <c r="G19" s="23">
        <v>31068</v>
      </c>
      <c r="H19" s="24">
        <v>58883</v>
      </c>
      <c r="I19" s="22">
        <v>27810</v>
      </c>
      <c r="J19" s="23">
        <v>31073</v>
      </c>
      <c r="K19" s="24">
        <v>58842</v>
      </c>
      <c r="L19" s="22">
        <v>27786</v>
      </c>
      <c r="M19" s="32">
        <v>31056</v>
      </c>
      <c r="N19" s="24">
        <v>58804</v>
      </c>
      <c r="O19" s="22">
        <v>27781</v>
      </c>
      <c r="P19" s="23">
        <v>31023</v>
      </c>
      <c r="Q19" s="24">
        <v>58596</v>
      </c>
      <c r="R19" s="22">
        <v>27688</v>
      </c>
      <c r="S19" s="44">
        <v>30908</v>
      </c>
    </row>
    <row r="20" spans="1:19" ht="16.5" customHeight="1" x14ac:dyDescent="0.2">
      <c r="A20" s="6" t="s">
        <v>19</v>
      </c>
      <c r="B20" s="18">
        <v>7231</v>
      </c>
      <c r="C20" s="16">
        <v>3405</v>
      </c>
      <c r="D20" s="17">
        <v>3826</v>
      </c>
      <c r="E20" s="18">
        <v>7225</v>
      </c>
      <c r="F20" s="16">
        <v>3402</v>
      </c>
      <c r="G20" s="17">
        <v>3823</v>
      </c>
      <c r="H20" s="18">
        <v>7220</v>
      </c>
      <c r="I20" s="16">
        <v>3403</v>
      </c>
      <c r="J20" s="17">
        <v>3817</v>
      </c>
      <c r="K20" s="18">
        <v>7228</v>
      </c>
      <c r="L20" s="16">
        <v>3405</v>
      </c>
      <c r="M20" s="30">
        <v>3823</v>
      </c>
      <c r="N20" s="18">
        <v>7215</v>
      </c>
      <c r="O20" s="16">
        <v>3399</v>
      </c>
      <c r="P20" s="17">
        <v>3816</v>
      </c>
      <c r="Q20" s="18">
        <v>7181</v>
      </c>
      <c r="R20" s="16">
        <v>3381</v>
      </c>
      <c r="S20" s="42">
        <v>3800</v>
      </c>
    </row>
    <row r="21" spans="1:19" ht="16.5" customHeight="1" x14ac:dyDescent="0.2">
      <c r="A21" s="6" t="s">
        <v>6</v>
      </c>
      <c r="B21" s="18">
        <v>17244</v>
      </c>
      <c r="C21" s="16">
        <v>8234</v>
      </c>
      <c r="D21" s="17">
        <v>9010</v>
      </c>
      <c r="E21" s="18">
        <v>17240</v>
      </c>
      <c r="F21" s="16">
        <v>8223</v>
      </c>
      <c r="G21" s="17">
        <v>9017</v>
      </c>
      <c r="H21" s="18">
        <v>17259</v>
      </c>
      <c r="I21" s="16">
        <v>8228</v>
      </c>
      <c r="J21" s="17">
        <v>9031</v>
      </c>
      <c r="K21" s="18">
        <v>17240</v>
      </c>
      <c r="L21" s="16">
        <v>8220</v>
      </c>
      <c r="M21" s="30">
        <v>9020</v>
      </c>
      <c r="N21" s="18">
        <v>17244</v>
      </c>
      <c r="O21" s="16">
        <v>8229</v>
      </c>
      <c r="P21" s="17">
        <v>9015</v>
      </c>
      <c r="Q21" s="18">
        <v>17167</v>
      </c>
      <c r="R21" s="16">
        <v>8194</v>
      </c>
      <c r="S21" s="42">
        <v>8973</v>
      </c>
    </row>
    <row r="22" spans="1:19" ht="16.5" customHeight="1" x14ac:dyDescent="0.2">
      <c r="A22" s="6" t="s">
        <v>20</v>
      </c>
      <c r="B22" s="18">
        <v>18818</v>
      </c>
      <c r="C22" s="16">
        <v>8811</v>
      </c>
      <c r="D22" s="17">
        <v>10007</v>
      </c>
      <c r="E22" s="18">
        <v>18813</v>
      </c>
      <c r="F22" s="16">
        <v>8812</v>
      </c>
      <c r="G22" s="17">
        <v>10001</v>
      </c>
      <c r="H22" s="18">
        <v>18813</v>
      </c>
      <c r="I22" s="16">
        <v>8808</v>
      </c>
      <c r="J22" s="17">
        <v>10005</v>
      </c>
      <c r="K22" s="18">
        <v>18792</v>
      </c>
      <c r="L22" s="16">
        <v>8796</v>
      </c>
      <c r="M22" s="30">
        <v>9996</v>
      </c>
      <c r="N22" s="18">
        <v>18789</v>
      </c>
      <c r="O22" s="16">
        <v>8798</v>
      </c>
      <c r="P22" s="17">
        <v>9991</v>
      </c>
      <c r="Q22" s="18">
        <v>18728</v>
      </c>
      <c r="R22" s="16">
        <v>8769</v>
      </c>
      <c r="S22" s="42">
        <v>9959</v>
      </c>
    </row>
    <row r="23" spans="1:19" ht="16.5" customHeight="1" x14ac:dyDescent="0.2">
      <c r="A23" s="1" t="s">
        <v>21</v>
      </c>
      <c r="B23" s="21">
        <v>15620</v>
      </c>
      <c r="C23" s="19">
        <v>7386</v>
      </c>
      <c r="D23" s="20">
        <v>8234</v>
      </c>
      <c r="E23" s="21">
        <v>15611</v>
      </c>
      <c r="F23" s="19">
        <v>7384</v>
      </c>
      <c r="G23" s="20">
        <v>8227</v>
      </c>
      <c r="H23" s="21">
        <v>15591</v>
      </c>
      <c r="I23" s="19">
        <v>7371</v>
      </c>
      <c r="J23" s="20">
        <v>8220</v>
      </c>
      <c r="K23" s="21">
        <v>15582</v>
      </c>
      <c r="L23" s="19">
        <v>7365</v>
      </c>
      <c r="M23" s="31">
        <v>8217</v>
      </c>
      <c r="N23" s="21">
        <v>15556</v>
      </c>
      <c r="O23" s="19">
        <v>7355</v>
      </c>
      <c r="P23" s="20">
        <v>8201</v>
      </c>
      <c r="Q23" s="21">
        <v>15520</v>
      </c>
      <c r="R23" s="19">
        <v>7344</v>
      </c>
      <c r="S23" s="43">
        <v>8176</v>
      </c>
    </row>
    <row r="24" spans="1:19" ht="16.5" customHeight="1" x14ac:dyDescent="0.2">
      <c r="A24" s="9" t="s">
        <v>22</v>
      </c>
      <c r="B24" s="24">
        <v>44979</v>
      </c>
      <c r="C24" s="22">
        <v>21107</v>
      </c>
      <c r="D24" s="23">
        <v>23872</v>
      </c>
      <c r="E24" s="24">
        <v>44958</v>
      </c>
      <c r="F24" s="22">
        <v>21101</v>
      </c>
      <c r="G24" s="23">
        <v>23857</v>
      </c>
      <c r="H24" s="24">
        <v>44904</v>
      </c>
      <c r="I24" s="22">
        <v>21077</v>
      </c>
      <c r="J24" s="23">
        <v>23827</v>
      </c>
      <c r="K24" s="24">
        <v>44842</v>
      </c>
      <c r="L24" s="22">
        <v>21055</v>
      </c>
      <c r="M24" s="32">
        <v>23787</v>
      </c>
      <c r="N24" s="24">
        <v>44822</v>
      </c>
      <c r="O24" s="22">
        <v>21035</v>
      </c>
      <c r="P24" s="23">
        <v>23787</v>
      </c>
      <c r="Q24" s="24">
        <v>44694</v>
      </c>
      <c r="R24" s="22">
        <v>20971</v>
      </c>
      <c r="S24" s="44">
        <v>23723</v>
      </c>
    </row>
    <row r="25" spans="1:19" ht="16.5" customHeight="1" x14ac:dyDescent="0.2">
      <c r="A25" s="6" t="s">
        <v>7</v>
      </c>
      <c r="B25" s="18">
        <v>3240</v>
      </c>
      <c r="C25" s="16">
        <v>1499</v>
      </c>
      <c r="D25" s="17">
        <v>1741</v>
      </c>
      <c r="E25" s="18">
        <v>3247</v>
      </c>
      <c r="F25" s="16">
        <v>1504</v>
      </c>
      <c r="G25" s="17">
        <v>1743</v>
      </c>
      <c r="H25" s="18">
        <v>3250</v>
      </c>
      <c r="I25" s="16">
        <v>1503</v>
      </c>
      <c r="J25" s="17">
        <v>1747</v>
      </c>
      <c r="K25" s="18">
        <v>3252</v>
      </c>
      <c r="L25" s="16">
        <v>1507</v>
      </c>
      <c r="M25" s="30">
        <v>1745</v>
      </c>
      <c r="N25" s="18">
        <v>3262</v>
      </c>
      <c r="O25" s="16">
        <v>1509</v>
      </c>
      <c r="P25" s="17">
        <v>1753</v>
      </c>
      <c r="Q25" s="18">
        <v>3246</v>
      </c>
      <c r="R25" s="16">
        <v>1504</v>
      </c>
      <c r="S25" s="42">
        <v>1742</v>
      </c>
    </row>
    <row r="26" spans="1:19" ht="16.5" customHeight="1" x14ac:dyDescent="0.2">
      <c r="A26" s="6" t="s">
        <v>23</v>
      </c>
      <c r="B26" s="18">
        <v>18057</v>
      </c>
      <c r="C26" s="16">
        <v>8492</v>
      </c>
      <c r="D26" s="17">
        <v>9565</v>
      </c>
      <c r="E26" s="18">
        <v>18044</v>
      </c>
      <c r="F26" s="16">
        <v>8488</v>
      </c>
      <c r="G26" s="17">
        <v>9556</v>
      </c>
      <c r="H26" s="18">
        <v>18027</v>
      </c>
      <c r="I26" s="16">
        <v>8479</v>
      </c>
      <c r="J26" s="17">
        <v>9548</v>
      </c>
      <c r="K26" s="18">
        <v>18018</v>
      </c>
      <c r="L26" s="16">
        <v>8472</v>
      </c>
      <c r="M26" s="30">
        <v>9546</v>
      </c>
      <c r="N26" s="18">
        <v>17999</v>
      </c>
      <c r="O26" s="16">
        <v>8460</v>
      </c>
      <c r="P26" s="17">
        <v>9539</v>
      </c>
      <c r="Q26" s="18">
        <v>17932</v>
      </c>
      <c r="R26" s="16">
        <v>8426</v>
      </c>
      <c r="S26" s="42">
        <v>9506</v>
      </c>
    </row>
    <row r="27" spans="1:19" ht="16.5" customHeight="1" x14ac:dyDescent="0.2">
      <c r="A27" s="6" t="s">
        <v>24</v>
      </c>
      <c r="B27" s="18">
        <v>11840</v>
      </c>
      <c r="C27" s="16">
        <v>5557</v>
      </c>
      <c r="D27" s="17">
        <v>6283</v>
      </c>
      <c r="E27" s="18">
        <v>11825</v>
      </c>
      <c r="F27" s="16">
        <v>5547</v>
      </c>
      <c r="G27" s="17">
        <v>6278</v>
      </c>
      <c r="H27" s="18">
        <v>11815</v>
      </c>
      <c r="I27" s="16">
        <v>5547</v>
      </c>
      <c r="J27" s="17">
        <v>6268</v>
      </c>
      <c r="K27" s="18">
        <v>11789</v>
      </c>
      <c r="L27" s="16">
        <v>5538</v>
      </c>
      <c r="M27" s="30">
        <v>6251</v>
      </c>
      <c r="N27" s="18">
        <v>11779</v>
      </c>
      <c r="O27" s="16">
        <v>5526</v>
      </c>
      <c r="P27" s="17">
        <v>6253</v>
      </c>
      <c r="Q27" s="18">
        <v>11750</v>
      </c>
      <c r="R27" s="16">
        <v>5506</v>
      </c>
      <c r="S27" s="42">
        <v>6244</v>
      </c>
    </row>
    <row r="28" spans="1:19" ht="16.5" customHeight="1" x14ac:dyDescent="0.2">
      <c r="A28" s="1" t="s">
        <v>25</v>
      </c>
      <c r="B28" s="21">
        <v>11842</v>
      </c>
      <c r="C28" s="19">
        <v>5559</v>
      </c>
      <c r="D28" s="20">
        <v>6283</v>
      </c>
      <c r="E28" s="21">
        <v>11842</v>
      </c>
      <c r="F28" s="19">
        <v>5562</v>
      </c>
      <c r="G28" s="20">
        <v>6280</v>
      </c>
      <c r="H28" s="21">
        <v>11812</v>
      </c>
      <c r="I28" s="19">
        <v>5548</v>
      </c>
      <c r="J28" s="20">
        <v>6264</v>
      </c>
      <c r="K28" s="21">
        <v>11783</v>
      </c>
      <c r="L28" s="19">
        <v>5538</v>
      </c>
      <c r="M28" s="31">
        <v>6245</v>
      </c>
      <c r="N28" s="21">
        <v>11782</v>
      </c>
      <c r="O28" s="19">
        <v>5540</v>
      </c>
      <c r="P28" s="20">
        <v>6242</v>
      </c>
      <c r="Q28" s="21">
        <v>11766</v>
      </c>
      <c r="R28" s="19">
        <v>5535</v>
      </c>
      <c r="S28" s="43">
        <v>6231</v>
      </c>
    </row>
    <row r="29" spans="1:19" ht="16.5" customHeight="1" x14ac:dyDescent="0.2">
      <c r="A29" s="9" t="s">
        <v>26</v>
      </c>
      <c r="B29" s="24">
        <v>13087</v>
      </c>
      <c r="C29" s="22">
        <v>6014</v>
      </c>
      <c r="D29" s="23">
        <v>7073</v>
      </c>
      <c r="E29" s="24">
        <v>13055</v>
      </c>
      <c r="F29" s="22">
        <v>6001</v>
      </c>
      <c r="G29" s="23">
        <v>7054</v>
      </c>
      <c r="H29" s="24">
        <v>13031</v>
      </c>
      <c r="I29" s="22">
        <v>5994</v>
      </c>
      <c r="J29" s="23">
        <v>7037</v>
      </c>
      <c r="K29" s="24">
        <v>13027</v>
      </c>
      <c r="L29" s="22">
        <v>5993</v>
      </c>
      <c r="M29" s="32">
        <v>7034</v>
      </c>
      <c r="N29" s="24">
        <v>12987</v>
      </c>
      <c r="O29" s="22">
        <v>5978</v>
      </c>
      <c r="P29" s="23">
        <v>7009</v>
      </c>
      <c r="Q29" s="24">
        <v>12918</v>
      </c>
      <c r="R29" s="22">
        <v>5943</v>
      </c>
      <c r="S29" s="44">
        <v>6975</v>
      </c>
    </row>
    <row r="30" spans="1:19" ht="16.5" customHeight="1" x14ac:dyDescent="0.2">
      <c r="A30" s="6" t="s">
        <v>27</v>
      </c>
      <c r="B30" s="18">
        <v>5707</v>
      </c>
      <c r="C30" s="16">
        <v>2610</v>
      </c>
      <c r="D30" s="17">
        <v>3097</v>
      </c>
      <c r="E30" s="18">
        <v>5688</v>
      </c>
      <c r="F30" s="16">
        <v>2599</v>
      </c>
      <c r="G30" s="17">
        <v>3089</v>
      </c>
      <c r="H30" s="18">
        <v>5667</v>
      </c>
      <c r="I30" s="16">
        <v>2590</v>
      </c>
      <c r="J30" s="17">
        <v>3077</v>
      </c>
      <c r="K30" s="18">
        <v>5661</v>
      </c>
      <c r="L30" s="16">
        <v>2588</v>
      </c>
      <c r="M30" s="30">
        <v>3073</v>
      </c>
      <c r="N30" s="18">
        <v>5642</v>
      </c>
      <c r="O30" s="16">
        <v>2582</v>
      </c>
      <c r="P30" s="17">
        <v>3060</v>
      </c>
      <c r="Q30" s="18">
        <v>5622</v>
      </c>
      <c r="R30" s="16">
        <v>2574</v>
      </c>
      <c r="S30" s="42">
        <v>3048</v>
      </c>
    </row>
    <row r="31" spans="1:19" ht="16.5" customHeight="1" x14ac:dyDescent="0.2">
      <c r="A31" s="6" t="s">
        <v>28</v>
      </c>
      <c r="B31" s="18">
        <v>3920</v>
      </c>
      <c r="C31" s="16">
        <v>1800</v>
      </c>
      <c r="D31" s="17">
        <v>2120</v>
      </c>
      <c r="E31" s="18">
        <v>3910</v>
      </c>
      <c r="F31" s="16">
        <v>1798</v>
      </c>
      <c r="G31" s="17">
        <v>2112</v>
      </c>
      <c r="H31" s="18">
        <v>3907</v>
      </c>
      <c r="I31" s="16">
        <v>1799</v>
      </c>
      <c r="J31" s="17">
        <v>2108</v>
      </c>
      <c r="K31" s="18">
        <v>3911</v>
      </c>
      <c r="L31" s="16">
        <v>1801</v>
      </c>
      <c r="M31" s="30">
        <v>2110</v>
      </c>
      <c r="N31" s="18">
        <v>3896</v>
      </c>
      <c r="O31" s="16">
        <v>1794</v>
      </c>
      <c r="P31" s="17">
        <v>2102</v>
      </c>
      <c r="Q31" s="18">
        <v>3873</v>
      </c>
      <c r="R31" s="16">
        <v>1785</v>
      </c>
      <c r="S31" s="42">
        <v>2088</v>
      </c>
    </row>
    <row r="32" spans="1:19" ht="16.5" customHeight="1" thickBot="1" x14ac:dyDescent="0.25">
      <c r="A32" s="8" t="s">
        <v>29</v>
      </c>
      <c r="B32" s="26">
        <v>3460</v>
      </c>
      <c r="C32" s="25">
        <v>1604</v>
      </c>
      <c r="D32" s="27">
        <v>1856</v>
      </c>
      <c r="E32" s="26">
        <v>3457</v>
      </c>
      <c r="F32" s="25">
        <v>1604</v>
      </c>
      <c r="G32" s="27">
        <v>1853</v>
      </c>
      <c r="H32" s="26">
        <v>3457</v>
      </c>
      <c r="I32" s="25">
        <v>1605</v>
      </c>
      <c r="J32" s="27">
        <v>1852</v>
      </c>
      <c r="K32" s="26">
        <v>3455</v>
      </c>
      <c r="L32" s="25">
        <v>1604</v>
      </c>
      <c r="M32" s="33">
        <v>1851</v>
      </c>
      <c r="N32" s="26">
        <v>3449</v>
      </c>
      <c r="O32" s="25">
        <v>1602</v>
      </c>
      <c r="P32" s="27">
        <v>1847</v>
      </c>
      <c r="Q32" s="26">
        <v>3423</v>
      </c>
      <c r="R32" s="25">
        <v>1584</v>
      </c>
      <c r="S32" s="45">
        <v>1839</v>
      </c>
    </row>
    <row r="33" spans="19:19" x14ac:dyDescent="0.2">
      <c r="S33" s="52" t="s">
        <v>186</v>
      </c>
    </row>
  </sheetData>
  <mergeCells count="8">
    <mergeCell ref="T1:V1"/>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33"/>
  <sheetViews>
    <sheetView view="pageBreakPre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22" ht="16.5" customHeight="1" x14ac:dyDescent="0.2">
      <c r="A1" s="157"/>
      <c r="B1" s="164" t="s">
        <v>137</v>
      </c>
      <c r="C1" s="165"/>
      <c r="D1" s="163"/>
      <c r="E1" s="164" t="s">
        <v>138</v>
      </c>
      <c r="F1" s="165"/>
      <c r="G1" s="163"/>
      <c r="H1" s="164" t="s">
        <v>139</v>
      </c>
      <c r="I1" s="165"/>
      <c r="J1" s="163"/>
      <c r="K1" s="164" t="s">
        <v>140</v>
      </c>
      <c r="L1" s="165"/>
      <c r="M1" s="163"/>
      <c r="N1" s="164" t="s">
        <v>141</v>
      </c>
      <c r="O1" s="165"/>
      <c r="P1" s="163"/>
      <c r="Q1" s="164" t="s">
        <v>142</v>
      </c>
      <c r="R1" s="165"/>
      <c r="S1" s="169"/>
      <c r="T1" s="166"/>
      <c r="U1" s="167"/>
      <c r="V1" s="168"/>
    </row>
    <row r="2" spans="1:22" ht="16.5" customHeight="1" thickBot="1" x14ac:dyDescent="0.25">
      <c r="A2" s="158"/>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ht="16.5" customHeight="1" x14ac:dyDescent="0.2">
      <c r="A3" s="5" t="s">
        <v>30</v>
      </c>
      <c r="B3" s="15">
        <v>592548</v>
      </c>
      <c r="C3" s="13">
        <v>282566</v>
      </c>
      <c r="D3" s="14">
        <v>309982</v>
      </c>
      <c r="E3" s="15">
        <v>592398</v>
      </c>
      <c r="F3" s="13">
        <v>282483</v>
      </c>
      <c r="G3" s="14">
        <v>309915</v>
      </c>
      <c r="H3" s="15">
        <v>592221</v>
      </c>
      <c r="I3" s="13">
        <v>282386</v>
      </c>
      <c r="J3" s="14">
        <v>309835</v>
      </c>
      <c r="K3" s="15">
        <v>592134</v>
      </c>
      <c r="L3" s="13">
        <v>282313</v>
      </c>
      <c r="M3" s="29">
        <v>309821</v>
      </c>
      <c r="N3" s="15">
        <v>592107</v>
      </c>
      <c r="O3" s="13">
        <v>282333</v>
      </c>
      <c r="P3" s="14">
        <v>309774</v>
      </c>
      <c r="Q3" s="15">
        <v>591864</v>
      </c>
      <c r="R3" s="13">
        <v>282218</v>
      </c>
      <c r="S3" s="41">
        <v>309646</v>
      </c>
    </row>
    <row r="4" spans="1:22" ht="16.5" customHeight="1" x14ac:dyDescent="0.2">
      <c r="A4" s="6" t="s">
        <v>31</v>
      </c>
      <c r="B4" s="18">
        <v>433176</v>
      </c>
      <c r="C4" s="16">
        <v>207507</v>
      </c>
      <c r="D4" s="17">
        <v>225669</v>
      </c>
      <c r="E4" s="18">
        <v>433193</v>
      </c>
      <c r="F4" s="16">
        <v>207491</v>
      </c>
      <c r="G4" s="17">
        <v>225702</v>
      </c>
      <c r="H4" s="18">
        <v>433130</v>
      </c>
      <c r="I4" s="16">
        <v>207422</v>
      </c>
      <c r="J4" s="17">
        <v>225708</v>
      </c>
      <c r="K4" s="18">
        <v>433100</v>
      </c>
      <c r="L4" s="16">
        <v>207379</v>
      </c>
      <c r="M4" s="30">
        <v>225721</v>
      </c>
      <c r="N4" s="18">
        <v>433151</v>
      </c>
      <c r="O4" s="16">
        <v>207401</v>
      </c>
      <c r="P4" s="17">
        <v>225750</v>
      </c>
      <c r="Q4" s="18">
        <v>433016</v>
      </c>
      <c r="R4" s="16">
        <v>207316</v>
      </c>
      <c r="S4" s="42">
        <v>225700</v>
      </c>
    </row>
    <row r="5" spans="1:22" ht="16.5" customHeight="1" x14ac:dyDescent="0.2">
      <c r="A5" s="1" t="s">
        <v>32</v>
      </c>
      <c r="B5" s="21">
        <v>159372</v>
      </c>
      <c r="C5" s="19">
        <v>75059</v>
      </c>
      <c r="D5" s="20">
        <v>84313</v>
      </c>
      <c r="E5" s="21">
        <v>159205</v>
      </c>
      <c r="F5" s="19">
        <v>74992</v>
      </c>
      <c r="G5" s="20">
        <v>84213</v>
      </c>
      <c r="H5" s="21">
        <v>159091</v>
      </c>
      <c r="I5" s="19">
        <v>74964</v>
      </c>
      <c r="J5" s="20">
        <v>84127</v>
      </c>
      <c r="K5" s="21">
        <v>159034</v>
      </c>
      <c r="L5" s="19">
        <v>74934</v>
      </c>
      <c r="M5" s="31">
        <v>84100</v>
      </c>
      <c r="N5" s="21">
        <v>158956</v>
      </c>
      <c r="O5" s="19">
        <v>74932</v>
      </c>
      <c r="P5" s="20">
        <v>84024</v>
      </c>
      <c r="Q5" s="21">
        <v>158848</v>
      </c>
      <c r="R5" s="19">
        <v>74902</v>
      </c>
      <c r="S5" s="43">
        <v>83946</v>
      </c>
    </row>
    <row r="6" spans="1:22" ht="16.5" customHeight="1" x14ac:dyDescent="0.2">
      <c r="A6" s="7" t="s">
        <v>3</v>
      </c>
      <c r="B6" s="24">
        <v>241644</v>
      </c>
      <c r="C6" s="22">
        <v>116955</v>
      </c>
      <c r="D6" s="23">
        <v>124689</v>
      </c>
      <c r="E6" s="24">
        <v>241571</v>
      </c>
      <c r="F6" s="22">
        <v>116916</v>
      </c>
      <c r="G6" s="23">
        <v>124655</v>
      </c>
      <c r="H6" s="24">
        <v>241527</v>
      </c>
      <c r="I6" s="22">
        <v>116892</v>
      </c>
      <c r="J6" s="23">
        <v>124635</v>
      </c>
      <c r="K6" s="24">
        <v>241503</v>
      </c>
      <c r="L6" s="22">
        <v>116867</v>
      </c>
      <c r="M6" s="32">
        <v>124636</v>
      </c>
      <c r="N6" s="24">
        <v>241414</v>
      </c>
      <c r="O6" s="22">
        <v>116821</v>
      </c>
      <c r="P6" s="23">
        <v>124593</v>
      </c>
      <c r="Q6" s="24">
        <v>241295</v>
      </c>
      <c r="R6" s="22">
        <v>116743</v>
      </c>
      <c r="S6" s="44">
        <v>124552</v>
      </c>
    </row>
    <row r="7" spans="1:22" ht="16.5" customHeight="1" x14ac:dyDescent="0.2">
      <c r="A7" s="6" t="s">
        <v>4</v>
      </c>
      <c r="B7" s="18">
        <v>109615</v>
      </c>
      <c r="C7" s="16">
        <v>51559</v>
      </c>
      <c r="D7" s="17">
        <v>58056</v>
      </c>
      <c r="E7" s="18">
        <v>109607</v>
      </c>
      <c r="F7" s="16">
        <v>51556</v>
      </c>
      <c r="G7" s="17">
        <v>58051</v>
      </c>
      <c r="H7" s="18">
        <v>109516</v>
      </c>
      <c r="I7" s="16">
        <v>51535</v>
      </c>
      <c r="J7" s="17">
        <v>57981</v>
      </c>
      <c r="K7" s="18">
        <v>109514</v>
      </c>
      <c r="L7" s="16">
        <v>51540</v>
      </c>
      <c r="M7" s="30">
        <v>57974</v>
      </c>
      <c r="N7" s="18">
        <v>109535</v>
      </c>
      <c r="O7" s="16">
        <v>51552</v>
      </c>
      <c r="P7" s="17">
        <v>57983</v>
      </c>
      <c r="Q7" s="18">
        <v>109523</v>
      </c>
      <c r="R7" s="16">
        <v>51559</v>
      </c>
      <c r="S7" s="42">
        <v>57964</v>
      </c>
    </row>
    <row r="8" spans="1:22" ht="16.5" customHeight="1" x14ac:dyDescent="0.2">
      <c r="A8" s="1" t="s">
        <v>5</v>
      </c>
      <c r="B8" s="21">
        <v>241289</v>
      </c>
      <c r="C8" s="19">
        <v>114052</v>
      </c>
      <c r="D8" s="20">
        <v>127237</v>
      </c>
      <c r="E8" s="21">
        <v>241220</v>
      </c>
      <c r="F8" s="19">
        <v>114011</v>
      </c>
      <c r="G8" s="20">
        <v>127209</v>
      </c>
      <c r="H8" s="21">
        <v>241178</v>
      </c>
      <c r="I8" s="19">
        <v>113959</v>
      </c>
      <c r="J8" s="20">
        <v>127219</v>
      </c>
      <c r="K8" s="21">
        <v>241117</v>
      </c>
      <c r="L8" s="19">
        <v>113906</v>
      </c>
      <c r="M8" s="31">
        <v>127211</v>
      </c>
      <c r="N8" s="21">
        <v>241158</v>
      </c>
      <c r="O8" s="19">
        <v>113960</v>
      </c>
      <c r="P8" s="20">
        <v>127198</v>
      </c>
      <c r="Q8" s="21">
        <v>241046</v>
      </c>
      <c r="R8" s="19">
        <v>113916</v>
      </c>
      <c r="S8" s="43">
        <v>127130</v>
      </c>
    </row>
    <row r="9" spans="1:22" ht="16.5" customHeight="1" x14ac:dyDescent="0.2">
      <c r="A9" s="9" t="s">
        <v>8</v>
      </c>
      <c r="B9" s="24">
        <v>198290</v>
      </c>
      <c r="C9" s="22">
        <v>96406</v>
      </c>
      <c r="D9" s="23">
        <v>101884</v>
      </c>
      <c r="E9" s="24">
        <v>198277</v>
      </c>
      <c r="F9" s="22">
        <v>96393</v>
      </c>
      <c r="G9" s="23">
        <v>101884</v>
      </c>
      <c r="H9" s="24">
        <v>198275</v>
      </c>
      <c r="I9" s="22">
        <v>96382</v>
      </c>
      <c r="J9" s="23">
        <v>101893</v>
      </c>
      <c r="K9" s="24">
        <v>198275</v>
      </c>
      <c r="L9" s="22">
        <v>96374</v>
      </c>
      <c r="M9" s="32">
        <v>101901</v>
      </c>
      <c r="N9" s="24">
        <v>198241</v>
      </c>
      <c r="O9" s="22">
        <v>96343</v>
      </c>
      <c r="P9" s="23">
        <v>101898</v>
      </c>
      <c r="Q9" s="24">
        <v>198200</v>
      </c>
      <c r="R9" s="22">
        <v>96295</v>
      </c>
      <c r="S9" s="44">
        <v>101905</v>
      </c>
    </row>
    <row r="10" spans="1:22" ht="16.5" customHeight="1" x14ac:dyDescent="0.2">
      <c r="A10" s="10" t="s">
        <v>9</v>
      </c>
      <c r="B10" s="18">
        <v>148245</v>
      </c>
      <c r="C10" s="16">
        <v>70136</v>
      </c>
      <c r="D10" s="17">
        <v>78109</v>
      </c>
      <c r="E10" s="18">
        <v>148246</v>
      </c>
      <c r="F10" s="16">
        <v>70117</v>
      </c>
      <c r="G10" s="17">
        <v>78129</v>
      </c>
      <c r="H10" s="18">
        <v>148214</v>
      </c>
      <c r="I10" s="16">
        <v>70066</v>
      </c>
      <c r="J10" s="17">
        <v>78148</v>
      </c>
      <c r="K10" s="18">
        <v>148285</v>
      </c>
      <c r="L10" s="16">
        <v>70114</v>
      </c>
      <c r="M10" s="30">
        <v>78171</v>
      </c>
      <c r="N10" s="18">
        <v>148354</v>
      </c>
      <c r="O10" s="16">
        <v>70162</v>
      </c>
      <c r="P10" s="17">
        <v>78192</v>
      </c>
      <c r="Q10" s="18">
        <v>148302</v>
      </c>
      <c r="R10" s="16">
        <v>70147</v>
      </c>
      <c r="S10" s="42">
        <v>78155</v>
      </c>
    </row>
    <row r="11" spans="1:22" ht="16.5" customHeight="1" x14ac:dyDescent="0.2">
      <c r="A11" s="10" t="s">
        <v>10</v>
      </c>
      <c r="B11" s="18">
        <v>51089</v>
      </c>
      <c r="C11" s="16">
        <v>23909</v>
      </c>
      <c r="D11" s="17">
        <v>27180</v>
      </c>
      <c r="E11" s="18">
        <v>51126</v>
      </c>
      <c r="F11" s="16">
        <v>23933</v>
      </c>
      <c r="G11" s="17">
        <v>27193</v>
      </c>
      <c r="H11" s="18">
        <v>51085</v>
      </c>
      <c r="I11" s="16">
        <v>23917</v>
      </c>
      <c r="J11" s="17">
        <v>27168</v>
      </c>
      <c r="K11" s="18">
        <v>51066</v>
      </c>
      <c r="L11" s="16">
        <v>23898</v>
      </c>
      <c r="M11" s="30">
        <v>27168</v>
      </c>
      <c r="N11" s="18">
        <v>51064</v>
      </c>
      <c r="O11" s="16">
        <v>23889</v>
      </c>
      <c r="P11" s="17">
        <v>27175</v>
      </c>
      <c r="Q11" s="18">
        <v>51055</v>
      </c>
      <c r="R11" s="16">
        <v>23884</v>
      </c>
      <c r="S11" s="42">
        <v>27171</v>
      </c>
    </row>
    <row r="12" spans="1:22" ht="16.5" customHeight="1" x14ac:dyDescent="0.2">
      <c r="A12" s="11" t="s">
        <v>11</v>
      </c>
      <c r="B12" s="21">
        <v>35552</v>
      </c>
      <c r="C12" s="19">
        <v>17056</v>
      </c>
      <c r="D12" s="20">
        <v>18496</v>
      </c>
      <c r="E12" s="21">
        <v>35544</v>
      </c>
      <c r="F12" s="19">
        <v>17048</v>
      </c>
      <c r="G12" s="20">
        <v>18496</v>
      </c>
      <c r="H12" s="21">
        <v>35556</v>
      </c>
      <c r="I12" s="19">
        <v>17057</v>
      </c>
      <c r="J12" s="20">
        <v>18499</v>
      </c>
      <c r="K12" s="21">
        <v>35474</v>
      </c>
      <c r="L12" s="19">
        <v>16993</v>
      </c>
      <c r="M12" s="31">
        <v>18481</v>
      </c>
      <c r="N12" s="21">
        <v>35492</v>
      </c>
      <c r="O12" s="19">
        <v>17007</v>
      </c>
      <c r="P12" s="20">
        <v>18485</v>
      </c>
      <c r="Q12" s="21">
        <v>35459</v>
      </c>
      <c r="R12" s="19">
        <v>16990</v>
      </c>
      <c r="S12" s="43">
        <v>18469</v>
      </c>
    </row>
    <row r="13" spans="1:22" ht="16.5" customHeight="1" x14ac:dyDescent="0.2">
      <c r="A13" s="9" t="s">
        <v>12</v>
      </c>
      <c r="B13" s="24">
        <v>12619</v>
      </c>
      <c r="C13" s="22">
        <v>5948</v>
      </c>
      <c r="D13" s="23">
        <v>6671</v>
      </c>
      <c r="E13" s="24">
        <v>12607</v>
      </c>
      <c r="F13" s="22">
        <v>5940</v>
      </c>
      <c r="G13" s="23">
        <v>6667</v>
      </c>
      <c r="H13" s="24">
        <v>12597</v>
      </c>
      <c r="I13" s="22">
        <v>5932</v>
      </c>
      <c r="J13" s="23">
        <v>6665</v>
      </c>
      <c r="K13" s="24">
        <v>12586</v>
      </c>
      <c r="L13" s="22">
        <v>5928</v>
      </c>
      <c r="M13" s="32">
        <v>6658</v>
      </c>
      <c r="N13" s="24">
        <v>12575</v>
      </c>
      <c r="O13" s="22">
        <v>5930</v>
      </c>
      <c r="P13" s="23">
        <v>6645</v>
      </c>
      <c r="Q13" s="24">
        <v>12567</v>
      </c>
      <c r="R13" s="22">
        <v>5928</v>
      </c>
      <c r="S13" s="44">
        <v>6639</v>
      </c>
    </row>
    <row r="14" spans="1:22" ht="16.5" customHeight="1" x14ac:dyDescent="0.2">
      <c r="A14" s="1" t="s">
        <v>13</v>
      </c>
      <c r="B14" s="21">
        <v>12619</v>
      </c>
      <c r="C14" s="19">
        <v>5948</v>
      </c>
      <c r="D14" s="20">
        <v>6671</v>
      </c>
      <c r="E14" s="21">
        <v>12607</v>
      </c>
      <c r="F14" s="19">
        <v>5940</v>
      </c>
      <c r="G14" s="20">
        <v>6667</v>
      </c>
      <c r="H14" s="21">
        <v>12597</v>
      </c>
      <c r="I14" s="19">
        <v>5932</v>
      </c>
      <c r="J14" s="20">
        <v>6665</v>
      </c>
      <c r="K14" s="21">
        <v>12586</v>
      </c>
      <c r="L14" s="19">
        <v>5928</v>
      </c>
      <c r="M14" s="31">
        <v>6658</v>
      </c>
      <c r="N14" s="21">
        <v>12575</v>
      </c>
      <c r="O14" s="19">
        <v>5930</v>
      </c>
      <c r="P14" s="20">
        <v>6645</v>
      </c>
      <c r="Q14" s="21">
        <v>12567</v>
      </c>
      <c r="R14" s="19">
        <v>5928</v>
      </c>
      <c r="S14" s="43">
        <v>6639</v>
      </c>
    </row>
    <row r="15" spans="1:22" ht="16.5" customHeight="1" x14ac:dyDescent="0.2">
      <c r="A15" s="9" t="s">
        <v>14</v>
      </c>
      <c r="B15" s="24">
        <v>30735</v>
      </c>
      <c r="C15" s="22">
        <v>14601</v>
      </c>
      <c r="D15" s="23">
        <v>16134</v>
      </c>
      <c r="E15" s="24">
        <v>30687</v>
      </c>
      <c r="F15" s="22">
        <v>14583</v>
      </c>
      <c r="G15" s="23">
        <v>16104</v>
      </c>
      <c r="H15" s="24">
        <v>30655</v>
      </c>
      <c r="I15" s="22">
        <v>14578</v>
      </c>
      <c r="J15" s="23">
        <v>16077</v>
      </c>
      <c r="K15" s="24">
        <v>30642</v>
      </c>
      <c r="L15" s="22">
        <v>14565</v>
      </c>
      <c r="M15" s="32">
        <v>16077</v>
      </c>
      <c r="N15" s="24">
        <v>30598</v>
      </c>
      <c r="O15" s="22">
        <v>14548</v>
      </c>
      <c r="P15" s="23">
        <v>16050</v>
      </c>
      <c r="Q15" s="24">
        <v>30528</v>
      </c>
      <c r="R15" s="22">
        <v>14520</v>
      </c>
      <c r="S15" s="44">
        <v>16008</v>
      </c>
    </row>
    <row r="16" spans="1:22" ht="16.5" customHeight="1" x14ac:dyDescent="0.2">
      <c r="A16" s="6" t="s">
        <v>15</v>
      </c>
      <c r="B16" s="18">
        <v>4026</v>
      </c>
      <c r="C16" s="16">
        <v>1903</v>
      </c>
      <c r="D16" s="17">
        <v>2123</v>
      </c>
      <c r="E16" s="18">
        <v>4017</v>
      </c>
      <c r="F16" s="16">
        <v>1902</v>
      </c>
      <c r="G16" s="17">
        <v>2115</v>
      </c>
      <c r="H16" s="18">
        <v>4008</v>
      </c>
      <c r="I16" s="16">
        <v>1901</v>
      </c>
      <c r="J16" s="17">
        <v>2107</v>
      </c>
      <c r="K16" s="18">
        <v>4013</v>
      </c>
      <c r="L16" s="16">
        <v>1899</v>
      </c>
      <c r="M16" s="30">
        <v>2114</v>
      </c>
      <c r="N16" s="18">
        <v>4007</v>
      </c>
      <c r="O16" s="16">
        <v>1895</v>
      </c>
      <c r="P16" s="17">
        <v>2112</v>
      </c>
      <c r="Q16" s="18">
        <v>3987</v>
      </c>
      <c r="R16" s="16">
        <v>1885</v>
      </c>
      <c r="S16" s="42">
        <v>2102</v>
      </c>
    </row>
    <row r="17" spans="1:19" ht="16.5" customHeight="1" x14ac:dyDescent="0.2">
      <c r="A17" s="6" t="s">
        <v>16</v>
      </c>
      <c r="B17" s="18">
        <v>8003</v>
      </c>
      <c r="C17" s="16">
        <v>3767</v>
      </c>
      <c r="D17" s="17">
        <v>4236</v>
      </c>
      <c r="E17" s="18">
        <v>7988</v>
      </c>
      <c r="F17" s="16">
        <v>3758</v>
      </c>
      <c r="G17" s="17">
        <v>4230</v>
      </c>
      <c r="H17" s="18">
        <v>7978</v>
      </c>
      <c r="I17" s="16">
        <v>3754</v>
      </c>
      <c r="J17" s="17">
        <v>4224</v>
      </c>
      <c r="K17" s="18">
        <v>7963</v>
      </c>
      <c r="L17" s="16">
        <v>3745</v>
      </c>
      <c r="M17" s="30">
        <v>4218</v>
      </c>
      <c r="N17" s="18">
        <v>7951</v>
      </c>
      <c r="O17" s="16">
        <v>3745</v>
      </c>
      <c r="P17" s="17">
        <v>4206</v>
      </c>
      <c r="Q17" s="18">
        <v>7925</v>
      </c>
      <c r="R17" s="16">
        <v>3737</v>
      </c>
      <c r="S17" s="42">
        <v>4188</v>
      </c>
    </row>
    <row r="18" spans="1:19" ht="16.5" customHeight="1" x14ac:dyDescent="0.2">
      <c r="A18" s="1" t="s">
        <v>17</v>
      </c>
      <c r="B18" s="21">
        <v>18706</v>
      </c>
      <c r="C18" s="19">
        <v>8931</v>
      </c>
      <c r="D18" s="20">
        <v>9775</v>
      </c>
      <c r="E18" s="21">
        <v>18682</v>
      </c>
      <c r="F18" s="19">
        <v>8923</v>
      </c>
      <c r="G18" s="20">
        <v>9759</v>
      </c>
      <c r="H18" s="21">
        <v>18669</v>
      </c>
      <c r="I18" s="19">
        <v>8923</v>
      </c>
      <c r="J18" s="20">
        <v>9746</v>
      </c>
      <c r="K18" s="21">
        <v>18666</v>
      </c>
      <c r="L18" s="19">
        <v>8921</v>
      </c>
      <c r="M18" s="31">
        <v>9745</v>
      </c>
      <c r="N18" s="21">
        <v>18640</v>
      </c>
      <c r="O18" s="19">
        <v>8908</v>
      </c>
      <c r="P18" s="20">
        <v>9732</v>
      </c>
      <c r="Q18" s="21">
        <v>18616</v>
      </c>
      <c r="R18" s="19">
        <v>8898</v>
      </c>
      <c r="S18" s="43">
        <v>9718</v>
      </c>
    </row>
    <row r="19" spans="1:19" ht="16.5" customHeight="1" x14ac:dyDescent="0.2">
      <c r="A19" s="9" t="s">
        <v>18</v>
      </c>
      <c r="B19" s="24">
        <v>58526</v>
      </c>
      <c r="C19" s="22">
        <v>27650</v>
      </c>
      <c r="D19" s="23">
        <v>30876</v>
      </c>
      <c r="E19" s="24">
        <v>58481</v>
      </c>
      <c r="F19" s="22">
        <v>27623</v>
      </c>
      <c r="G19" s="23">
        <v>30858</v>
      </c>
      <c r="H19" s="24">
        <v>58431</v>
      </c>
      <c r="I19" s="22">
        <v>27618</v>
      </c>
      <c r="J19" s="23">
        <v>30813</v>
      </c>
      <c r="K19" s="24">
        <v>58448</v>
      </c>
      <c r="L19" s="22">
        <v>27642</v>
      </c>
      <c r="M19" s="32">
        <v>30806</v>
      </c>
      <c r="N19" s="24">
        <v>58471</v>
      </c>
      <c r="O19" s="22">
        <v>27663</v>
      </c>
      <c r="P19" s="23">
        <v>30808</v>
      </c>
      <c r="Q19" s="24">
        <v>58468</v>
      </c>
      <c r="R19" s="22">
        <v>27675</v>
      </c>
      <c r="S19" s="44">
        <v>30793</v>
      </c>
    </row>
    <row r="20" spans="1:19" ht="16.5" customHeight="1" x14ac:dyDescent="0.2">
      <c r="A20" s="6" t="s">
        <v>19</v>
      </c>
      <c r="B20" s="18">
        <v>7149</v>
      </c>
      <c r="C20" s="16">
        <v>3359</v>
      </c>
      <c r="D20" s="17">
        <v>3790</v>
      </c>
      <c r="E20" s="18">
        <v>7133</v>
      </c>
      <c r="F20" s="16">
        <v>3351</v>
      </c>
      <c r="G20" s="17">
        <v>3782</v>
      </c>
      <c r="H20" s="18">
        <v>7123</v>
      </c>
      <c r="I20" s="16">
        <v>3348</v>
      </c>
      <c r="J20" s="17">
        <v>3775</v>
      </c>
      <c r="K20" s="18">
        <v>7129</v>
      </c>
      <c r="L20" s="16">
        <v>3350</v>
      </c>
      <c r="M20" s="30">
        <v>3779</v>
      </c>
      <c r="N20" s="18">
        <v>7129</v>
      </c>
      <c r="O20" s="16">
        <v>3356</v>
      </c>
      <c r="P20" s="17">
        <v>3773</v>
      </c>
      <c r="Q20" s="18">
        <v>7130</v>
      </c>
      <c r="R20" s="16">
        <v>3359</v>
      </c>
      <c r="S20" s="42">
        <v>3771</v>
      </c>
    </row>
    <row r="21" spans="1:19" ht="16.5" customHeight="1" x14ac:dyDescent="0.2">
      <c r="A21" s="6" t="s">
        <v>6</v>
      </c>
      <c r="B21" s="18">
        <v>17175</v>
      </c>
      <c r="C21" s="16">
        <v>8204</v>
      </c>
      <c r="D21" s="17">
        <v>8971</v>
      </c>
      <c r="E21" s="18">
        <v>17139</v>
      </c>
      <c r="F21" s="16">
        <v>8179</v>
      </c>
      <c r="G21" s="17">
        <v>8960</v>
      </c>
      <c r="H21" s="18">
        <v>17123</v>
      </c>
      <c r="I21" s="16">
        <v>8169</v>
      </c>
      <c r="J21" s="17">
        <v>8954</v>
      </c>
      <c r="K21" s="18">
        <v>17139</v>
      </c>
      <c r="L21" s="16">
        <v>8177</v>
      </c>
      <c r="M21" s="30">
        <v>8962</v>
      </c>
      <c r="N21" s="18">
        <v>17142</v>
      </c>
      <c r="O21" s="16">
        <v>8186</v>
      </c>
      <c r="P21" s="17">
        <v>8956</v>
      </c>
      <c r="Q21" s="18">
        <v>17134</v>
      </c>
      <c r="R21" s="16">
        <v>8185</v>
      </c>
      <c r="S21" s="42">
        <v>8949</v>
      </c>
    </row>
    <row r="22" spans="1:19" ht="16.5" customHeight="1" x14ac:dyDescent="0.2">
      <c r="A22" s="6" t="s">
        <v>20</v>
      </c>
      <c r="B22" s="18">
        <v>18697</v>
      </c>
      <c r="C22" s="16">
        <v>8749</v>
      </c>
      <c r="D22" s="17">
        <v>9948</v>
      </c>
      <c r="E22" s="18">
        <v>18692</v>
      </c>
      <c r="F22" s="16">
        <v>8748</v>
      </c>
      <c r="G22" s="17">
        <v>9944</v>
      </c>
      <c r="H22" s="18">
        <v>18686</v>
      </c>
      <c r="I22" s="16">
        <v>8761</v>
      </c>
      <c r="J22" s="17">
        <v>9925</v>
      </c>
      <c r="K22" s="18">
        <v>18674</v>
      </c>
      <c r="L22" s="16">
        <v>8760</v>
      </c>
      <c r="M22" s="30">
        <v>9914</v>
      </c>
      <c r="N22" s="18">
        <v>18685</v>
      </c>
      <c r="O22" s="16">
        <v>8767</v>
      </c>
      <c r="P22" s="17">
        <v>9918</v>
      </c>
      <c r="Q22" s="18">
        <v>18675</v>
      </c>
      <c r="R22" s="16">
        <v>8765</v>
      </c>
      <c r="S22" s="42">
        <v>9910</v>
      </c>
    </row>
    <row r="23" spans="1:19" ht="16.5" customHeight="1" x14ac:dyDescent="0.2">
      <c r="A23" s="1" t="s">
        <v>21</v>
      </c>
      <c r="B23" s="21">
        <v>15505</v>
      </c>
      <c r="C23" s="19">
        <v>7338</v>
      </c>
      <c r="D23" s="20">
        <v>8167</v>
      </c>
      <c r="E23" s="21">
        <v>15517</v>
      </c>
      <c r="F23" s="19">
        <v>7345</v>
      </c>
      <c r="G23" s="20">
        <v>8172</v>
      </c>
      <c r="H23" s="21">
        <v>15499</v>
      </c>
      <c r="I23" s="19">
        <v>7340</v>
      </c>
      <c r="J23" s="20">
        <v>8159</v>
      </c>
      <c r="K23" s="21">
        <v>15506</v>
      </c>
      <c r="L23" s="19">
        <v>7355</v>
      </c>
      <c r="M23" s="31">
        <v>8151</v>
      </c>
      <c r="N23" s="21">
        <v>15515</v>
      </c>
      <c r="O23" s="19">
        <v>7354</v>
      </c>
      <c r="P23" s="20">
        <v>8161</v>
      </c>
      <c r="Q23" s="21">
        <v>15529</v>
      </c>
      <c r="R23" s="19">
        <v>7366</v>
      </c>
      <c r="S23" s="43">
        <v>8163</v>
      </c>
    </row>
    <row r="24" spans="1:19" ht="16.5" customHeight="1" x14ac:dyDescent="0.2">
      <c r="A24" s="9" t="s">
        <v>22</v>
      </c>
      <c r="B24" s="24">
        <v>44597</v>
      </c>
      <c r="C24" s="22">
        <v>20920</v>
      </c>
      <c r="D24" s="23">
        <v>23677</v>
      </c>
      <c r="E24" s="24">
        <v>44571</v>
      </c>
      <c r="F24" s="22">
        <v>20921</v>
      </c>
      <c r="G24" s="23">
        <v>23650</v>
      </c>
      <c r="H24" s="24">
        <v>44558</v>
      </c>
      <c r="I24" s="22">
        <v>20912</v>
      </c>
      <c r="J24" s="23">
        <v>23646</v>
      </c>
      <c r="K24" s="24">
        <v>44532</v>
      </c>
      <c r="L24" s="22">
        <v>20887</v>
      </c>
      <c r="M24" s="32">
        <v>23645</v>
      </c>
      <c r="N24" s="24">
        <v>44498</v>
      </c>
      <c r="O24" s="22">
        <v>20883</v>
      </c>
      <c r="P24" s="23">
        <v>23615</v>
      </c>
      <c r="Q24" s="24">
        <v>44473</v>
      </c>
      <c r="R24" s="22">
        <v>20873</v>
      </c>
      <c r="S24" s="44">
        <v>23600</v>
      </c>
    </row>
    <row r="25" spans="1:19" ht="16.5" customHeight="1" x14ac:dyDescent="0.2">
      <c r="A25" s="6" t="s">
        <v>7</v>
      </c>
      <c r="B25" s="18">
        <v>3256</v>
      </c>
      <c r="C25" s="16">
        <v>1507</v>
      </c>
      <c r="D25" s="17">
        <v>1749</v>
      </c>
      <c r="E25" s="18">
        <v>3266</v>
      </c>
      <c r="F25" s="16">
        <v>1512</v>
      </c>
      <c r="G25" s="17">
        <v>1754</v>
      </c>
      <c r="H25" s="18">
        <v>3271</v>
      </c>
      <c r="I25" s="16">
        <v>1515</v>
      </c>
      <c r="J25" s="17">
        <v>1756</v>
      </c>
      <c r="K25" s="18">
        <v>3283</v>
      </c>
      <c r="L25" s="16">
        <v>1521</v>
      </c>
      <c r="M25" s="30">
        <v>1762</v>
      </c>
      <c r="N25" s="18">
        <v>3294</v>
      </c>
      <c r="O25" s="16">
        <v>1528</v>
      </c>
      <c r="P25" s="17">
        <v>1766</v>
      </c>
      <c r="Q25" s="18">
        <v>3294</v>
      </c>
      <c r="R25" s="16">
        <v>1528</v>
      </c>
      <c r="S25" s="42">
        <v>1766</v>
      </c>
    </row>
    <row r="26" spans="1:19" ht="16.5" customHeight="1" x14ac:dyDescent="0.2">
      <c r="A26" s="6" t="s">
        <v>23</v>
      </c>
      <c r="B26" s="18">
        <v>17904</v>
      </c>
      <c r="C26" s="16">
        <v>8415</v>
      </c>
      <c r="D26" s="17">
        <v>9489</v>
      </c>
      <c r="E26" s="18">
        <v>17883</v>
      </c>
      <c r="F26" s="16">
        <v>8411</v>
      </c>
      <c r="G26" s="17">
        <v>9472</v>
      </c>
      <c r="H26" s="18">
        <v>17857</v>
      </c>
      <c r="I26" s="16">
        <v>8400</v>
      </c>
      <c r="J26" s="17">
        <v>9457</v>
      </c>
      <c r="K26" s="18">
        <v>17839</v>
      </c>
      <c r="L26" s="16">
        <v>8382</v>
      </c>
      <c r="M26" s="30">
        <v>9457</v>
      </c>
      <c r="N26" s="18">
        <v>17816</v>
      </c>
      <c r="O26" s="16">
        <v>8375</v>
      </c>
      <c r="P26" s="17">
        <v>9441</v>
      </c>
      <c r="Q26" s="18">
        <v>17791</v>
      </c>
      <c r="R26" s="16">
        <v>8370</v>
      </c>
      <c r="S26" s="42">
        <v>9421</v>
      </c>
    </row>
    <row r="27" spans="1:19" ht="16.5" customHeight="1" x14ac:dyDescent="0.2">
      <c r="A27" s="6" t="s">
        <v>24</v>
      </c>
      <c r="B27" s="18">
        <v>11714</v>
      </c>
      <c r="C27" s="16">
        <v>5490</v>
      </c>
      <c r="D27" s="17">
        <v>6224</v>
      </c>
      <c r="E27" s="18">
        <v>11707</v>
      </c>
      <c r="F27" s="16">
        <v>5493</v>
      </c>
      <c r="G27" s="17">
        <v>6214</v>
      </c>
      <c r="H27" s="18">
        <v>11702</v>
      </c>
      <c r="I27" s="16">
        <v>5487</v>
      </c>
      <c r="J27" s="17">
        <v>6215</v>
      </c>
      <c r="K27" s="18">
        <v>11688</v>
      </c>
      <c r="L27" s="16">
        <v>5477</v>
      </c>
      <c r="M27" s="30">
        <v>6211</v>
      </c>
      <c r="N27" s="18">
        <v>11673</v>
      </c>
      <c r="O27" s="16">
        <v>5476</v>
      </c>
      <c r="P27" s="17">
        <v>6197</v>
      </c>
      <c r="Q27" s="18">
        <v>11670</v>
      </c>
      <c r="R27" s="16">
        <v>5471</v>
      </c>
      <c r="S27" s="42">
        <v>6199</v>
      </c>
    </row>
    <row r="28" spans="1:19" ht="16.5" customHeight="1" x14ac:dyDescent="0.2">
      <c r="A28" s="1" t="s">
        <v>25</v>
      </c>
      <c r="B28" s="21">
        <v>11723</v>
      </c>
      <c r="C28" s="19">
        <v>5508</v>
      </c>
      <c r="D28" s="20">
        <v>6215</v>
      </c>
      <c r="E28" s="21">
        <v>11715</v>
      </c>
      <c r="F28" s="19">
        <v>5505</v>
      </c>
      <c r="G28" s="20">
        <v>6210</v>
      </c>
      <c r="H28" s="21">
        <v>11728</v>
      </c>
      <c r="I28" s="19">
        <v>5510</v>
      </c>
      <c r="J28" s="20">
        <v>6218</v>
      </c>
      <c r="K28" s="21">
        <v>11722</v>
      </c>
      <c r="L28" s="19">
        <v>5507</v>
      </c>
      <c r="M28" s="31">
        <v>6215</v>
      </c>
      <c r="N28" s="21">
        <v>11715</v>
      </c>
      <c r="O28" s="19">
        <v>5504</v>
      </c>
      <c r="P28" s="20">
        <v>6211</v>
      </c>
      <c r="Q28" s="21">
        <v>11718</v>
      </c>
      <c r="R28" s="19">
        <v>5504</v>
      </c>
      <c r="S28" s="43">
        <v>6214</v>
      </c>
    </row>
    <row r="29" spans="1:19" ht="16.5" customHeight="1" x14ac:dyDescent="0.2">
      <c r="A29" s="9" t="s">
        <v>26</v>
      </c>
      <c r="B29" s="24">
        <v>12895</v>
      </c>
      <c r="C29" s="22">
        <v>5940</v>
      </c>
      <c r="D29" s="23">
        <v>6955</v>
      </c>
      <c r="E29" s="24">
        <v>12859</v>
      </c>
      <c r="F29" s="22">
        <v>5925</v>
      </c>
      <c r="G29" s="23">
        <v>6934</v>
      </c>
      <c r="H29" s="24">
        <v>12850</v>
      </c>
      <c r="I29" s="22">
        <v>5924</v>
      </c>
      <c r="J29" s="23">
        <v>6926</v>
      </c>
      <c r="K29" s="24">
        <v>12826</v>
      </c>
      <c r="L29" s="22">
        <v>5912</v>
      </c>
      <c r="M29" s="32">
        <v>6914</v>
      </c>
      <c r="N29" s="24">
        <v>12814</v>
      </c>
      <c r="O29" s="22">
        <v>5908</v>
      </c>
      <c r="P29" s="23">
        <v>6906</v>
      </c>
      <c r="Q29" s="24">
        <v>12812</v>
      </c>
      <c r="R29" s="22">
        <v>5906</v>
      </c>
      <c r="S29" s="44">
        <v>6906</v>
      </c>
    </row>
    <row r="30" spans="1:19" ht="16.5" customHeight="1" x14ac:dyDescent="0.2">
      <c r="A30" s="6" t="s">
        <v>27</v>
      </c>
      <c r="B30" s="18">
        <v>5618</v>
      </c>
      <c r="C30" s="16">
        <v>2576</v>
      </c>
      <c r="D30" s="17">
        <v>3042</v>
      </c>
      <c r="E30" s="18">
        <v>5602</v>
      </c>
      <c r="F30" s="16">
        <v>2571</v>
      </c>
      <c r="G30" s="17">
        <v>3031</v>
      </c>
      <c r="H30" s="18">
        <v>5596</v>
      </c>
      <c r="I30" s="16">
        <v>2570</v>
      </c>
      <c r="J30" s="17">
        <v>3026</v>
      </c>
      <c r="K30" s="18">
        <v>5581</v>
      </c>
      <c r="L30" s="16">
        <v>2566</v>
      </c>
      <c r="M30" s="30">
        <v>3015</v>
      </c>
      <c r="N30" s="18">
        <v>5581</v>
      </c>
      <c r="O30" s="16">
        <v>2567</v>
      </c>
      <c r="P30" s="17">
        <v>3014</v>
      </c>
      <c r="Q30" s="18">
        <v>5572</v>
      </c>
      <c r="R30" s="16">
        <v>2563</v>
      </c>
      <c r="S30" s="42">
        <v>3009</v>
      </c>
    </row>
    <row r="31" spans="1:19" ht="16.5" customHeight="1" x14ac:dyDescent="0.2">
      <c r="A31" s="6" t="s">
        <v>28</v>
      </c>
      <c r="B31" s="18">
        <v>3857</v>
      </c>
      <c r="C31" s="16">
        <v>1778</v>
      </c>
      <c r="D31" s="17">
        <v>2079</v>
      </c>
      <c r="E31" s="18">
        <v>3846</v>
      </c>
      <c r="F31" s="16">
        <v>1770</v>
      </c>
      <c r="G31" s="17">
        <v>2076</v>
      </c>
      <c r="H31" s="18">
        <v>3837</v>
      </c>
      <c r="I31" s="16">
        <v>1767</v>
      </c>
      <c r="J31" s="17">
        <v>2070</v>
      </c>
      <c r="K31" s="18">
        <v>3827</v>
      </c>
      <c r="L31" s="16">
        <v>1761</v>
      </c>
      <c r="M31" s="30">
        <v>2066</v>
      </c>
      <c r="N31" s="18">
        <v>3823</v>
      </c>
      <c r="O31" s="16">
        <v>1760</v>
      </c>
      <c r="P31" s="17">
        <v>2063</v>
      </c>
      <c r="Q31" s="18">
        <v>3825</v>
      </c>
      <c r="R31" s="16">
        <v>1762</v>
      </c>
      <c r="S31" s="42">
        <v>2063</v>
      </c>
    </row>
    <row r="32" spans="1:19" ht="16.5" customHeight="1" thickBot="1" x14ac:dyDescent="0.25">
      <c r="A32" s="8" t="s">
        <v>29</v>
      </c>
      <c r="B32" s="26">
        <v>3420</v>
      </c>
      <c r="C32" s="25">
        <v>1586</v>
      </c>
      <c r="D32" s="27">
        <v>1834</v>
      </c>
      <c r="E32" s="26">
        <v>3411</v>
      </c>
      <c r="F32" s="25">
        <v>1584</v>
      </c>
      <c r="G32" s="27">
        <v>1827</v>
      </c>
      <c r="H32" s="26">
        <v>3417</v>
      </c>
      <c r="I32" s="25">
        <v>1587</v>
      </c>
      <c r="J32" s="27">
        <v>1830</v>
      </c>
      <c r="K32" s="26">
        <v>3418</v>
      </c>
      <c r="L32" s="25">
        <v>1585</v>
      </c>
      <c r="M32" s="33">
        <v>1833</v>
      </c>
      <c r="N32" s="26">
        <v>3410</v>
      </c>
      <c r="O32" s="25">
        <v>1581</v>
      </c>
      <c r="P32" s="27">
        <v>1829</v>
      </c>
      <c r="Q32" s="26">
        <v>3415</v>
      </c>
      <c r="R32" s="25">
        <v>1581</v>
      </c>
      <c r="S32" s="45">
        <v>1834</v>
      </c>
    </row>
    <row r="33" spans="19:19" x14ac:dyDescent="0.2">
      <c r="S33" s="52" t="s">
        <v>186</v>
      </c>
    </row>
  </sheetData>
  <mergeCells count="8">
    <mergeCell ref="T1:V1"/>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33"/>
  <sheetViews>
    <sheetView view="pageBreakPreview" zoomScaleNormal="100" zoomScaleSheetLayoutView="100" workbookViewId="0">
      <selection sqref="A1:A2"/>
    </sheetView>
  </sheetViews>
  <sheetFormatPr defaultColWidth="9" defaultRowHeight="13" x14ac:dyDescent="0.2"/>
  <cols>
    <col min="1" max="1" width="8.6328125" style="12" customWidth="1"/>
    <col min="2" max="19" width="7.36328125" style="12" customWidth="1"/>
    <col min="20" max="22" width="8.7265625" customWidth="1"/>
    <col min="23" max="16384" width="9" style="12"/>
  </cols>
  <sheetData>
    <row r="1" spans="1:22" ht="16.5" customHeight="1" x14ac:dyDescent="0.2">
      <c r="A1" s="157"/>
      <c r="B1" s="164" t="s">
        <v>143</v>
      </c>
      <c r="C1" s="165"/>
      <c r="D1" s="163"/>
      <c r="E1" s="164" t="s">
        <v>144</v>
      </c>
      <c r="F1" s="165"/>
      <c r="G1" s="163"/>
      <c r="H1" s="164" t="s">
        <v>145</v>
      </c>
      <c r="I1" s="165"/>
      <c r="J1" s="163"/>
      <c r="K1" s="164" t="s">
        <v>146</v>
      </c>
      <c r="L1" s="165"/>
      <c r="M1" s="163"/>
      <c r="N1" s="164" t="s">
        <v>147</v>
      </c>
      <c r="O1" s="165"/>
      <c r="P1" s="163"/>
      <c r="Q1" s="164" t="s">
        <v>148</v>
      </c>
      <c r="R1" s="165"/>
      <c r="S1" s="169"/>
      <c r="T1" s="12"/>
      <c r="U1" s="12"/>
      <c r="V1" s="12"/>
    </row>
    <row r="2" spans="1:22" ht="16.5" customHeight="1" thickBot="1" x14ac:dyDescent="0.25">
      <c r="A2" s="158"/>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c r="T2" s="12"/>
      <c r="U2" s="12"/>
      <c r="V2" s="12"/>
    </row>
    <row r="3" spans="1:22" ht="16.5" customHeight="1" x14ac:dyDescent="0.2">
      <c r="A3" s="5" t="s">
        <v>30</v>
      </c>
      <c r="B3" s="15">
        <v>591892</v>
      </c>
      <c r="C3" s="13">
        <v>282234</v>
      </c>
      <c r="D3" s="14">
        <v>309658</v>
      </c>
      <c r="E3" s="15">
        <v>591770</v>
      </c>
      <c r="F3" s="13">
        <v>282142</v>
      </c>
      <c r="G3" s="14">
        <v>309628</v>
      </c>
      <c r="H3" s="15">
        <v>591472</v>
      </c>
      <c r="I3" s="13">
        <v>281973</v>
      </c>
      <c r="J3" s="14">
        <v>309499</v>
      </c>
      <c r="K3" s="15">
        <v>591207</v>
      </c>
      <c r="L3" s="13">
        <v>281889</v>
      </c>
      <c r="M3" s="29">
        <v>309318</v>
      </c>
      <c r="N3" s="15">
        <v>590921</v>
      </c>
      <c r="O3" s="13">
        <v>281748</v>
      </c>
      <c r="P3" s="14">
        <v>309173</v>
      </c>
      <c r="Q3" s="15">
        <v>589181</v>
      </c>
      <c r="R3" s="13">
        <v>280773</v>
      </c>
      <c r="S3" s="41">
        <v>308408</v>
      </c>
    </row>
    <row r="4" spans="1:22" ht="16.5" customHeight="1" x14ac:dyDescent="0.2">
      <c r="A4" s="6" t="s">
        <v>31</v>
      </c>
      <c r="B4" s="18">
        <v>433246</v>
      </c>
      <c r="C4" s="16">
        <v>207425</v>
      </c>
      <c r="D4" s="17">
        <v>225821</v>
      </c>
      <c r="E4" s="18">
        <v>433275</v>
      </c>
      <c r="F4" s="16">
        <v>207436</v>
      </c>
      <c r="G4" s="17">
        <v>225839</v>
      </c>
      <c r="H4" s="18">
        <v>433152</v>
      </c>
      <c r="I4" s="16">
        <v>207362</v>
      </c>
      <c r="J4" s="17">
        <v>225790</v>
      </c>
      <c r="K4" s="18">
        <v>433017</v>
      </c>
      <c r="L4" s="16">
        <v>207339</v>
      </c>
      <c r="M4" s="30">
        <v>225678</v>
      </c>
      <c r="N4" s="18">
        <v>432799</v>
      </c>
      <c r="O4" s="16">
        <v>207240</v>
      </c>
      <c r="P4" s="17">
        <v>225559</v>
      </c>
      <c r="Q4" s="18">
        <v>431547</v>
      </c>
      <c r="R4" s="16">
        <v>206508</v>
      </c>
      <c r="S4" s="42">
        <v>225039</v>
      </c>
    </row>
    <row r="5" spans="1:22" ht="16.5" customHeight="1" x14ac:dyDescent="0.2">
      <c r="A5" s="1" t="s">
        <v>32</v>
      </c>
      <c r="B5" s="21">
        <v>158646</v>
      </c>
      <c r="C5" s="19">
        <v>74809</v>
      </c>
      <c r="D5" s="20">
        <v>83837</v>
      </c>
      <c r="E5" s="21">
        <v>158495</v>
      </c>
      <c r="F5" s="19">
        <v>74706</v>
      </c>
      <c r="G5" s="20">
        <v>83789</v>
      </c>
      <c r="H5" s="21">
        <v>158320</v>
      </c>
      <c r="I5" s="19">
        <v>74611</v>
      </c>
      <c r="J5" s="20">
        <v>83709</v>
      </c>
      <c r="K5" s="21">
        <v>158190</v>
      </c>
      <c r="L5" s="19">
        <v>74550</v>
      </c>
      <c r="M5" s="31">
        <v>83640</v>
      </c>
      <c r="N5" s="21">
        <v>158122</v>
      </c>
      <c r="O5" s="19">
        <v>74508</v>
      </c>
      <c r="P5" s="20">
        <v>83614</v>
      </c>
      <c r="Q5" s="21">
        <v>157634</v>
      </c>
      <c r="R5" s="19">
        <v>74265</v>
      </c>
      <c r="S5" s="43">
        <v>83369</v>
      </c>
    </row>
    <row r="6" spans="1:22" ht="16.5" customHeight="1" x14ac:dyDescent="0.2">
      <c r="A6" s="7" t="s">
        <v>3</v>
      </c>
      <c r="B6" s="24">
        <v>241346</v>
      </c>
      <c r="C6" s="22">
        <v>116772</v>
      </c>
      <c r="D6" s="23">
        <v>124574</v>
      </c>
      <c r="E6" s="24">
        <v>241248</v>
      </c>
      <c r="F6" s="22">
        <v>116713</v>
      </c>
      <c r="G6" s="23">
        <v>124535</v>
      </c>
      <c r="H6" s="24">
        <v>241099</v>
      </c>
      <c r="I6" s="22">
        <v>116611</v>
      </c>
      <c r="J6" s="23">
        <v>124488</v>
      </c>
      <c r="K6" s="24">
        <v>240979</v>
      </c>
      <c r="L6" s="22">
        <v>116577</v>
      </c>
      <c r="M6" s="32">
        <v>124402</v>
      </c>
      <c r="N6" s="24">
        <v>240868</v>
      </c>
      <c r="O6" s="22">
        <v>116528</v>
      </c>
      <c r="P6" s="23">
        <v>124340</v>
      </c>
      <c r="Q6" s="24">
        <v>239879</v>
      </c>
      <c r="R6" s="22">
        <v>115969</v>
      </c>
      <c r="S6" s="44">
        <v>123910</v>
      </c>
    </row>
    <row r="7" spans="1:22" ht="16.5" customHeight="1" x14ac:dyDescent="0.2">
      <c r="A7" s="6" t="s">
        <v>4</v>
      </c>
      <c r="B7" s="18">
        <v>109500</v>
      </c>
      <c r="C7" s="16">
        <v>51556</v>
      </c>
      <c r="D7" s="17">
        <v>57944</v>
      </c>
      <c r="E7" s="18">
        <v>109448</v>
      </c>
      <c r="F7" s="16">
        <v>51512</v>
      </c>
      <c r="G7" s="17">
        <v>57936</v>
      </c>
      <c r="H7" s="18">
        <v>109390</v>
      </c>
      <c r="I7" s="16">
        <v>51471</v>
      </c>
      <c r="J7" s="17">
        <v>57919</v>
      </c>
      <c r="K7" s="18">
        <v>109350</v>
      </c>
      <c r="L7" s="16">
        <v>51437</v>
      </c>
      <c r="M7" s="30">
        <v>57913</v>
      </c>
      <c r="N7" s="18">
        <v>109301</v>
      </c>
      <c r="O7" s="16">
        <v>51411</v>
      </c>
      <c r="P7" s="17">
        <v>57890</v>
      </c>
      <c r="Q7" s="18">
        <v>109009</v>
      </c>
      <c r="R7" s="16">
        <v>51258</v>
      </c>
      <c r="S7" s="42">
        <v>57751</v>
      </c>
    </row>
    <row r="8" spans="1:22" ht="16.5" customHeight="1" x14ac:dyDescent="0.2">
      <c r="A8" s="1" t="s">
        <v>5</v>
      </c>
      <c r="B8" s="21">
        <v>241046</v>
      </c>
      <c r="C8" s="19">
        <v>113906</v>
      </c>
      <c r="D8" s="20">
        <v>127140</v>
      </c>
      <c r="E8" s="21">
        <v>241074</v>
      </c>
      <c r="F8" s="19">
        <v>113917</v>
      </c>
      <c r="G8" s="20">
        <v>127157</v>
      </c>
      <c r="H8" s="21">
        <v>240983</v>
      </c>
      <c r="I8" s="19">
        <v>113891</v>
      </c>
      <c r="J8" s="20">
        <v>127092</v>
      </c>
      <c r="K8" s="21">
        <v>240878</v>
      </c>
      <c r="L8" s="19">
        <v>113875</v>
      </c>
      <c r="M8" s="31">
        <v>127003</v>
      </c>
      <c r="N8" s="21">
        <v>240752</v>
      </c>
      <c r="O8" s="19">
        <v>113809</v>
      </c>
      <c r="P8" s="20">
        <v>126943</v>
      </c>
      <c r="Q8" s="21">
        <v>240293</v>
      </c>
      <c r="R8" s="19">
        <v>113546</v>
      </c>
      <c r="S8" s="43">
        <v>126747</v>
      </c>
    </row>
    <row r="9" spans="1:22" ht="16.5" customHeight="1" x14ac:dyDescent="0.2">
      <c r="A9" s="9" t="s">
        <v>8</v>
      </c>
      <c r="B9" s="24">
        <v>198311</v>
      </c>
      <c r="C9" s="22">
        <v>96346</v>
      </c>
      <c r="D9" s="23">
        <v>101965</v>
      </c>
      <c r="E9" s="24">
        <v>198278</v>
      </c>
      <c r="F9" s="22">
        <v>96325</v>
      </c>
      <c r="G9" s="23">
        <v>101953</v>
      </c>
      <c r="H9" s="24">
        <v>198191</v>
      </c>
      <c r="I9" s="22">
        <v>96255</v>
      </c>
      <c r="J9" s="23">
        <v>101936</v>
      </c>
      <c r="K9" s="24">
        <v>198119</v>
      </c>
      <c r="L9" s="22">
        <v>96239</v>
      </c>
      <c r="M9" s="32">
        <v>101880</v>
      </c>
      <c r="N9" s="24">
        <v>198053</v>
      </c>
      <c r="O9" s="22">
        <v>96211</v>
      </c>
      <c r="P9" s="23">
        <v>101842</v>
      </c>
      <c r="Q9" s="24">
        <v>197245</v>
      </c>
      <c r="R9" s="22">
        <v>95749</v>
      </c>
      <c r="S9" s="44">
        <v>101496</v>
      </c>
    </row>
    <row r="10" spans="1:22" ht="16.5" customHeight="1" x14ac:dyDescent="0.2">
      <c r="A10" s="10" t="s">
        <v>9</v>
      </c>
      <c r="B10" s="18">
        <v>148415</v>
      </c>
      <c r="C10" s="16">
        <v>70185</v>
      </c>
      <c r="D10" s="17">
        <v>78230</v>
      </c>
      <c r="E10" s="18">
        <v>148497</v>
      </c>
      <c r="F10" s="16">
        <v>70239</v>
      </c>
      <c r="G10" s="17">
        <v>78258</v>
      </c>
      <c r="H10" s="18">
        <v>148492</v>
      </c>
      <c r="I10" s="16">
        <v>70251</v>
      </c>
      <c r="J10" s="17">
        <v>78241</v>
      </c>
      <c r="K10" s="18">
        <v>148475</v>
      </c>
      <c r="L10" s="16">
        <v>70260</v>
      </c>
      <c r="M10" s="30">
        <v>78215</v>
      </c>
      <c r="N10" s="18">
        <v>148381</v>
      </c>
      <c r="O10" s="16">
        <v>70228</v>
      </c>
      <c r="P10" s="17">
        <v>78153</v>
      </c>
      <c r="Q10" s="18">
        <v>148239</v>
      </c>
      <c r="R10" s="16">
        <v>70106</v>
      </c>
      <c r="S10" s="42">
        <v>78133</v>
      </c>
    </row>
    <row r="11" spans="1:22" ht="16.5" customHeight="1" x14ac:dyDescent="0.2">
      <c r="A11" s="10" t="s">
        <v>10</v>
      </c>
      <c r="B11" s="18">
        <v>51090</v>
      </c>
      <c r="C11" s="16">
        <v>23910</v>
      </c>
      <c r="D11" s="17">
        <v>27180</v>
      </c>
      <c r="E11" s="18">
        <v>51089</v>
      </c>
      <c r="F11" s="16">
        <v>23900</v>
      </c>
      <c r="G11" s="17">
        <v>27189</v>
      </c>
      <c r="H11" s="18">
        <v>51055</v>
      </c>
      <c r="I11" s="16">
        <v>23882</v>
      </c>
      <c r="J11" s="17">
        <v>27173</v>
      </c>
      <c r="K11" s="18">
        <v>51032</v>
      </c>
      <c r="L11" s="16">
        <v>23865</v>
      </c>
      <c r="M11" s="30">
        <v>27167</v>
      </c>
      <c r="N11" s="18">
        <v>50979</v>
      </c>
      <c r="O11" s="16">
        <v>23840</v>
      </c>
      <c r="P11" s="17">
        <v>27139</v>
      </c>
      <c r="Q11" s="18">
        <v>50825</v>
      </c>
      <c r="R11" s="16">
        <v>23763</v>
      </c>
      <c r="S11" s="42">
        <v>27062</v>
      </c>
    </row>
    <row r="12" spans="1:22" ht="16.5" customHeight="1" x14ac:dyDescent="0.2">
      <c r="A12" s="11" t="s">
        <v>11</v>
      </c>
      <c r="B12" s="21">
        <v>35430</v>
      </c>
      <c r="C12" s="19">
        <v>16984</v>
      </c>
      <c r="D12" s="20">
        <v>18446</v>
      </c>
      <c r="E12" s="21">
        <v>35411</v>
      </c>
      <c r="F12" s="19">
        <v>16972</v>
      </c>
      <c r="G12" s="20">
        <v>18439</v>
      </c>
      <c r="H12" s="21">
        <v>35414</v>
      </c>
      <c r="I12" s="19">
        <v>16974</v>
      </c>
      <c r="J12" s="20">
        <v>18440</v>
      </c>
      <c r="K12" s="21">
        <v>35391</v>
      </c>
      <c r="L12" s="19">
        <v>16975</v>
      </c>
      <c r="M12" s="31">
        <v>18416</v>
      </c>
      <c r="N12" s="21">
        <v>35386</v>
      </c>
      <c r="O12" s="19">
        <v>16961</v>
      </c>
      <c r="P12" s="20">
        <v>18425</v>
      </c>
      <c r="Q12" s="21">
        <v>35238</v>
      </c>
      <c r="R12" s="19">
        <v>16890</v>
      </c>
      <c r="S12" s="43">
        <v>18348</v>
      </c>
    </row>
    <row r="13" spans="1:22" ht="16.5" customHeight="1" x14ac:dyDescent="0.2">
      <c r="A13" s="9" t="s">
        <v>12</v>
      </c>
      <c r="B13" s="24">
        <v>12540</v>
      </c>
      <c r="C13" s="22">
        <v>5919</v>
      </c>
      <c r="D13" s="23">
        <v>6621</v>
      </c>
      <c r="E13" s="24">
        <v>12531</v>
      </c>
      <c r="F13" s="22">
        <v>5911</v>
      </c>
      <c r="G13" s="23">
        <v>6620</v>
      </c>
      <c r="H13" s="24">
        <v>12508</v>
      </c>
      <c r="I13" s="22">
        <v>5908</v>
      </c>
      <c r="J13" s="23">
        <v>6600</v>
      </c>
      <c r="K13" s="24">
        <v>12479</v>
      </c>
      <c r="L13" s="22">
        <v>5895</v>
      </c>
      <c r="M13" s="32">
        <v>6584</v>
      </c>
      <c r="N13" s="24">
        <v>12457</v>
      </c>
      <c r="O13" s="22">
        <v>5885</v>
      </c>
      <c r="P13" s="23">
        <v>6572</v>
      </c>
      <c r="Q13" s="24">
        <v>12415</v>
      </c>
      <c r="R13" s="22">
        <v>5856</v>
      </c>
      <c r="S13" s="44">
        <v>6559</v>
      </c>
    </row>
    <row r="14" spans="1:22" ht="16.5" customHeight="1" x14ac:dyDescent="0.2">
      <c r="A14" s="1" t="s">
        <v>13</v>
      </c>
      <c r="B14" s="21">
        <v>12540</v>
      </c>
      <c r="C14" s="19">
        <v>5919</v>
      </c>
      <c r="D14" s="20">
        <v>6621</v>
      </c>
      <c r="E14" s="21">
        <v>12531</v>
      </c>
      <c r="F14" s="19">
        <v>5911</v>
      </c>
      <c r="G14" s="20">
        <v>6620</v>
      </c>
      <c r="H14" s="21">
        <v>12508</v>
      </c>
      <c r="I14" s="19">
        <v>5908</v>
      </c>
      <c r="J14" s="20">
        <v>6600</v>
      </c>
      <c r="K14" s="21">
        <v>12479</v>
      </c>
      <c r="L14" s="19">
        <v>5895</v>
      </c>
      <c r="M14" s="31">
        <v>6584</v>
      </c>
      <c r="N14" s="21">
        <v>12457</v>
      </c>
      <c r="O14" s="19">
        <v>5885</v>
      </c>
      <c r="P14" s="20">
        <v>6572</v>
      </c>
      <c r="Q14" s="21">
        <v>12415</v>
      </c>
      <c r="R14" s="19">
        <v>5856</v>
      </c>
      <c r="S14" s="43">
        <v>6559</v>
      </c>
    </row>
    <row r="15" spans="1:22" ht="16.5" customHeight="1" x14ac:dyDescent="0.2">
      <c r="A15" s="9" t="s">
        <v>14</v>
      </c>
      <c r="B15" s="24">
        <v>30495</v>
      </c>
      <c r="C15" s="22">
        <v>14507</v>
      </c>
      <c r="D15" s="23">
        <v>15988</v>
      </c>
      <c r="E15" s="24">
        <v>30439</v>
      </c>
      <c r="F15" s="22">
        <v>14477</v>
      </c>
      <c r="G15" s="23">
        <v>15962</v>
      </c>
      <c r="H15" s="24">
        <v>30400</v>
      </c>
      <c r="I15" s="22">
        <v>14448</v>
      </c>
      <c r="J15" s="23">
        <v>15952</v>
      </c>
      <c r="K15" s="24">
        <v>30381</v>
      </c>
      <c r="L15" s="22">
        <v>14443</v>
      </c>
      <c r="M15" s="32">
        <v>15938</v>
      </c>
      <c r="N15" s="24">
        <v>30358</v>
      </c>
      <c r="O15" s="22">
        <v>14432</v>
      </c>
      <c r="P15" s="23">
        <v>15926</v>
      </c>
      <c r="Q15" s="24">
        <v>30219</v>
      </c>
      <c r="R15" s="22">
        <v>14364</v>
      </c>
      <c r="S15" s="44">
        <v>15855</v>
      </c>
    </row>
    <row r="16" spans="1:22" ht="16.5" customHeight="1" x14ac:dyDescent="0.2">
      <c r="A16" s="6" t="s">
        <v>15</v>
      </c>
      <c r="B16" s="18">
        <v>3973</v>
      </c>
      <c r="C16" s="16">
        <v>1877</v>
      </c>
      <c r="D16" s="17">
        <v>2096</v>
      </c>
      <c r="E16" s="18">
        <v>3968</v>
      </c>
      <c r="F16" s="16">
        <v>1873</v>
      </c>
      <c r="G16" s="17">
        <v>2095</v>
      </c>
      <c r="H16" s="18">
        <v>3955</v>
      </c>
      <c r="I16" s="16">
        <v>1866</v>
      </c>
      <c r="J16" s="17">
        <v>2089</v>
      </c>
      <c r="K16" s="18">
        <v>3949</v>
      </c>
      <c r="L16" s="16">
        <v>1862</v>
      </c>
      <c r="M16" s="30">
        <v>2087</v>
      </c>
      <c r="N16" s="18">
        <v>3937</v>
      </c>
      <c r="O16" s="16">
        <v>1854</v>
      </c>
      <c r="P16" s="17">
        <v>2083</v>
      </c>
      <c r="Q16" s="18">
        <v>3918</v>
      </c>
      <c r="R16" s="16">
        <v>1847</v>
      </c>
      <c r="S16" s="42">
        <v>2071</v>
      </c>
    </row>
    <row r="17" spans="1:19" ht="16.5" customHeight="1" x14ac:dyDescent="0.2">
      <c r="A17" s="6" t="s">
        <v>16</v>
      </c>
      <c r="B17" s="18">
        <v>7904</v>
      </c>
      <c r="C17" s="16">
        <v>3729</v>
      </c>
      <c r="D17" s="17">
        <v>4175</v>
      </c>
      <c r="E17" s="18">
        <v>7880</v>
      </c>
      <c r="F17" s="16">
        <v>3717</v>
      </c>
      <c r="G17" s="17">
        <v>4163</v>
      </c>
      <c r="H17" s="18">
        <v>7876</v>
      </c>
      <c r="I17" s="16">
        <v>3705</v>
      </c>
      <c r="J17" s="17">
        <v>4171</v>
      </c>
      <c r="K17" s="18">
        <v>7862</v>
      </c>
      <c r="L17" s="16">
        <v>3700</v>
      </c>
      <c r="M17" s="30">
        <v>4162</v>
      </c>
      <c r="N17" s="18">
        <v>7858</v>
      </c>
      <c r="O17" s="16">
        <v>3698</v>
      </c>
      <c r="P17" s="17">
        <v>4160</v>
      </c>
      <c r="Q17" s="18">
        <v>7819</v>
      </c>
      <c r="R17" s="16">
        <v>3678</v>
      </c>
      <c r="S17" s="42">
        <v>4141</v>
      </c>
    </row>
    <row r="18" spans="1:19" ht="16.5" customHeight="1" x14ac:dyDescent="0.2">
      <c r="A18" s="1" t="s">
        <v>17</v>
      </c>
      <c r="B18" s="21">
        <v>18618</v>
      </c>
      <c r="C18" s="19">
        <v>8901</v>
      </c>
      <c r="D18" s="20">
        <v>9717</v>
      </c>
      <c r="E18" s="21">
        <v>18591</v>
      </c>
      <c r="F18" s="19">
        <v>8887</v>
      </c>
      <c r="G18" s="20">
        <v>9704</v>
      </c>
      <c r="H18" s="21">
        <v>18569</v>
      </c>
      <c r="I18" s="19">
        <v>8877</v>
      </c>
      <c r="J18" s="20">
        <v>9692</v>
      </c>
      <c r="K18" s="21">
        <v>18570</v>
      </c>
      <c r="L18" s="19">
        <v>8881</v>
      </c>
      <c r="M18" s="31">
        <v>9689</v>
      </c>
      <c r="N18" s="21">
        <v>18563</v>
      </c>
      <c r="O18" s="19">
        <v>8880</v>
      </c>
      <c r="P18" s="20">
        <v>9683</v>
      </c>
      <c r="Q18" s="21">
        <v>18482</v>
      </c>
      <c r="R18" s="19">
        <v>8839</v>
      </c>
      <c r="S18" s="43">
        <v>9643</v>
      </c>
    </row>
    <row r="19" spans="1:19" ht="16.5" customHeight="1" x14ac:dyDescent="0.2">
      <c r="A19" s="9" t="s">
        <v>18</v>
      </c>
      <c r="B19" s="24">
        <v>58410</v>
      </c>
      <c r="C19" s="22">
        <v>27646</v>
      </c>
      <c r="D19" s="23">
        <v>30764</v>
      </c>
      <c r="E19" s="24">
        <v>58359</v>
      </c>
      <c r="F19" s="22">
        <v>27612</v>
      </c>
      <c r="G19" s="23">
        <v>30747</v>
      </c>
      <c r="H19" s="24">
        <v>58335</v>
      </c>
      <c r="I19" s="22">
        <v>27589</v>
      </c>
      <c r="J19" s="23">
        <v>30746</v>
      </c>
      <c r="K19" s="24">
        <v>58318</v>
      </c>
      <c r="L19" s="22">
        <v>27572</v>
      </c>
      <c r="M19" s="32">
        <v>30746</v>
      </c>
      <c r="N19" s="24">
        <v>58322</v>
      </c>
      <c r="O19" s="22">
        <v>27571</v>
      </c>
      <c r="P19" s="23">
        <v>30751</v>
      </c>
      <c r="Q19" s="24">
        <v>58184</v>
      </c>
      <c r="R19" s="22">
        <v>27495</v>
      </c>
      <c r="S19" s="44">
        <v>30689</v>
      </c>
    </row>
    <row r="20" spans="1:19" ht="16.5" customHeight="1" x14ac:dyDescent="0.2">
      <c r="A20" s="6" t="s">
        <v>19</v>
      </c>
      <c r="B20" s="18">
        <v>7110</v>
      </c>
      <c r="C20" s="16">
        <v>3350</v>
      </c>
      <c r="D20" s="17">
        <v>3760</v>
      </c>
      <c r="E20" s="18">
        <v>7092</v>
      </c>
      <c r="F20" s="16">
        <v>3344</v>
      </c>
      <c r="G20" s="17">
        <v>3748</v>
      </c>
      <c r="H20" s="18">
        <v>7097</v>
      </c>
      <c r="I20" s="16">
        <v>3349</v>
      </c>
      <c r="J20" s="17">
        <v>3748</v>
      </c>
      <c r="K20" s="18">
        <v>7082</v>
      </c>
      <c r="L20" s="16">
        <v>3337</v>
      </c>
      <c r="M20" s="30">
        <v>3745</v>
      </c>
      <c r="N20" s="18">
        <v>7079</v>
      </c>
      <c r="O20" s="16">
        <v>3334</v>
      </c>
      <c r="P20" s="17">
        <v>3745</v>
      </c>
      <c r="Q20" s="18">
        <v>7046</v>
      </c>
      <c r="R20" s="16">
        <v>3314</v>
      </c>
      <c r="S20" s="42">
        <v>3732</v>
      </c>
    </row>
    <row r="21" spans="1:19" ht="16.5" customHeight="1" x14ac:dyDescent="0.2">
      <c r="A21" s="6" t="s">
        <v>6</v>
      </c>
      <c r="B21" s="18">
        <v>17111</v>
      </c>
      <c r="C21" s="16">
        <v>8169</v>
      </c>
      <c r="D21" s="17">
        <v>8942</v>
      </c>
      <c r="E21" s="18">
        <v>17096</v>
      </c>
      <c r="F21" s="16">
        <v>8166</v>
      </c>
      <c r="G21" s="17">
        <v>8930</v>
      </c>
      <c r="H21" s="18">
        <v>17080</v>
      </c>
      <c r="I21" s="16">
        <v>8152</v>
      </c>
      <c r="J21" s="17">
        <v>8928</v>
      </c>
      <c r="K21" s="18">
        <v>17082</v>
      </c>
      <c r="L21" s="16">
        <v>8153</v>
      </c>
      <c r="M21" s="30">
        <v>8929</v>
      </c>
      <c r="N21" s="18">
        <v>17085</v>
      </c>
      <c r="O21" s="16">
        <v>8155</v>
      </c>
      <c r="P21" s="17">
        <v>8930</v>
      </c>
      <c r="Q21" s="18">
        <v>17045</v>
      </c>
      <c r="R21" s="16">
        <v>8132</v>
      </c>
      <c r="S21" s="42">
        <v>8913</v>
      </c>
    </row>
    <row r="22" spans="1:19" ht="16.5" customHeight="1" x14ac:dyDescent="0.2">
      <c r="A22" s="6" t="s">
        <v>20</v>
      </c>
      <c r="B22" s="18">
        <v>18656</v>
      </c>
      <c r="C22" s="16">
        <v>8756</v>
      </c>
      <c r="D22" s="17">
        <v>9900</v>
      </c>
      <c r="E22" s="18">
        <v>18663</v>
      </c>
      <c r="F22" s="16">
        <v>8743</v>
      </c>
      <c r="G22" s="17">
        <v>9920</v>
      </c>
      <c r="H22" s="18">
        <v>18644</v>
      </c>
      <c r="I22" s="16">
        <v>8731</v>
      </c>
      <c r="J22" s="17">
        <v>9913</v>
      </c>
      <c r="K22" s="18">
        <v>18641</v>
      </c>
      <c r="L22" s="16">
        <v>8724</v>
      </c>
      <c r="M22" s="30">
        <v>9917</v>
      </c>
      <c r="N22" s="18">
        <v>18626</v>
      </c>
      <c r="O22" s="16">
        <v>8721</v>
      </c>
      <c r="P22" s="17">
        <v>9905</v>
      </c>
      <c r="Q22" s="18">
        <v>18570</v>
      </c>
      <c r="R22" s="16">
        <v>8695</v>
      </c>
      <c r="S22" s="42">
        <v>9875</v>
      </c>
    </row>
    <row r="23" spans="1:19" ht="16.5" customHeight="1" x14ac:dyDescent="0.2">
      <c r="A23" s="1" t="s">
        <v>21</v>
      </c>
      <c r="B23" s="21">
        <v>15533</v>
      </c>
      <c r="C23" s="19">
        <v>7371</v>
      </c>
      <c r="D23" s="20">
        <v>8162</v>
      </c>
      <c r="E23" s="21">
        <v>15508</v>
      </c>
      <c r="F23" s="19">
        <v>7359</v>
      </c>
      <c r="G23" s="20">
        <v>8149</v>
      </c>
      <c r="H23" s="21">
        <v>15514</v>
      </c>
      <c r="I23" s="19">
        <v>7357</v>
      </c>
      <c r="J23" s="20">
        <v>8157</v>
      </c>
      <c r="K23" s="21">
        <v>15513</v>
      </c>
      <c r="L23" s="19">
        <v>7358</v>
      </c>
      <c r="M23" s="31">
        <v>8155</v>
      </c>
      <c r="N23" s="21">
        <v>15532</v>
      </c>
      <c r="O23" s="19">
        <v>7361</v>
      </c>
      <c r="P23" s="20">
        <v>8171</v>
      </c>
      <c r="Q23" s="21">
        <v>15523</v>
      </c>
      <c r="R23" s="19">
        <v>7354</v>
      </c>
      <c r="S23" s="43">
        <v>8169</v>
      </c>
    </row>
    <row r="24" spans="1:19" ht="16.5" customHeight="1" x14ac:dyDescent="0.2">
      <c r="A24" s="9" t="s">
        <v>22</v>
      </c>
      <c r="B24" s="24">
        <v>44406</v>
      </c>
      <c r="C24" s="22">
        <v>20840</v>
      </c>
      <c r="D24" s="23">
        <v>23566</v>
      </c>
      <c r="E24" s="24">
        <v>44393</v>
      </c>
      <c r="F24" s="22">
        <v>20823</v>
      </c>
      <c r="G24" s="23">
        <v>23570</v>
      </c>
      <c r="H24" s="24">
        <v>44331</v>
      </c>
      <c r="I24" s="22">
        <v>20795</v>
      </c>
      <c r="J24" s="23">
        <v>23536</v>
      </c>
      <c r="K24" s="24">
        <v>44287</v>
      </c>
      <c r="L24" s="22">
        <v>20781</v>
      </c>
      <c r="M24" s="32">
        <v>23506</v>
      </c>
      <c r="N24" s="24">
        <v>44260</v>
      </c>
      <c r="O24" s="22">
        <v>20764</v>
      </c>
      <c r="P24" s="23">
        <v>23496</v>
      </c>
      <c r="Q24" s="24">
        <v>44128</v>
      </c>
      <c r="R24" s="22">
        <v>20719</v>
      </c>
      <c r="S24" s="44">
        <v>23409</v>
      </c>
    </row>
    <row r="25" spans="1:19" ht="16.5" customHeight="1" x14ac:dyDescent="0.2">
      <c r="A25" s="6" t="s">
        <v>7</v>
      </c>
      <c r="B25" s="18">
        <v>3293</v>
      </c>
      <c r="C25" s="16">
        <v>1527</v>
      </c>
      <c r="D25" s="17">
        <v>1766</v>
      </c>
      <c r="E25" s="18">
        <v>3289</v>
      </c>
      <c r="F25" s="16">
        <v>1526</v>
      </c>
      <c r="G25" s="17">
        <v>1763</v>
      </c>
      <c r="H25" s="18">
        <v>3285</v>
      </c>
      <c r="I25" s="16">
        <v>1525</v>
      </c>
      <c r="J25" s="17">
        <v>1760</v>
      </c>
      <c r="K25" s="18">
        <v>3278</v>
      </c>
      <c r="L25" s="16">
        <v>1524</v>
      </c>
      <c r="M25" s="30">
        <v>1754</v>
      </c>
      <c r="N25" s="18">
        <v>3287</v>
      </c>
      <c r="O25" s="16">
        <v>1525</v>
      </c>
      <c r="P25" s="17">
        <v>1762</v>
      </c>
      <c r="Q25" s="18">
        <v>3289</v>
      </c>
      <c r="R25" s="16">
        <v>1529</v>
      </c>
      <c r="S25" s="42">
        <v>1760</v>
      </c>
    </row>
    <row r="26" spans="1:19" ht="16.5" customHeight="1" x14ac:dyDescent="0.2">
      <c r="A26" s="6" t="s">
        <v>23</v>
      </c>
      <c r="B26" s="18">
        <v>17754</v>
      </c>
      <c r="C26" s="16">
        <v>8359</v>
      </c>
      <c r="D26" s="17">
        <v>9395</v>
      </c>
      <c r="E26" s="18">
        <v>17748</v>
      </c>
      <c r="F26" s="16">
        <v>8345</v>
      </c>
      <c r="G26" s="17">
        <v>9403</v>
      </c>
      <c r="H26" s="18">
        <v>17726</v>
      </c>
      <c r="I26" s="16">
        <v>8338</v>
      </c>
      <c r="J26" s="17">
        <v>9388</v>
      </c>
      <c r="K26" s="18">
        <v>17693</v>
      </c>
      <c r="L26" s="16">
        <v>8328</v>
      </c>
      <c r="M26" s="30">
        <v>9365</v>
      </c>
      <c r="N26" s="18">
        <v>17684</v>
      </c>
      <c r="O26" s="16">
        <v>8315</v>
      </c>
      <c r="P26" s="17">
        <v>9369</v>
      </c>
      <c r="Q26" s="18">
        <v>17609</v>
      </c>
      <c r="R26" s="16">
        <v>8292</v>
      </c>
      <c r="S26" s="42">
        <v>9317</v>
      </c>
    </row>
    <row r="27" spans="1:19" ht="16.5" customHeight="1" x14ac:dyDescent="0.2">
      <c r="A27" s="6" t="s">
        <v>24</v>
      </c>
      <c r="B27" s="18">
        <v>11660</v>
      </c>
      <c r="C27" s="16">
        <v>5465</v>
      </c>
      <c r="D27" s="17">
        <v>6195</v>
      </c>
      <c r="E27" s="18">
        <v>11658</v>
      </c>
      <c r="F27" s="16">
        <v>5464</v>
      </c>
      <c r="G27" s="17">
        <v>6194</v>
      </c>
      <c r="H27" s="18">
        <v>11628</v>
      </c>
      <c r="I27" s="16">
        <v>5446</v>
      </c>
      <c r="J27" s="17">
        <v>6182</v>
      </c>
      <c r="K27" s="18">
        <v>11627</v>
      </c>
      <c r="L27" s="16">
        <v>5446</v>
      </c>
      <c r="M27" s="30">
        <v>6181</v>
      </c>
      <c r="N27" s="18">
        <v>11612</v>
      </c>
      <c r="O27" s="16">
        <v>5441</v>
      </c>
      <c r="P27" s="17">
        <v>6171</v>
      </c>
      <c r="Q27" s="18">
        <v>11575</v>
      </c>
      <c r="R27" s="16">
        <v>5421</v>
      </c>
      <c r="S27" s="42">
        <v>6154</v>
      </c>
    </row>
    <row r="28" spans="1:19" ht="16.5" customHeight="1" x14ac:dyDescent="0.2">
      <c r="A28" s="1" t="s">
        <v>25</v>
      </c>
      <c r="B28" s="21">
        <v>11699</v>
      </c>
      <c r="C28" s="19">
        <v>5489</v>
      </c>
      <c r="D28" s="20">
        <v>6210</v>
      </c>
      <c r="E28" s="21">
        <v>11698</v>
      </c>
      <c r="F28" s="19">
        <v>5488</v>
      </c>
      <c r="G28" s="20">
        <v>6210</v>
      </c>
      <c r="H28" s="21">
        <v>11692</v>
      </c>
      <c r="I28" s="19">
        <v>5486</v>
      </c>
      <c r="J28" s="20">
        <v>6206</v>
      </c>
      <c r="K28" s="21">
        <v>11689</v>
      </c>
      <c r="L28" s="19">
        <v>5483</v>
      </c>
      <c r="M28" s="31">
        <v>6206</v>
      </c>
      <c r="N28" s="21">
        <v>11677</v>
      </c>
      <c r="O28" s="19">
        <v>5483</v>
      </c>
      <c r="P28" s="20">
        <v>6194</v>
      </c>
      <c r="Q28" s="21">
        <v>11655</v>
      </c>
      <c r="R28" s="19">
        <v>5477</v>
      </c>
      <c r="S28" s="43">
        <v>6178</v>
      </c>
    </row>
    <row r="29" spans="1:19" ht="16.5" customHeight="1" x14ac:dyDescent="0.2">
      <c r="A29" s="9" t="s">
        <v>26</v>
      </c>
      <c r="B29" s="24">
        <v>12795</v>
      </c>
      <c r="C29" s="22">
        <v>5897</v>
      </c>
      <c r="D29" s="23">
        <v>6898</v>
      </c>
      <c r="E29" s="24">
        <v>12773</v>
      </c>
      <c r="F29" s="22">
        <v>5883</v>
      </c>
      <c r="G29" s="23">
        <v>6890</v>
      </c>
      <c r="H29" s="24">
        <v>12746</v>
      </c>
      <c r="I29" s="22">
        <v>5871</v>
      </c>
      <c r="J29" s="23">
        <v>6875</v>
      </c>
      <c r="K29" s="24">
        <v>12725</v>
      </c>
      <c r="L29" s="22">
        <v>5859</v>
      </c>
      <c r="M29" s="32">
        <v>6866</v>
      </c>
      <c r="N29" s="24">
        <v>12725</v>
      </c>
      <c r="O29" s="22">
        <v>5856</v>
      </c>
      <c r="P29" s="23">
        <v>6869</v>
      </c>
      <c r="Q29" s="24">
        <v>12688</v>
      </c>
      <c r="R29" s="22">
        <v>5831</v>
      </c>
      <c r="S29" s="44">
        <v>6857</v>
      </c>
    </row>
    <row r="30" spans="1:19" ht="16.5" customHeight="1" x14ac:dyDescent="0.2">
      <c r="A30" s="6" t="s">
        <v>27</v>
      </c>
      <c r="B30" s="18">
        <v>5567</v>
      </c>
      <c r="C30" s="16">
        <v>2559</v>
      </c>
      <c r="D30" s="17">
        <v>3008</v>
      </c>
      <c r="E30" s="18">
        <v>5554</v>
      </c>
      <c r="F30" s="16">
        <v>2550</v>
      </c>
      <c r="G30" s="17">
        <v>3004</v>
      </c>
      <c r="H30" s="18">
        <v>5539</v>
      </c>
      <c r="I30" s="16">
        <v>2543</v>
      </c>
      <c r="J30" s="17">
        <v>2996</v>
      </c>
      <c r="K30" s="18">
        <v>5526</v>
      </c>
      <c r="L30" s="16">
        <v>2535</v>
      </c>
      <c r="M30" s="30">
        <v>2991</v>
      </c>
      <c r="N30" s="18">
        <v>5525</v>
      </c>
      <c r="O30" s="16">
        <v>2533</v>
      </c>
      <c r="P30" s="17">
        <v>2992</v>
      </c>
      <c r="Q30" s="18">
        <v>5505</v>
      </c>
      <c r="R30" s="16">
        <v>2522</v>
      </c>
      <c r="S30" s="42">
        <v>2983</v>
      </c>
    </row>
    <row r="31" spans="1:19" ht="16.5" customHeight="1" x14ac:dyDescent="0.2">
      <c r="A31" s="6" t="s">
        <v>28</v>
      </c>
      <c r="B31" s="18">
        <v>3817</v>
      </c>
      <c r="C31" s="16">
        <v>1759</v>
      </c>
      <c r="D31" s="17">
        <v>2058</v>
      </c>
      <c r="E31" s="18">
        <v>3809</v>
      </c>
      <c r="F31" s="16">
        <v>1755</v>
      </c>
      <c r="G31" s="17">
        <v>2054</v>
      </c>
      <c r="H31" s="18">
        <v>3803</v>
      </c>
      <c r="I31" s="16">
        <v>1753</v>
      </c>
      <c r="J31" s="17">
        <v>2050</v>
      </c>
      <c r="K31" s="18">
        <v>3799</v>
      </c>
      <c r="L31" s="16">
        <v>1752</v>
      </c>
      <c r="M31" s="30">
        <v>2047</v>
      </c>
      <c r="N31" s="18">
        <v>3802</v>
      </c>
      <c r="O31" s="16">
        <v>1754</v>
      </c>
      <c r="P31" s="17">
        <v>2048</v>
      </c>
      <c r="Q31" s="18">
        <v>3782</v>
      </c>
      <c r="R31" s="16">
        <v>1742</v>
      </c>
      <c r="S31" s="42">
        <v>2040</v>
      </c>
    </row>
    <row r="32" spans="1:19" ht="16.5" customHeight="1" thickBot="1" x14ac:dyDescent="0.25">
      <c r="A32" s="8" t="s">
        <v>29</v>
      </c>
      <c r="B32" s="26">
        <v>3411</v>
      </c>
      <c r="C32" s="25">
        <v>1579</v>
      </c>
      <c r="D32" s="27">
        <v>1832</v>
      </c>
      <c r="E32" s="26">
        <v>3410</v>
      </c>
      <c r="F32" s="25">
        <v>1578</v>
      </c>
      <c r="G32" s="27">
        <v>1832</v>
      </c>
      <c r="H32" s="26">
        <v>3404</v>
      </c>
      <c r="I32" s="25">
        <v>1575</v>
      </c>
      <c r="J32" s="27">
        <v>1829</v>
      </c>
      <c r="K32" s="26">
        <v>3400</v>
      </c>
      <c r="L32" s="25">
        <v>1572</v>
      </c>
      <c r="M32" s="33">
        <v>1828</v>
      </c>
      <c r="N32" s="26">
        <v>3398</v>
      </c>
      <c r="O32" s="25">
        <v>1569</v>
      </c>
      <c r="P32" s="27">
        <v>1829</v>
      </c>
      <c r="Q32" s="26">
        <v>3401</v>
      </c>
      <c r="R32" s="25">
        <v>1567</v>
      </c>
      <c r="S32" s="45">
        <v>1834</v>
      </c>
    </row>
    <row r="33" spans="19:19" x14ac:dyDescent="0.2">
      <c r="S33" s="52" t="s">
        <v>186</v>
      </c>
    </row>
  </sheetData>
  <mergeCells count="7">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157"/>
      <c r="B1" s="156" t="s">
        <v>47</v>
      </c>
      <c r="C1" s="156"/>
      <c r="D1" s="156"/>
      <c r="E1" s="156" t="s">
        <v>56</v>
      </c>
      <c r="F1" s="156"/>
      <c r="G1" s="156"/>
      <c r="H1" s="156" t="s">
        <v>67</v>
      </c>
      <c r="I1" s="156"/>
      <c r="J1" s="156"/>
      <c r="K1" s="159" t="s">
        <v>78</v>
      </c>
      <c r="L1" s="154"/>
      <c r="M1" s="160"/>
      <c r="N1" s="159" t="s">
        <v>83</v>
      </c>
      <c r="O1" s="154"/>
      <c r="P1" s="160"/>
      <c r="Q1" s="156" t="s">
        <v>88</v>
      </c>
      <c r="R1" s="156"/>
      <c r="S1" s="162"/>
    </row>
    <row r="2" spans="1:19" ht="16.5" customHeight="1" thickBot="1" x14ac:dyDescent="0.25">
      <c r="A2" s="158"/>
      <c r="B2" s="4" t="s">
        <v>0</v>
      </c>
      <c r="C2" s="2" t="s">
        <v>1</v>
      </c>
      <c r="D2" s="28" t="s">
        <v>2</v>
      </c>
      <c r="E2" s="4" t="s">
        <v>0</v>
      </c>
      <c r="F2" s="2" t="s">
        <v>1</v>
      </c>
      <c r="G2" s="28" t="s">
        <v>2</v>
      </c>
      <c r="H2" s="4" t="s">
        <v>0</v>
      </c>
      <c r="I2" s="2" t="s">
        <v>1</v>
      </c>
      <c r="J2" s="3" t="s">
        <v>2</v>
      </c>
      <c r="K2" s="4" t="s">
        <v>0</v>
      </c>
      <c r="L2" s="2" t="s">
        <v>1</v>
      </c>
      <c r="M2" s="3" t="s">
        <v>2</v>
      </c>
      <c r="N2" s="4" t="s">
        <v>0</v>
      </c>
      <c r="O2" s="2" t="s">
        <v>1</v>
      </c>
      <c r="P2" s="3" t="s">
        <v>2</v>
      </c>
      <c r="Q2" s="4" t="s">
        <v>0</v>
      </c>
      <c r="R2" s="2" t="s">
        <v>1</v>
      </c>
      <c r="S2" s="46" t="s">
        <v>2</v>
      </c>
    </row>
    <row r="3" spans="1:19" ht="16.5" customHeight="1" x14ac:dyDescent="0.2">
      <c r="A3" s="5" t="s">
        <v>30</v>
      </c>
      <c r="B3" s="15">
        <v>612363</v>
      </c>
      <c r="C3" s="13">
        <v>292987</v>
      </c>
      <c r="D3" s="29">
        <v>319376</v>
      </c>
      <c r="E3" s="15">
        <v>612488</v>
      </c>
      <c r="F3" s="13">
        <v>292997</v>
      </c>
      <c r="G3" s="29">
        <v>319491</v>
      </c>
      <c r="H3" s="15">
        <v>612580</v>
      </c>
      <c r="I3" s="13">
        <v>292986</v>
      </c>
      <c r="J3" s="14">
        <v>319594</v>
      </c>
      <c r="K3" s="15">
        <v>612738</v>
      </c>
      <c r="L3" s="13">
        <v>293041</v>
      </c>
      <c r="M3" s="14">
        <v>319697</v>
      </c>
      <c r="N3" s="15">
        <v>613008</v>
      </c>
      <c r="O3" s="13">
        <v>293139</v>
      </c>
      <c r="P3" s="14">
        <v>319869</v>
      </c>
      <c r="Q3" s="15">
        <v>613046</v>
      </c>
      <c r="R3" s="13">
        <v>293183</v>
      </c>
      <c r="S3" s="47">
        <v>319863</v>
      </c>
    </row>
    <row r="4" spans="1:19" ht="16.5" customHeight="1" x14ac:dyDescent="0.2">
      <c r="A4" s="6" t="s">
        <v>31</v>
      </c>
      <c r="B4" s="18">
        <v>439339</v>
      </c>
      <c r="C4" s="16">
        <v>211032</v>
      </c>
      <c r="D4" s="30">
        <v>228307</v>
      </c>
      <c r="E4" s="18">
        <v>439549</v>
      </c>
      <c r="F4" s="16">
        <v>211068</v>
      </c>
      <c r="G4" s="30">
        <v>228481</v>
      </c>
      <c r="H4" s="18">
        <v>439694</v>
      </c>
      <c r="I4" s="16">
        <v>211059</v>
      </c>
      <c r="J4" s="17">
        <v>228635</v>
      </c>
      <c r="K4" s="18">
        <v>439916</v>
      </c>
      <c r="L4" s="16">
        <v>211148</v>
      </c>
      <c r="M4" s="17">
        <v>228768</v>
      </c>
      <c r="N4" s="18">
        <v>440263</v>
      </c>
      <c r="O4" s="16">
        <v>211317</v>
      </c>
      <c r="P4" s="17">
        <v>228946</v>
      </c>
      <c r="Q4" s="18">
        <v>440341</v>
      </c>
      <c r="R4" s="16">
        <v>211378</v>
      </c>
      <c r="S4" s="48">
        <v>228963</v>
      </c>
    </row>
    <row r="5" spans="1:19" ht="16.5" customHeight="1" x14ac:dyDescent="0.2">
      <c r="A5" s="1" t="s">
        <v>32</v>
      </c>
      <c r="B5" s="21">
        <v>173024</v>
      </c>
      <c r="C5" s="19">
        <v>81955</v>
      </c>
      <c r="D5" s="31">
        <v>91069</v>
      </c>
      <c r="E5" s="21">
        <v>172939</v>
      </c>
      <c r="F5" s="19">
        <v>81929</v>
      </c>
      <c r="G5" s="31">
        <v>91010</v>
      </c>
      <c r="H5" s="21">
        <v>172886</v>
      </c>
      <c r="I5" s="19">
        <v>81927</v>
      </c>
      <c r="J5" s="20">
        <v>90959</v>
      </c>
      <c r="K5" s="21">
        <v>172822</v>
      </c>
      <c r="L5" s="19">
        <v>81893</v>
      </c>
      <c r="M5" s="20">
        <v>90929</v>
      </c>
      <c r="N5" s="21">
        <v>172745</v>
      </c>
      <c r="O5" s="19">
        <v>81822</v>
      </c>
      <c r="P5" s="20">
        <v>90923</v>
      </c>
      <c r="Q5" s="21">
        <v>172705</v>
      </c>
      <c r="R5" s="19">
        <v>81805</v>
      </c>
      <c r="S5" s="49">
        <v>90900</v>
      </c>
    </row>
    <row r="6" spans="1:19" ht="16.5" customHeight="1" x14ac:dyDescent="0.2">
      <c r="A6" s="7" t="s">
        <v>3</v>
      </c>
      <c r="B6" s="24">
        <v>249006</v>
      </c>
      <c r="C6" s="22">
        <v>120514</v>
      </c>
      <c r="D6" s="32">
        <v>128492</v>
      </c>
      <c r="E6" s="24">
        <v>249112</v>
      </c>
      <c r="F6" s="22">
        <v>120582</v>
      </c>
      <c r="G6" s="32">
        <v>128530</v>
      </c>
      <c r="H6" s="24">
        <v>249177</v>
      </c>
      <c r="I6" s="22">
        <v>120614</v>
      </c>
      <c r="J6" s="23">
        <v>128563</v>
      </c>
      <c r="K6" s="24">
        <v>249256</v>
      </c>
      <c r="L6" s="22">
        <v>120660</v>
      </c>
      <c r="M6" s="23">
        <v>128596</v>
      </c>
      <c r="N6" s="24">
        <v>249349</v>
      </c>
      <c r="O6" s="22">
        <v>120687</v>
      </c>
      <c r="P6" s="23">
        <v>128662</v>
      </c>
      <c r="Q6" s="24">
        <v>249330</v>
      </c>
      <c r="R6" s="22">
        <v>120699</v>
      </c>
      <c r="S6" s="50">
        <v>128631</v>
      </c>
    </row>
    <row r="7" spans="1:19" ht="16.5" customHeight="1" x14ac:dyDescent="0.2">
      <c r="A7" s="6" t="s">
        <v>4</v>
      </c>
      <c r="B7" s="18">
        <v>116199</v>
      </c>
      <c r="C7" s="16">
        <v>54943</v>
      </c>
      <c r="D7" s="30">
        <v>61256</v>
      </c>
      <c r="E7" s="18">
        <v>116213</v>
      </c>
      <c r="F7" s="16">
        <v>54917</v>
      </c>
      <c r="G7" s="30">
        <v>61296</v>
      </c>
      <c r="H7" s="18">
        <v>116232</v>
      </c>
      <c r="I7" s="16">
        <v>54927</v>
      </c>
      <c r="J7" s="17">
        <v>61305</v>
      </c>
      <c r="K7" s="18">
        <v>116217</v>
      </c>
      <c r="L7" s="16">
        <v>54926</v>
      </c>
      <c r="M7" s="17">
        <v>61291</v>
      </c>
      <c r="N7" s="18">
        <v>116233</v>
      </c>
      <c r="O7" s="16">
        <v>54954</v>
      </c>
      <c r="P7" s="17">
        <v>61279</v>
      </c>
      <c r="Q7" s="18">
        <v>116260</v>
      </c>
      <c r="R7" s="16">
        <v>54960</v>
      </c>
      <c r="S7" s="48">
        <v>61300</v>
      </c>
    </row>
    <row r="8" spans="1:19" ht="16.5" customHeight="1" x14ac:dyDescent="0.2">
      <c r="A8" s="1" t="s">
        <v>5</v>
      </c>
      <c r="B8" s="21">
        <v>247158</v>
      </c>
      <c r="C8" s="19">
        <v>117530</v>
      </c>
      <c r="D8" s="31">
        <v>129628</v>
      </c>
      <c r="E8" s="21">
        <v>247163</v>
      </c>
      <c r="F8" s="19">
        <v>117498</v>
      </c>
      <c r="G8" s="31">
        <v>129665</v>
      </c>
      <c r="H8" s="21">
        <v>247171</v>
      </c>
      <c r="I8" s="19">
        <v>117445</v>
      </c>
      <c r="J8" s="20">
        <v>129726</v>
      </c>
      <c r="K8" s="21">
        <v>247265</v>
      </c>
      <c r="L8" s="19">
        <v>117455</v>
      </c>
      <c r="M8" s="20">
        <v>129810</v>
      </c>
      <c r="N8" s="21">
        <v>247426</v>
      </c>
      <c r="O8" s="19">
        <v>117498</v>
      </c>
      <c r="P8" s="20">
        <v>129928</v>
      </c>
      <c r="Q8" s="21">
        <v>247456</v>
      </c>
      <c r="R8" s="19">
        <v>117524</v>
      </c>
      <c r="S8" s="49">
        <v>129932</v>
      </c>
    </row>
    <row r="9" spans="1:19" ht="16.5" customHeight="1" x14ac:dyDescent="0.2">
      <c r="A9" s="9" t="s">
        <v>8</v>
      </c>
      <c r="B9" s="24">
        <v>200746</v>
      </c>
      <c r="C9" s="22">
        <v>97582</v>
      </c>
      <c r="D9" s="32">
        <v>103164</v>
      </c>
      <c r="E9" s="24">
        <v>200906</v>
      </c>
      <c r="F9" s="22">
        <v>97665</v>
      </c>
      <c r="G9" s="32">
        <v>103241</v>
      </c>
      <c r="H9" s="24">
        <v>200992</v>
      </c>
      <c r="I9" s="22">
        <v>97702</v>
      </c>
      <c r="J9" s="23">
        <v>103290</v>
      </c>
      <c r="K9" s="24">
        <v>201115</v>
      </c>
      <c r="L9" s="22">
        <v>97774</v>
      </c>
      <c r="M9" s="23">
        <v>103341</v>
      </c>
      <c r="N9" s="24">
        <v>201246</v>
      </c>
      <c r="O9" s="22">
        <v>97831</v>
      </c>
      <c r="P9" s="23">
        <v>103415</v>
      </c>
      <c r="Q9" s="24">
        <v>201269</v>
      </c>
      <c r="R9" s="22">
        <v>97854</v>
      </c>
      <c r="S9" s="50">
        <v>103415</v>
      </c>
    </row>
    <row r="10" spans="1:19" ht="16.5" customHeight="1" x14ac:dyDescent="0.2">
      <c r="A10" s="10" t="s">
        <v>9</v>
      </c>
      <c r="B10" s="18">
        <v>148060</v>
      </c>
      <c r="C10" s="16">
        <v>70477</v>
      </c>
      <c r="D10" s="30">
        <v>77583</v>
      </c>
      <c r="E10" s="18">
        <v>148094</v>
      </c>
      <c r="F10" s="16">
        <v>70457</v>
      </c>
      <c r="G10" s="30">
        <v>77637</v>
      </c>
      <c r="H10" s="18">
        <v>148141</v>
      </c>
      <c r="I10" s="16">
        <v>70426</v>
      </c>
      <c r="J10" s="17">
        <v>77715</v>
      </c>
      <c r="K10" s="18">
        <v>148270</v>
      </c>
      <c r="L10" s="16">
        <v>70467</v>
      </c>
      <c r="M10" s="17">
        <v>77803</v>
      </c>
      <c r="N10" s="18">
        <v>148361</v>
      </c>
      <c r="O10" s="16">
        <v>70486</v>
      </c>
      <c r="P10" s="17">
        <v>77875</v>
      </c>
      <c r="Q10" s="18">
        <v>148380</v>
      </c>
      <c r="R10" s="16">
        <v>70486</v>
      </c>
      <c r="S10" s="48">
        <v>77894</v>
      </c>
    </row>
    <row r="11" spans="1:19" ht="16.5" customHeight="1" x14ac:dyDescent="0.2">
      <c r="A11" s="10" t="s">
        <v>10</v>
      </c>
      <c r="B11" s="18">
        <v>53767</v>
      </c>
      <c r="C11" s="16">
        <v>25309</v>
      </c>
      <c r="D11" s="30">
        <v>28458</v>
      </c>
      <c r="E11" s="18">
        <v>53787</v>
      </c>
      <c r="F11" s="16">
        <v>25284</v>
      </c>
      <c r="G11" s="30">
        <v>28503</v>
      </c>
      <c r="H11" s="18">
        <v>53810</v>
      </c>
      <c r="I11" s="16">
        <v>25275</v>
      </c>
      <c r="J11" s="17">
        <v>28535</v>
      </c>
      <c r="K11" s="18">
        <v>53771</v>
      </c>
      <c r="L11" s="16">
        <v>25261</v>
      </c>
      <c r="M11" s="17">
        <v>28510</v>
      </c>
      <c r="N11" s="18">
        <v>53813</v>
      </c>
      <c r="O11" s="16">
        <v>25296</v>
      </c>
      <c r="P11" s="17">
        <v>28517</v>
      </c>
      <c r="Q11" s="18">
        <v>53858</v>
      </c>
      <c r="R11" s="16">
        <v>25320</v>
      </c>
      <c r="S11" s="48">
        <v>28538</v>
      </c>
    </row>
    <row r="12" spans="1:19" ht="16.5" customHeight="1" x14ac:dyDescent="0.2">
      <c r="A12" s="11" t="s">
        <v>11</v>
      </c>
      <c r="B12" s="21">
        <v>36766</v>
      </c>
      <c r="C12" s="19">
        <v>17664</v>
      </c>
      <c r="D12" s="31">
        <v>19102</v>
      </c>
      <c r="E12" s="21">
        <v>36762</v>
      </c>
      <c r="F12" s="19">
        <v>17662</v>
      </c>
      <c r="G12" s="31">
        <v>19100</v>
      </c>
      <c r="H12" s="21">
        <v>36751</v>
      </c>
      <c r="I12" s="19">
        <v>17656</v>
      </c>
      <c r="J12" s="20">
        <v>19095</v>
      </c>
      <c r="K12" s="21">
        <v>36760</v>
      </c>
      <c r="L12" s="19">
        <v>17646</v>
      </c>
      <c r="M12" s="20">
        <v>19114</v>
      </c>
      <c r="N12" s="21">
        <v>36843</v>
      </c>
      <c r="O12" s="19">
        <v>17704</v>
      </c>
      <c r="P12" s="20">
        <v>19139</v>
      </c>
      <c r="Q12" s="21">
        <v>36834</v>
      </c>
      <c r="R12" s="19">
        <v>17718</v>
      </c>
      <c r="S12" s="49">
        <v>19116</v>
      </c>
    </row>
    <row r="13" spans="1:19" ht="16.5" customHeight="1" x14ac:dyDescent="0.2">
      <c r="A13" s="9" t="s">
        <v>12</v>
      </c>
      <c r="B13" s="24">
        <v>13873</v>
      </c>
      <c r="C13" s="22">
        <v>6551</v>
      </c>
      <c r="D13" s="32">
        <v>7322</v>
      </c>
      <c r="E13" s="24">
        <v>13861</v>
      </c>
      <c r="F13" s="22">
        <v>6550</v>
      </c>
      <c r="G13" s="32">
        <v>7311</v>
      </c>
      <c r="H13" s="24">
        <v>13864</v>
      </c>
      <c r="I13" s="22">
        <v>6549</v>
      </c>
      <c r="J13" s="23">
        <v>7315</v>
      </c>
      <c r="K13" s="24">
        <v>13854</v>
      </c>
      <c r="L13" s="22">
        <v>6544</v>
      </c>
      <c r="M13" s="23">
        <v>7310</v>
      </c>
      <c r="N13" s="24">
        <v>13855</v>
      </c>
      <c r="O13" s="22">
        <v>6542</v>
      </c>
      <c r="P13" s="23">
        <v>7313</v>
      </c>
      <c r="Q13" s="24">
        <v>13837</v>
      </c>
      <c r="R13" s="22">
        <v>6543</v>
      </c>
      <c r="S13" s="50">
        <v>7294</v>
      </c>
    </row>
    <row r="14" spans="1:19" ht="16.5" customHeight="1" x14ac:dyDescent="0.2">
      <c r="A14" s="1" t="s">
        <v>13</v>
      </c>
      <c r="B14" s="21">
        <v>13873</v>
      </c>
      <c r="C14" s="19">
        <v>6551</v>
      </c>
      <c r="D14" s="31">
        <v>7322</v>
      </c>
      <c r="E14" s="21">
        <v>13861</v>
      </c>
      <c r="F14" s="19">
        <v>6550</v>
      </c>
      <c r="G14" s="31">
        <v>7311</v>
      </c>
      <c r="H14" s="21">
        <v>13864</v>
      </c>
      <c r="I14" s="19">
        <v>6549</v>
      </c>
      <c r="J14" s="20">
        <v>7315</v>
      </c>
      <c r="K14" s="21">
        <v>13854</v>
      </c>
      <c r="L14" s="19">
        <v>6544</v>
      </c>
      <c r="M14" s="20">
        <v>7310</v>
      </c>
      <c r="N14" s="21">
        <v>13855</v>
      </c>
      <c r="O14" s="19">
        <v>6542</v>
      </c>
      <c r="P14" s="20">
        <v>7313</v>
      </c>
      <c r="Q14" s="21">
        <v>13837</v>
      </c>
      <c r="R14" s="19">
        <v>6543</v>
      </c>
      <c r="S14" s="49">
        <v>7294</v>
      </c>
    </row>
    <row r="15" spans="1:19" ht="16.5" customHeight="1" x14ac:dyDescent="0.2">
      <c r="A15" s="9" t="s">
        <v>14</v>
      </c>
      <c r="B15" s="24">
        <v>34387</v>
      </c>
      <c r="C15" s="22">
        <v>16381</v>
      </c>
      <c r="D15" s="32">
        <v>18006</v>
      </c>
      <c r="E15" s="24">
        <v>34345</v>
      </c>
      <c r="F15" s="22">
        <v>16367</v>
      </c>
      <c r="G15" s="32">
        <v>17978</v>
      </c>
      <c r="H15" s="24">
        <v>34321</v>
      </c>
      <c r="I15" s="22">
        <v>16363</v>
      </c>
      <c r="J15" s="23">
        <v>17958</v>
      </c>
      <c r="K15" s="24">
        <v>34287</v>
      </c>
      <c r="L15" s="22">
        <v>16342</v>
      </c>
      <c r="M15" s="23">
        <v>17945</v>
      </c>
      <c r="N15" s="24">
        <v>34248</v>
      </c>
      <c r="O15" s="22">
        <v>16314</v>
      </c>
      <c r="P15" s="23">
        <v>17934</v>
      </c>
      <c r="Q15" s="24">
        <v>34224</v>
      </c>
      <c r="R15" s="22">
        <v>16302</v>
      </c>
      <c r="S15" s="50">
        <v>17922</v>
      </c>
    </row>
    <row r="16" spans="1:19" ht="16.5" customHeight="1" x14ac:dyDescent="0.2">
      <c r="A16" s="6" t="s">
        <v>15</v>
      </c>
      <c r="B16" s="18">
        <v>4905</v>
      </c>
      <c r="C16" s="16">
        <v>2319</v>
      </c>
      <c r="D16" s="30">
        <v>2586</v>
      </c>
      <c r="E16" s="18">
        <v>4899</v>
      </c>
      <c r="F16" s="16">
        <v>2317</v>
      </c>
      <c r="G16" s="30">
        <v>2582</v>
      </c>
      <c r="H16" s="18">
        <v>4892</v>
      </c>
      <c r="I16" s="16">
        <v>2316</v>
      </c>
      <c r="J16" s="17">
        <v>2576</v>
      </c>
      <c r="K16" s="18">
        <v>4880</v>
      </c>
      <c r="L16" s="16">
        <v>2314</v>
      </c>
      <c r="M16" s="17">
        <v>2566</v>
      </c>
      <c r="N16" s="18">
        <v>4876</v>
      </c>
      <c r="O16" s="16">
        <v>2308</v>
      </c>
      <c r="P16" s="17">
        <v>2568</v>
      </c>
      <c r="Q16" s="18">
        <v>4861</v>
      </c>
      <c r="R16" s="16">
        <v>2306</v>
      </c>
      <c r="S16" s="48">
        <v>2555</v>
      </c>
    </row>
    <row r="17" spans="1:19" ht="16.5" customHeight="1" x14ac:dyDescent="0.2">
      <c r="A17" s="6" t="s">
        <v>16</v>
      </c>
      <c r="B17" s="18">
        <v>9307</v>
      </c>
      <c r="C17" s="16">
        <v>4391</v>
      </c>
      <c r="D17" s="30">
        <v>4916</v>
      </c>
      <c r="E17" s="18">
        <v>9298</v>
      </c>
      <c r="F17" s="16">
        <v>4393</v>
      </c>
      <c r="G17" s="30">
        <v>4905</v>
      </c>
      <c r="H17" s="18">
        <v>9289</v>
      </c>
      <c r="I17" s="16">
        <v>4391</v>
      </c>
      <c r="J17" s="17">
        <v>4898</v>
      </c>
      <c r="K17" s="18">
        <v>9283</v>
      </c>
      <c r="L17" s="16">
        <v>4389</v>
      </c>
      <c r="M17" s="17">
        <v>4894</v>
      </c>
      <c r="N17" s="18">
        <v>9265</v>
      </c>
      <c r="O17" s="16">
        <v>4377</v>
      </c>
      <c r="P17" s="17">
        <v>4888</v>
      </c>
      <c r="Q17" s="18">
        <v>9258</v>
      </c>
      <c r="R17" s="16">
        <v>4375</v>
      </c>
      <c r="S17" s="48">
        <v>4883</v>
      </c>
    </row>
    <row r="18" spans="1:19" ht="16.5" customHeight="1" x14ac:dyDescent="0.2">
      <c r="A18" s="1" t="s">
        <v>17</v>
      </c>
      <c r="B18" s="21">
        <v>20175</v>
      </c>
      <c r="C18" s="19">
        <v>9671</v>
      </c>
      <c r="D18" s="31">
        <v>10504</v>
      </c>
      <c r="E18" s="21">
        <v>20148</v>
      </c>
      <c r="F18" s="19">
        <v>9657</v>
      </c>
      <c r="G18" s="31">
        <v>10491</v>
      </c>
      <c r="H18" s="21">
        <v>20140</v>
      </c>
      <c r="I18" s="19">
        <v>9656</v>
      </c>
      <c r="J18" s="20">
        <v>10484</v>
      </c>
      <c r="K18" s="21">
        <v>20124</v>
      </c>
      <c r="L18" s="19">
        <v>9639</v>
      </c>
      <c r="M18" s="20">
        <v>10485</v>
      </c>
      <c r="N18" s="21">
        <v>20107</v>
      </c>
      <c r="O18" s="19">
        <v>9629</v>
      </c>
      <c r="P18" s="20">
        <v>10478</v>
      </c>
      <c r="Q18" s="21">
        <v>20105</v>
      </c>
      <c r="R18" s="19">
        <v>9621</v>
      </c>
      <c r="S18" s="49">
        <v>10484</v>
      </c>
    </row>
    <row r="19" spans="1:19" ht="16.5" customHeight="1" x14ac:dyDescent="0.2">
      <c r="A19" s="9" t="s">
        <v>18</v>
      </c>
      <c r="B19" s="24">
        <v>62432</v>
      </c>
      <c r="C19" s="22">
        <v>29634</v>
      </c>
      <c r="D19" s="32">
        <v>32798</v>
      </c>
      <c r="E19" s="24">
        <v>62426</v>
      </c>
      <c r="F19" s="22">
        <v>29633</v>
      </c>
      <c r="G19" s="32">
        <v>32793</v>
      </c>
      <c r="H19" s="24">
        <v>62422</v>
      </c>
      <c r="I19" s="22">
        <v>29652</v>
      </c>
      <c r="J19" s="23">
        <v>32770</v>
      </c>
      <c r="K19" s="24">
        <v>62446</v>
      </c>
      <c r="L19" s="22">
        <v>29665</v>
      </c>
      <c r="M19" s="23">
        <v>32781</v>
      </c>
      <c r="N19" s="24">
        <v>62420</v>
      </c>
      <c r="O19" s="22">
        <v>29658</v>
      </c>
      <c r="P19" s="23">
        <v>32762</v>
      </c>
      <c r="Q19" s="24">
        <v>62402</v>
      </c>
      <c r="R19" s="22">
        <v>29640</v>
      </c>
      <c r="S19" s="50">
        <v>32762</v>
      </c>
    </row>
    <row r="20" spans="1:19" ht="16.5" customHeight="1" x14ac:dyDescent="0.2">
      <c r="A20" s="6" t="s">
        <v>19</v>
      </c>
      <c r="B20" s="18">
        <v>7904</v>
      </c>
      <c r="C20" s="16">
        <v>3690</v>
      </c>
      <c r="D20" s="30">
        <v>4214</v>
      </c>
      <c r="E20" s="18">
        <v>7893</v>
      </c>
      <c r="F20" s="16">
        <v>3686</v>
      </c>
      <c r="G20" s="30">
        <v>4207</v>
      </c>
      <c r="H20" s="18">
        <v>7891</v>
      </c>
      <c r="I20" s="16">
        <v>3687</v>
      </c>
      <c r="J20" s="17">
        <v>4204</v>
      </c>
      <c r="K20" s="18">
        <v>7886</v>
      </c>
      <c r="L20" s="16">
        <v>3690</v>
      </c>
      <c r="M20" s="17">
        <v>4196</v>
      </c>
      <c r="N20" s="18">
        <v>7891</v>
      </c>
      <c r="O20" s="16">
        <v>3696</v>
      </c>
      <c r="P20" s="17">
        <v>4195</v>
      </c>
      <c r="Q20" s="18">
        <v>7877</v>
      </c>
      <c r="R20" s="16">
        <v>3688</v>
      </c>
      <c r="S20" s="48">
        <v>4189</v>
      </c>
    </row>
    <row r="21" spans="1:19" ht="16.5" customHeight="1" x14ac:dyDescent="0.2">
      <c r="A21" s="6" t="s">
        <v>6</v>
      </c>
      <c r="B21" s="18">
        <v>17372</v>
      </c>
      <c r="C21" s="16">
        <v>8237</v>
      </c>
      <c r="D21" s="30">
        <v>9135</v>
      </c>
      <c r="E21" s="18">
        <v>17394</v>
      </c>
      <c r="F21" s="16">
        <v>8244</v>
      </c>
      <c r="G21" s="30">
        <v>9150</v>
      </c>
      <c r="H21" s="18">
        <v>17401</v>
      </c>
      <c r="I21" s="16">
        <v>8251</v>
      </c>
      <c r="J21" s="17">
        <v>9150</v>
      </c>
      <c r="K21" s="18">
        <v>17431</v>
      </c>
      <c r="L21" s="16">
        <v>8265</v>
      </c>
      <c r="M21" s="17">
        <v>9166</v>
      </c>
      <c r="N21" s="18">
        <v>17441</v>
      </c>
      <c r="O21" s="16">
        <v>8271</v>
      </c>
      <c r="P21" s="17">
        <v>9170</v>
      </c>
      <c r="Q21" s="18">
        <v>17445</v>
      </c>
      <c r="R21" s="16">
        <v>8265</v>
      </c>
      <c r="S21" s="48">
        <v>9180</v>
      </c>
    </row>
    <row r="22" spans="1:19" ht="16.5" customHeight="1" x14ac:dyDescent="0.2">
      <c r="A22" s="6" t="s">
        <v>20</v>
      </c>
      <c r="B22" s="18">
        <v>20324</v>
      </c>
      <c r="C22" s="16">
        <v>9666</v>
      </c>
      <c r="D22" s="30">
        <v>10658</v>
      </c>
      <c r="E22" s="18">
        <v>20319</v>
      </c>
      <c r="F22" s="16">
        <v>9670</v>
      </c>
      <c r="G22" s="30">
        <v>10649</v>
      </c>
      <c r="H22" s="18">
        <v>20308</v>
      </c>
      <c r="I22" s="16">
        <v>9673</v>
      </c>
      <c r="J22" s="17">
        <v>10635</v>
      </c>
      <c r="K22" s="18">
        <v>20299</v>
      </c>
      <c r="L22" s="16">
        <v>9664</v>
      </c>
      <c r="M22" s="17">
        <v>10635</v>
      </c>
      <c r="N22" s="18">
        <v>20297</v>
      </c>
      <c r="O22" s="16">
        <v>9668</v>
      </c>
      <c r="P22" s="17">
        <v>10629</v>
      </c>
      <c r="Q22" s="18">
        <v>20287</v>
      </c>
      <c r="R22" s="16">
        <v>9666</v>
      </c>
      <c r="S22" s="48">
        <v>10621</v>
      </c>
    </row>
    <row r="23" spans="1:19" ht="16.5" customHeight="1" x14ac:dyDescent="0.2">
      <c r="A23" s="1" t="s">
        <v>21</v>
      </c>
      <c r="B23" s="21">
        <v>16832</v>
      </c>
      <c r="C23" s="19">
        <v>8041</v>
      </c>
      <c r="D23" s="31">
        <v>8791</v>
      </c>
      <c r="E23" s="21">
        <v>16820</v>
      </c>
      <c r="F23" s="19">
        <v>8033</v>
      </c>
      <c r="G23" s="31">
        <v>8787</v>
      </c>
      <c r="H23" s="21">
        <v>16822</v>
      </c>
      <c r="I23" s="19">
        <v>8041</v>
      </c>
      <c r="J23" s="20">
        <v>8781</v>
      </c>
      <c r="K23" s="21">
        <v>16830</v>
      </c>
      <c r="L23" s="19">
        <v>8046</v>
      </c>
      <c r="M23" s="20">
        <v>8784</v>
      </c>
      <c r="N23" s="21">
        <v>16791</v>
      </c>
      <c r="O23" s="19">
        <v>8023</v>
      </c>
      <c r="P23" s="20">
        <v>8768</v>
      </c>
      <c r="Q23" s="21">
        <v>16793</v>
      </c>
      <c r="R23" s="19">
        <v>8021</v>
      </c>
      <c r="S23" s="49">
        <v>8772</v>
      </c>
    </row>
    <row r="24" spans="1:19" ht="16.5" customHeight="1" x14ac:dyDescent="0.2">
      <c r="A24" s="9" t="s">
        <v>22</v>
      </c>
      <c r="B24" s="24">
        <v>47395</v>
      </c>
      <c r="C24" s="22">
        <v>22411</v>
      </c>
      <c r="D24" s="32">
        <v>24984</v>
      </c>
      <c r="E24" s="24">
        <v>47390</v>
      </c>
      <c r="F24" s="22">
        <v>22415</v>
      </c>
      <c r="G24" s="32">
        <v>24975</v>
      </c>
      <c r="H24" s="24">
        <v>47382</v>
      </c>
      <c r="I24" s="22">
        <v>22408</v>
      </c>
      <c r="J24" s="23">
        <v>24974</v>
      </c>
      <c r="K24" s="24">
        <v>47350</v>
      </c>
      <c r="L24" s="22">
        <v>22387</v>
      </c>
      <c r="M24" s="23">
        <v>24963</v>
      </c>
      <c r="N24" s="24">
        <v>47348</v>
      </c>
      <c r="O24" s="22">
        <v>22361</v>
      </c>
      <c r="P24" s="23">
        <v>24987</v>
      </c>
      <c r="Q24" s="24">
        <v>47392</v>
      </c>
      <c r="R24" s="22">
        <v>22386</v>
      </c>
      <c r="S24" s="50">
        <v>25006</v>
      </c>
    </row>
    <row r="25" spans="1:19" ht="16.5" customHeight="1" x14ac:dyDescent="0.2">
      <c r="A25" s="6" t="s">
        <v>7</v>
      </c>
      <c r="B25" s="18">
        <v>3023</v>
      </c>
      <c r="C25" s="16">
        <v>1400</v>
      </c>
      <c r="D25" s="30">
        <v>1623</v>
      </c>
      <c r="E25" s="18">
        <v>3035</v>
      </c>
      <c r="F25" s="16">
        <v>1409</v>
      </c>
      <c r="G25" s="30">
        <v>1626</v>
      </c>
      <c r="H25" s="18">
        <v>3049</v>
      </c>
      <c r="I25" s="16">
        <v>1416</v>
      </c>
      <c r="J25" s="17">
        <v>1633</v>
      </c>
      <c r="K25" s="18">
        <v>3060</v>
      </c>
      <c r="L25" s="16">
        <v>1423</v>
      </c>
      <c r="M25" s="17">
        <v>1637</v>
      </c>
      <c r="N25" s="18">
        <v>3067</v>
      </c>
      <c r="O25" s="16">
        <v>1425</v>
      </c>
      <c r="P25" s="17">
        <v>1642</v>
      </c>
      <c r="Q25" s="18">
        <v>3069</v>
      </c>
      <c r="R25" s="16">
        <v>1424</v>
      </c>
      <c r="S25" s="48">
        <v>1645</v>
      </c>
    </row>
    <row r="26" spans="1:19" ht="16.5" customHeight="1" x14ac:dyDescent="0.2">
      <c r="A26" s="6" t="s">
        <v>23</v>
      </c>
      <c r="B26" s="18">
        <v>19453</v>
      </c>
      <c r="C26" s="16">
        <v>9201</v>
      </c>
      <c r="D26" s="30">
        <v>10252</v>
      </c>
      <c r="E26" s="18">
        <v>19449</v>
      </c>
      <c r="F26" s="16">
        <v>9195</v>
      </c>
      <c r="G26" s="30">
        <v>10254</v>
      </c>
      <c r="H26" s="18">
        <v>19415</v>
      </c>
      <c r="I26" s="16">
        <v>9174</v>
      </c>
      <c r="J26" s="17">
        <v>10241</v>
      </c>
      <c r="K26" s="18">
        <v>19401</v>
      </c>
      <c r="L26" s="16">
        <v>9167</v>
      </c>
      <c r="M26" s="17">
        <v>10234</v>
      </c>
      <c r="N26" s="18">
        <v>19381</v>
      </c>
      <c r="O26" s="16">
        <v>9155</v>
      </c>
      <c r="P26" s="17">
        <v>10226</v>
      </c>
      <c r="Q26" s="18">
        <v>19375</v>
      </c>
      <c r="R26" s="16">
        <v>9158</v>
      </c>
      <c r="S26" s="48">
        <v>10217</v>
      </c>
    </row>
    <row r="27" spans="1:19" ht="16.5" customHeight="1" x14ac:dyDescent="0.2">
      <c r="A27" s="6" t="s">
        <v>24</v>
      </c>
      <c r="B27" s="18">
        <v>12256</v>
      </c>
      <c r="C27" s="16">
        <v>5776</v>
      </c>
      <c r="D27" s="30">
        <v>6480</v>
      </c>
      <c r="E27" s="18">
        <v>12247</v>
      </c>
      <c r="F27" s="16">
        <v>5780</v>
      </c>
      <c r="G27" s="30">
        <v>6467</v>
      </c>
      <c r="H27" s="18">
        <v>12255</v>
      </c>
      <c r="I27" s="16">
        <v>5783</v>
      </c>
      <c r="J27" s="17">
        <v>6472</v>
      </c>
      <c r="K27" s="18">
        <v>12239</v>
      </c>
      <c r="L27" s="16">
        <v>5773</v>
      </c>
      <c r="M27" s="17">
        <v>6466</v>
      </c>
      <c r="N27" s="18">
        <v>12263</v>
      </c>
      <c r="O27" s="16">
        <v>5777</v>
      </c>
      <c r="P27" s="17">
        <v>6486</v>
      </c>
      <c r="Q27" s="18">
        <v>12275</v>
      </c>
      <c r="R27" s="16">
        <v>5782</v>
      </c>
      <c r="S27" s="48">
        <v>6493</v>
      </c>
    </row>
    <row r="28" spans="1:19" ht="16.5" customHeight="1" x14ac:dyDescent="0.2">
      <c r="A28" s="1" t="s">
        <v>25</v>
      </c>
      <c r="B28" s="21">
        <v>12663</v>
      </c>
      <c r="C28" s="19">
        <v>6034</v>
      </c>
      <c r="D28" s="31">
        <v>6629</v>
      </c>
      <c r="E28" s="21">
        <v>12659</v>
      </c>
      <c r="F28" s="19">
        <v>6031</v>
      </c>
      <c r="G28" s="31">
        <v>6628</v>
      </c>
      <c r="H28" s="21">
        <v>12663</v>
      </c>
      <c r="I28" s="19">
        <v>6035</v>
      </c>
      <c r="J28" s="20">
        <v>6628</v>
      </c>
      <c r="K28" s="21">
        <v>12650</v>
      </c>
      <c r="L28" s="19">
        <v>6024</v>
      </c>
      <c r="M28" s="20">
        <v>6626</v>
      </c>
      <c r="N28" s="21">
        <v>12637</v>
      </c>
      <c r="O28" s="19">
        <v>6004</v>
      </c>
      <c r="P28" s="20">
        <v>6633</v>
      </c>
      <c r="Q28" s="21">
        <v>12673</v>
      </c>
      <c r="R28" s="19">
        <v>6022</v>
      </c>
      <c r="S28" s="49">
        <v>6651</v>
      </c>
    </row>
    <row r="29" spans="1:19" ht="16.5" customHeight="1" x14ac:dyDescent="0.2">
      <c r="A29" s="9" t="s">
        <v>26</v>
      </c>
      <c r="B29" s="24">
        <v>14937</v>
      </c>
      <c r="C29" s="22">
        <v>6978</v>
      </c>
      <c r="D29" s="32">
        <v>7959</v>
      </c>
      <c r="E29" s="24">
        <v>14917</v>
      </c>
      <c r="F29" s="22">
        <v>6964</v>
      </c>
      <c r="G29" s="32">
        <v>7953</v>
      </c>
      <c r="H29" s="24">
        <v>14897</v>
      </c>
      <c r="I29" s="22">
        <v>6955</v>
      </c>
      <c r="J29" s="23">
        <v>7942</v>
      </c>
      <c r="K29" s="24">
        <v>14885</v>
      </c>
      <c r="L29" s="22">
        <v>6955</v>
      </c>
      <c r="M29" s="23">
        <v>7930</v>
      </c>
      <c r="N29" s="24">
        <v>14874</v>
      </c>
      <c r="O29" s="22">
        <v>6947</v>
      </c>
      <c r="P29" s="23">
        <v>7927</v>
      </c>
      <c r="Q29" s="24">
        <v>14850</v>
      </c>
      <c r="R29" s="22">
        <v>6934</v>
      </c>
      <c r="S29" s="50">
        <v>7916</v>
      </c>
    </row>
    <row r="30" spans="1:19" ht="16.5" customHeight="1" x14ac:dyDescent="0.2">
      <c r="A30" s="6" t="s">
        <v>27</v>
      </c>
      <c r="B30" s="18">
        <v>6620</v>
      </c>
      <c r="C30" s="16">
        <v>3062</v>
      </c>
      <c r="D30" s="30">
        <v>3558</v>
      </c>
      <c r="E30" s="18">
        <v>6613</v>
      </c>
      <c r="F30" s="16">
        <v>3059</v>
      </c>
      <c r="G30" s="30">
        <v>3554</v>
      </c>
      <c r="H30" s="18">
        <v>6612</v>
      </c>
      <c r="I30" s="16">
        <v>3057</v>
      </c>
      <c r="J30" s="17">
        <v>3555</v>
      </c>
      <c r="K30" s="18">
        <v>6605</v>
      </c>
      <c r="L30" s="16">
        <v>3057</v>
      </c>
      <c r="M30" s="17">
        <v>3548</v>
      </c>
      <c r="N30" s="18">
        <v>6600</v>
      </c>
      <c r="O30" s="16">
        <v>3055</v>
      </c>
      <c r="P30" s="17">
        <v>3545</v>
      </c>
      <c r="Q30" s="18">
        <v>6580</v>
      </c>
      <c r="R30" s="16">
        <v>3044</v>
      </c>
      <c r="S30" s="48">
        <v>3536</v>
      </c>
    </row>
    <row r="31" spans="1:19" ht="16.5" customHeight="1" x14ac:dyDescent="0.2">
      <c r="A31" s="6" t="s">
        <v>28</v>
      </c>
      <c r="B31" s="18">
        <v>4443</v>
      </c>
      <c r="C31" s="16">
        <v>2099</v>
      </c>
      <c r="D31" s="30">
        <v>2344</v>
      </c>
      <c r="E31" s="18">
        <v>4430</v>
      </c>
      <c r="F31" s="16">
        <v>2088</v>
      </c>
      <c r="G31" s="30">
        <v>2342</v>
      </c>
      <c r="H31" s="18">
        <v>4420</v>
      </c>
      <c r="I31" s="16">
        <v>2082</v>
      </c>
      <c r="J31" s="17">
        <v>2338</v>
      </c>
      <c r="K31" s="18">
        <v>4422</v>
      </c>
      <c r="L31" s="16">
        <v>2086</v>
      </c>
      <c r="M31" s="17">
        <v>2336</v>
      </c>
      <c r="N31" s="18">
        <v>4417</v>
      </c>
      <c r="O31" s="16">
        <v>2082</v>
      </c>
      <c r="P31" s="17">
        <v>2335</v>
      </c>
      <c r="Q31" s="18">
        <v>4415</v>
      </c>
      <c r="R31" s="16">
        <v>2082</v>
      </c>
      <c r="S31" s="48">
        <v>2333</v>
      </c>
    </row>
    <row r="32" spans="1:19" ht="16.5" customHeight="1" thickBot="1" x14ac:dyDescent="0.25">
      <c r="A32" s="8" t="s">
        <v>29</v>
      </c>
      <c r="B32" s="26">
        <v>3874</v>
      </c>
      <c r="C32" s="25">
        <v>1817</v>
      </c>
      <c r="D32" s="33">
        <v>2057</v>
      </c>
      <c r="E32" s="26">
        <v>3874</v>
      </c>
      <c r="F32" s="25">
        <v>1817</v>
      </c>
      <c r="G32" s="33">
        <v>2057</v>
      </c>
      <c r="H32" s="26">
        <v>3865</v>
      </c>
      <c r="I32" s="25">
        <v>1816</v>
      </c>
      <c r="J32" s="27">
        <v>2049</v>
      </c>
      <c r="K32" s="26">
        <v>3858</v>
      </c>
      <c r="L32" s="25">
        <v>1812</v>
      </c>
      <c r="M32" s="27">
        <v>2046</v>
      </c>
      <c r="N32" s="26">
        <v>3857</v>
      </c>
      <c r="O32" s="25">
        <v>1810</v>
      </c>
      <c r="P32" s="27">
        <v>2047</v>
      </c>
      <c r="Q32" s="26">
        <v>3855</v>
      </c>
      <c r="R32" s="25">
        <v>1808</v>
      </c>
      <c r="S32" s="51">
        <v>2047</v>
      </c>
    </row>
    <row r="33" spans="19:19" x14ac:dyDescent="0.2">
      <c r="S33" s="52" t="s">
        <v>92</v>
      </c>
    </row>
  </sheetData>
  <mergeCells count="7">
    <mergeCell ref="K1:M1"/>
    <mergeCell ref="N1:P1"/>
    <mergeCell ref="Q1:S1"/>
    <mergeCell ref="A1:A2"/>
    <mergeCell ref="E1:G1"/>
    <mergeCell ref="H1:J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V34"/>
  <sheetViews>
    <sheetView showGridLines="0" view="pageBreakPreview" zoomScale="90" zoomScaleNormal="100" zoomScaleSheetLayoutView="90" workbookViewId="0">
      <pane xSplit="1" ySplit="2" topLeftCell="B3" activePane="bottomRight" state="frozen"/>
      <selection sqref="A1:A2"/>
      <selection pane="topRight" sqref="A1:A2"/>
      <selection pane="bottomLeft" sqref="A1:A2"/>
      <selection pane="bottomRight" sqref="A1:A2"/>
    </sheetView>
  </sheetViews>
  <sheetFormatPr defaultRowHeight="13" x14ac:dyDescent="0.2"/>
  <cols>
    <col min="1" max="1" width="8.6328125" style="12" customWidth="1"/>
    <col min="2" max="4" width="9" style="12"/>
  </cols>
  <sheetData>
    <row r="1" spans="1:22" s="12" customFormat="1" ht="16.5" customHeight="1" x14ac:dyDescent="0.2">
      <c r="A1" s="157"/>
      <c r="B1" s="164" t="s">
        <v>149</v>
      </c>
      <c r="C1" s="165"/>
      <c r="D1" s="169"/>
      <c r="E1" s="164" t="s">
        <v>150</v>
      </c>
      <c r="F1" s="165"/>
      <c r="G1" s="163"/>
      <c r="H1" s="164" t="s">
        <v>151</v>
      </c>
      <c r="I1" s="165"/>
      <c r="J1" s="163"/>
      <c r="K1" s="164" t="s">
        <v>152</v>
      </c>
      <c r="L1" s="165"/>
      <c r="M1" s="163"/>
      <c r="N1" s="164" t="s">
        <v>153</v>
      </c>
      <c r="O1" s="165"/>
      <c r="P1" s="163"/>
      <c r="Q1" s="164" t="s">
        <v>154</v>
      </c>
      <c r="R1" s="165"/>
      <c r="S1" s="169"/>
      <c r="T1" s="166"/>
      <c r="U1" s="167"/>
      <c r="V1" s="168"/>
    </row>
    <row r="2" spans="1:22" s="12" customFormat="1" ht="16.5" customHeight="1" thickBot="1" x14ac:dyDescent="0.25">
      <c r="A2" s="158"/>
      <c r="B2" s="4" t="s">
        <v>0</v>
      </c>
      <c r="C2" s="2" t="s">
        <v>1</v>
      </c>
      <c r="D2" s="40"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x14ac:dyDescent="0.2">
      <c r="A3" s="5" t="s">
        <v>30</v>
      </c>
      <c r="B3" s="15">
        <v>589362</v>
      </c>
      <c r="C3" s="13">
        <v>281029</v>
      </c>
      <c r="D3" s="41">
        <v>308333</v>
      </c>
      <c r="E3" s="15">
        <v>589139</v>
      </c>
      <c r="F3" s="13">
        <v>280913</v>
      </c>
      <c r="G3" s="41">
        <v>308226</v>
      </c>
      <c r="H3" s="15">
        <v>588959</v>
      </c>
      <c r="I3" s="13">
        <v>280857</v>
      </c>
      <c r="J3" s="41">
        <v>308102</v>
      </c>
      <c r="K3" s="15">
        <v>588845</v>
      </c>
      <c r="L3" s="13">
        <v>280773</v>
      </c>
      <c r="M3" s="41">
        <v>308072</v>
      </c>
      <c r="N3" s="15">
        <v>588861</v>
      </c>
      <c r="O3" s="13">
        <v>280797</v>
      </c>
      <c r="P3" s="41">
        <v>308064</v>
      </c>
      <c r="Q3" s="15">
        <v>588667</v>
      </c>
      <c r="R3" s="13">
        <v>280701</v>
      </c>
      <c r="S3" s="41">
        <v>307966</v>
      </c>
    </row>
    <row r="4" spans="1:22" x14ac:dyDescent="0.2">
      <c r="A4" s="6" t="s">
        <v>31</v>
      </c>
      <c r="B4" s="18">
        <v>431846</v>
      </c>
      <c r="C4" s="16">
        <v>206803</v>
      </c>
      <c r="D4" s="42">
        <v>225043</v>
      </c>
      <c r="E4" s="18">
        <v>431819</v>
      </c>
      <c r="F4" s="16">
        <v>206777</v>
      </c>
      <c r="G4" s="42">
        <v>225042</v>
      </c>
      <c r="H4" s="18">
        <v>431772</v>
      </c>
      <c r="I4" s="16">
        <v>206758</v>
      </c>
      <c r="J4" s="42">
        <v>225014</v>
      </c>
      <c r="K4" s="18">
        <v>431719</v>
      </c>
      <c r="L4" s="16">
        <v>206736</v>
      </c>
      <c r="M4" s="42">
        <v>224983</v>
      </c>
      <c r="N4" s="18">
        <v>431817</v>
      </c>
      <c r="O4" s="16">
        <v>206806</v>
      </c>
      <c r="P4" s="42">
        <v>225011</v>
      </c>
      <c r="Q4" s="18">
        <v>431699</v>
      </c>
      <c r="R4" s="16">
        <v>206730</v>
      </c>
      <c r="S4" s="42">
        <v>224969</v>
      </c>
    </row>
    <row r="5" spans="1:22" x14ac:dyDescent="0.2">
      <c r="A5" s="1" t="s">
        <v>32</v>
      </c>
      <c r="B5" s="21">
        <v>157516</v>
      </c>
      <c r="C5" s="19">
        <v>74226</v>
      </c>
      <c r="D5" s="43">
        <v>83290</v>
      </c>
      <c r="E5" s="21">
        <v>157320</v>
      </c>
      <c r="F5" s="19">
        <v>74136</v>
      </c>
      <c r="G5" s="43">
        <v>83184</v>
      </c>
      <c r="H5" s="21">
        <v>157187</v>
      </c>
      <c r="I5" s="19">
        <v>74099</v>
      </c>
      <c r="J5" s="43">
        <v>83088</v>
      </c>
      <c r="K5" s="21">
        <v>157126</v>
      </c>
      <c r="L5" s="19">
        <v>74037</v>
      </c>
      <c r="M5" s="43">
        <v>83089</v>
      </c>
      <c r="N5" s="21">
        <v>157044</v>
      </c>
      <c r="O5" s="19">
        <v>73991</v>
      </c>
      <c r="P5" s="43">
        <v>83053</v>
      </c>
      <c r="Q5" s="21">
        <v>156968</v>
      </c>
      <c r="R5" s="19">
        <v>73971</v>
      </c>
      <c r="S5" s="43">
        <v>82997</v>
      </c>
    </row>
    <row r="6" spans="1:22" x14ac:dyDescent="0.2">
      <c r="A6" s="7" t="s">
        <v>3</v>
      </c>
      <c r="B6" s="24">
        <v>240213</v>
      </c>
      <c r="C6" s="22">
        <v>116242</v>
      </c>
      <c r="D6" s="44">
        <v>123971</v>
      </c>
      <c r="E6" s="24">
        <v>240116</v>
      </c>
      <c r="F6" s="22">
        <v>116203</v>
      </c>
      <c r="G6" s="44">
        <v>123913</v>
      </c>
      <c r="H6" s="24">
        <v>240018</v>
      </c>
      <c r="I6" s="22">
        <v>116184</v>
      </c>
      <c r="J6" s="44">
        <v>123834</v>
      </c>
      <c r="K6" s="24">
        <v>239992</v>
      </c>
      <c r="L6" s="22">
        <v>116146</v>
      </c>
      <c r="M6" s="44">
        <v>123846</v>
      </c>
      <c r="N6" s="24">
        <v>239969</v>
      </c>
      <c r="O6" s="22">
        <v>116115</v>
      </c>
      <c r="P6" s="44">
        <v>123854</v>
      </c>
      <c r="Q6" s="24">
        <v>239829</v>
      </c>
      <c r="R6" s="22">
        <v>116053</v>
      </c>
      <c r="S6" s="44">
        <v>123776</v>
      </c>
    </row>
    <row r="7" spans="1:22" x14ac:dyDescent="0.2">
      <c r="A7" s="6" t="s">
        <v>4</v>
      </c>
      <c r="B7" s="18">
        <v>108947</v>
      </c>
      <c r="C7" s="16">
        <v>51242</v>
      </c>
      <c r="D7" s="42">
        <v>57705</v>
      </c>
      <c r="E7" s="18">
        <v>108884</v>
      </c>
      <c r="F7" s="16">
        <v>51199</v>
      </c>
      <c r="G7" s="42">
        <v>57685</v>
      </c>
      <c r="H7" s="18">
        <v>108833</v>
      </c>
      <c r="I7" s="16">
        <v>51190</v>
      </c>
      <c r="J7" s="42">
        <v>57643</v>
      </c>
      <c r="K7" s="18">
        <v>108793</v>
      </c>
      <c r="L7" s="16">
        <v>51172</v>
      </c>
      <c r="M7" s="42">
        <v>57621</v>
      </c>
      <c r="N7" s="18">
        <v>108737</v>
      </c>
      <c r="O7" s="16">
        <v>51147</v>
      </c>
      <c r="P7" s="42">
        <v>57590</v>
      </c>
      <c r="Q7" s="18">
        <v>108737</v>
      </c>
      <c r="R7" s="16">
        <v>51144</v>
      </c>
      <c r="S7" s="42">
        <v>57593</v>
      </c>
    </row>
    <row r="8" spans="1:22" x14ac:dyDescent="0.2">
      <c r="A8" s="1" t="s">
        <v>5</v>
      </c>
      <c r="B8" s="21">
        <v>240202</v>
      </c>
      <c r="C8" s="19">
        <v>113545</v>
      </c>
      <c r="D8" s="43">
        <v>126657</v>
      </c>
      <c r="E8" s="21">
        <v>240139</v>
      </c>
      <c r="F8" s="19">
        <v>113511</v>
      </c>
      <c r="G8" s="43">
        <v>126628</v>
      </c>
      <c r="H8" s="21">
        <v>240108</v>
      </c>
      <c r="I8" s="19">
        <v>113483</v>
      </c>
      <c r="J8" s="43">
        <v>126625</v>
      </c>
      <c r="K8" s="21">
        <v>240060</v>
      </c>
      <c r="L8" s="19">
        <v>113455</v>
      </c>
      <c r="M8" s="43">
        <v>126605</v>
      </c>
      <c r="N8" s="21">
        <v>240155</v>
      </c>
      <c r="O8" s="19">
        <v>113535</v>
      </c>
      <c r="P8" s="43">
        <v>126620</v>
      </c>
      <c r="Q8" s="21">
        <v>240101</v>
      </c>
      <c r="R8" s="19">
        <v>113504</v>
      </c>
      <c r="S8" s="43">
        <v>126597</v>
      </c>
    </row>
    <row r="9" spans="1:22" x14ac:dyDescent="0.2">
      <c r="A9" s="9" t="s">
        <v>8</v>
      </c>
      <c r="B9" s="24">
        <v>197634</v>
      </c>
      <c r="C9" s="22">
        <v>96039</v>
      </c>
      <c r="D9" s="44">
        <v>101595</v>
      </c>
      <c r="E9" s="24">
        <v>197600</v>
      </c>
      <c r="F9" s="22">
        <v>96024</v>
      </c>
      <c r="G9" s="44">
        <v>101576</v>
      </c>
      <c r="H9" s="24">
        <v>197544</v>
      </c>
      <c r="I9" s="22">
        <v>96024</v>
      </c>
      <c r="J9" s="44">
        <v>101520</v>
      </c>
      <c r="K9" s="24">
        <v>197534</v>
      </c>
      <c r="L9" s="22">
        <v>96006</v>
      </c>
      <c r="M9" s="44">
        <v>101528</v>
      </c>
      <c r="N9" s="24">
        <v>197548</v>
      </c>
      <c r="O9" s="22">
        <v>96000</v>
      </c>
      <c r="P9" s="44">
        <v>101548</v>
      </c>
      <c r="Q9" s="24">
        <v>197449</v>
      </c>
      <c r="R9" s="22">
        <v>95959</v>
      </c>
      <c r="S9" s="44">
        <v>101490</v>
      </c>
    </row>
    <row r="10" spans="1:22" x14ac:dyDescent="0.2">
      <c r="A10" s="10" t="s">
        <v>9</v>
      </c>
      <c r="B10" s="18">
        <v>148165</v>
      </c>
      <c r="C10" s="16">
        <v>70096</v>
      </c>
      <c r="D10" s="42">
        <v>78069</v>
      </c>
      <c r="E10" s="18">
        <v>148210</v>
      </c>
      <c r="F10" s="16">
        <v>70110</v>
      </c>
      <c r="G10" s="42">
        <v>78100</v>
      </c>
      <c r="H10" s="18">
        <v>148196</v>
      </c>
      <c r="I10" s="16">
        <v>70091</v>
      </c>
      <c r="J10" s="42">
        <v>78105</v>
      </c>
      <c r="K10" s="18">
        <v>148205</v>
      </c>
      <c r="L10" s="16">
        <v>70118</v>
      </c>
      <c r="M10" s="42">
        <v>78087</v>
      </c>
      <c r="N10" s="18">
        <v>148299</v>
      </c>
      <c r="O10" s="16">
        <v>70175</v>
      </c>
      <c r="P10" s="42">
        <v>78124</v>
      </c>
      <c r="Q10" s="18">
        <v>148271</v>
      </c>
      <c r="R10" s="16">
        <v>70133</v>
      </c>
      <c r="S10" s="42">
        <v>78138</v>
      </c>
    </row>
    <row r="11" spans="1:22" x14ac:dyDescent="0.2">
      <c r="A11" s="10" t="s">
        <v>10</v>
      </c>
      <c r="B11" s="18">
        <v>50774</v>
      </c>
      <c r="C11" s="16">
        <v>23754</v>
      </c>
      <c r="D11" s="42">
        <v>27020</v>
      </c>
      <c r="E11" s="18">
        <v>50759</v>
      </c>
      <c r="F11" s="16">
        <v>23741</v>
      </c>
      <c r="G11" s="42">
        <v>27018</v>
      </c>
      <c r="H11" s="18">
        <v>50758</v>
      </c>
      <c r="I11" s="16">
        <v>23731</v>
      </c>
      <c r="J11" s="42">
        <v>27027</v>
      </c>
      <c r="K11" s="18">
        <v>50732</v>
      </c>
      <c r="L11" s="16">
        <v>23728</v>
      </c>
      <c r="M11" s="42">
        <v>27004</v>
      </c>
      <c r="N11" s="18">
        <v>50703</v>
      </c>
      <c r="O11" s="16">
        <v>23725</v>
      </c>
      <c r="P11" s="42">
        <v>26978</v>
      </c>
      <c r="Q11" s="18">
        <v>50720</v>
      </c>
      <c r="R11" s="16">
        <v>23732</v>
      </c>
      <c r="S11" s="42">
        <v>26988</v>
      </c>
    </row>
    <row r="12" spans="1:22" x14ac:dyDescent="0.2">
      <c r="A12" s="11" t="s">
        <v>11</v>
      </c>
      <c r="B12" s="21">
        <v>35273</v>
      </c>
      <c r="C12" s="19">
        <v>16914</v>
      </c>
      <c r="D12" s="43">
        <v>18359</v>
      </c>
      <c r="E12" s="21">
        <v>35250</v>
      </c>
      <c r="F12" s="19">
        <v>16902</v>
      </c>
      <c r="G12" s="43">
        <v>18348</v>
      </c>
      <c r="H12" s="21">
        <v>35274</v>
      </c>
      <c r="I12" s="19">
        <v>16912</v>
      </c>
      <c r="J12" s="43">
        <v>18362</v>
      </c>
      <c r="K12" s="21">
        <v>35248</v>
      </c>
      <c r="L12" s="19">
        <v>16884</v>
      </c>
      <c r="M12" s="43">
        <v>18364</v>
      </c>
      <c r="N12" s="21">
        <v>35267</v>
      </c>
      <c r="O12" s="19">
        <v>16906</v>
      </c>
      <c r="P12" s="43">
        <v>18361</v>
      </c>
      <c r="Q12" s="21">
        <v>35259</v>
      </c>
      <c r="R12" s="19">
        <v>16906</v>
      </c>
      <c r="S12" s="43">
        <v>18353</v>
      </c>
    </row>
    <row r="13" spans="1:22" x14ac:dyDescent="0.2">
      <c r="A13" s="9" t="s">
        <v>12</v>
      </c>
      <c r="B13" s="24">
        <v>12415</v>
      </c>
      <c r="C13" s="22">
        <v>5861</v>
      </c>
      <c r="D13" s="44">
        <v>6554</v>
      </c>
      <c r="E13" s="24">
        <v>12384</v>
      </c>
      <c r="F13" s="22">
        <v>5846</v>
      </c>
      <c r="G13" s="44">
        <v>6538</v>
      </c>
      <c r="H13" s="24">
        <v>12388</v>
      </c>
      <c r="I13" s="22">
        <v>5846</v>
      </c>
      <c r="J13" s="44">
        <v>6542</v>
      </c>
      <c r="K13" s="24">
        <v>12391</v>
      </c>
      <c r="L13" s="22">
        <v>5846</v>
      </c>
      <c r="M13" s="44">
        <v>6545</v>
      </c>
      <c r="N13" s="24">
        <v>12364</v>
      </c>
      <c r="O13" s="22">
        <v>5830</v>
      </c>
      <c r="P13" s="44">
        <v>6534</v>
      </c>
      <c r="Q13" s="24">
        <v>12362</v>
      </c>
      <c r="R13" s="22">
        <v>5824</v>
      </c>
      <c r="S13" s="44">
        <v>6538</v>
      </c>
    </row>
    <row r="14" spans="1:22" x14ac:dyDescent="0.2">
      <c r="A14" s="1" t="s">
        <v>13</v>
      </c>
      <c r="B14" s="21">
        <v>12415</v>
      </c>
      <c r="C14" s="19">
        <v>5861</v>
      </c>
      <c r="D14" s="43">
        <v>6554</v>
      </c>
      <c r="E14" s="21">
        <v>12384</v>
      </c>
      <c r="F14" s="19">
        <v>5846</v>
      </c>
      <c r="G14" s="43">
        <v>6538</v>
      </c>
      <c r="H14" s="21">
        <v>12388</v>
      </c>
      <c r="I14" s="19">
        <v>5846</v>
      </c>
      <c r="J14" s="43">
        <v>6542</v>
      </c>
      <c r="K14" s="21">
        <v>12391</v>
      </c>
      <c r="L14" s="19">
        <v>5846</v>
      </c>
      <c r="M14" s="43">
        <v>6545</v>
      </c>
      <c r="N14" s="21">
        <v>12364</v>
      </c>
      <c r="O14" s="19">
        <v>5830</v>
      </c>
      <c r="P14" s="43">
        <v>6534</v>
      </c>
      <c r="Q14" s="21">
        <v>12362</v>
      </c>
      <c r="R14" s="19">
        <v>5824</v>
      </c>
      <c r="S14" s="43">
        <v>6538</v>
      </c>
    </row>
    <row r="15" spans="1:22" x14ac:dyDescent="0.2">
      <c r="A15" s="9" t="s">
        <v>14</v>
      </c>
      <c r="B15" s="24">
        <v>30164</v>
      </c>
      <c r="C15" s="22">
        <v>14342</v>
      </c>
      <c r="D15" s="44">
        <v>15822</v>
      </c>
      <c r="E15" s="24">
        <v>30132</v>
      </c>
      <c r="F15" s="22">
        <v>14333</v>
      </c>
      <c r="G15" s="44">
        <v>15799</v>
      </c>
      <c r="H15" s="24">
        <v>30086</v>
      </c>
      <c r="I15" s="22">
        <v>14314</v>
      </c>
      <c r="J15" s="44">
        <v>15772</v>
      </c>
      <c r="K15" s="24">
        <v>30067</v>
      </c>
      <c r="L15" s="22">
        <v>14294</v>
      </c>
      <c r="M15" s="44">
        <v>15773</v>
      </c>
      <c r="N15" s="24">
        <v>30057</v>
      </c>
      <c r="O15" s="22">
        <v>14285</v>
      </c>
      <c r="P15" s="44">
        <v>15772</v>
      </c>
      <c r="Q15" s="24">
        <v>30018</v>
      </c>
      <c r="R15" s="22">
        <v>14270</v>
      </c>
      <c r="S15" s="44">
        <v>15748</v>
      </c>
    </row>
    <row r="16" spans="1:22" x14ac:dyDescent="0.2">
      <c r="A16" s="6" t="s">
        <v>15</v>
      </c>
      <c r="B16" s="18">
        <v>3911</v>
      </c>
      <c r="C16" s="16">
        <v>1842</v>
      </c>
      <c r="D16" s="42">
        <v>2069</v>
      </c>
      <c r="E16" s="18">
        <v>3905</v>
      </c>
      <c r="F16" s="16">
        <v>1842</v>
      </c>
      <c r="G16" s="42">
        <v>2063</v>
      </c>
      <c r="H16" s="18">
        <v>3885</v>
      </c>
      <c r="I16" s="16">
        <v>1835</v>
      </c>
      <c r="J16" s="42">
        <v>2050</v>
      </c>
      <c r="K16" s="18">
        <v>3884</v>
      </c>
      <c r="L16" s="16">
        <v>1831</v>
      </c>
      <c r="M16" s="42">
        <v>2053</v>
      </c>
      <c r="N16" s="18">
        <v>3886</v>
      </c>
      <c r="O16" s="16">
        <v>1834</v>
      </c>
      <c r="P16" s="42">
        <v>2052</v>
      </c>
      <c r="Q16" s="18">
        <v>3873</v>
      </c>
      <c r="R16" s="16">
        <v>1828</v>
      </c>
      <c r="S16" s="42">
        <v>2045</v>
      </c>
    </row>
    <row r="17" spans="1:19" x14ac:dyDescent="0.2">
      <c r="A17" s="6" t="s">
        <v>16</v>
      </c>
      <c r="B17" s="18">
        <v>7804</v>
      </c>
      <c r="C17" s="16">
        <v>3673</v>
      </c>
      <c r="D17" s="42">
        <v>4131</v>
      </c>
      <c r="E17" s="18">
        <v>7774</v>
      </c>
      <c r="F17" s="16">
        <v>3655</v>
      </c>
      <c r="G17" s="42">
        <v>4119</v>
      </c>
      <c r="H17" s="18">
        <v>7760</v>
      </c>
      <c r="I17" s="16">
        <v>3645</v>
      </c>
      <c r="J17" s="42">
        <v>4115</v>
      </c>
      <c r="K17" s="18">
        <v>7747</v>
      </c>
      <c r="L17" s="16">
        <v>3636</v>
      </c>
      <c r="M17" s="42">
        <v>4111</v>
      </c>
      <c r="N17" s="18">
        <v>7732</v>
      </c>
      <c r="O17" s="16">
        <v>3629</v>
      </c>
      <c r="P17" s="42">
        <v>4103</v>
      </c>
      <c r="Q17" s="18">
        <v>7718</v>
      </c>
      <c r="R17" s="16">
        <v>3626</v>
      </c>
      <c r="S17" s="42">
        <v>4092</v>
      </c>
    </row>
    <row r="18" spans="1:19" x14ac:dyDescent="0.2">
      <c r="A18" s="1" t="s">
        <v>17</v>
      </c>
      <c r="B18" s="21">
        <v>18449</v>
      </c>
      <c r="C18" s="19">
        <v>8827</v>
      </c>
      <c r="D18" s="43">
        <v>9622</v>
      </c>
      <c r="E18" s="21">
        <v>18453</v>
      </c>
      <c r="F18" s="19">
        <v>8836</v>
      </c>
      <c r="G18" s="43">
        <v>9617</v>
      </c>
      <c r="H18" s="21">
        <v>18441</v>
      </c>
      <c r="I18" s="19">
        <v>8834</v>
      </c>
      <c r="J18" s="43">
        <v>9607</v>
      </c>
      <c r="K18" s="21">
        <v>18436</v>
      </c>
      <c r="L18" s="19">
        <v>8827</v>
      </c>
      <c r="M18" s="43">
        <v>9609</v>
      </c>
      <c r="N18" s="21">
        <v>18439</v>
      </c>
      <c r="O18" s="19">
        <v>8822</v>
      </c>
      <c r="P18" s="43">
        <v>9617</v>
      </c>
      <c r="Q18" s="21">
        <v>18427</v>
      </c>
      <c r="R18" s="19">
        <v>8816</v>
      </c>
      <c r="S18" s="43">
        <v>9611</v>
      </c>
    </row>
    <row r="19" spans="1:19" x14ac:dyDescent="0.2">
      <c r="A19" s="9" t="s">
        <v>18</v>
      </c>
      <c r="B19" s="24">
        <v>58173</v>
      </c>
      <c r="C19" s="22">
        <v>27488</v>
      </c>
      <c r="D19" s="44">
        <v>30685</v>
      </c>
      <c r="E19" s="24">
        <v>58125</v>
      </c>
      <c r="F19" s="22">
        <v>27458</v>
      </c>
      <c r="G19" s="44">
        <v>30667</v>
      </c>
      <c r="H19" s="24">
        <v>58075</v>
      </c>
      <c r="I19" s="22">
        <v>27459</v>
      </c>
      <c r="J19" s="44">
        <v>30616</v>
      </c>
      <c r="K19" s="24">
        <v>58061</v>
      </c>
      <c r="L19" s="22">
        <v>27444</v>
      </c>
      <c r="M19" s="44">
        <v>30617</v>
      </c>
      <c r="N19" s="24">
        <v>58034</v>
      </c>
      <c r="O19" s="22">
        <v>27422</v>
      </c>
      <c r="P19" s="44">
        <v>30612</v>
      </c>
      <c r="Q19" s="24">
        <v>58017</v>
      </c>
      <c r="R19" s="22">
        <v>27412</v>
      </c>
      <c r="S19" s="44">
        <v>30605</v>
      </c>
    </row>
    <row r="20" spans="1:19" x14ac:dyDescent="0.2">
      <c r="A20" s="6" t="s">
        <v>19</v>
      </c>
      <c r="B20" s="18">
        <v>7043</v>
      </c>
      <c r="C20" s="16">
        <v>3314</v>
      </c>
      <c r="D20" s="42">
        <v>3729</v>
      </c>
      <c r="E20" s="18">
        <v>7036</v>
      </c>
      <c r="F20" s="16">
        <v>3311</v>
      </c>
      <c r="G20" s="42">
        <v>3725</v>
      </c>
      <c r="H20" s="18">
        <v>7016</v>
      </c>
      <c r="I20" s="16">
        <v>3307</v>
      </c>
      <c r="J20" s="42">
        <v>3709</v>
      </c>
      <c r="K20" s="18">
        <v>7020</v>
      </c>
      <c r="L20" s="16">
        <v>3312</v>
      </c>
      <c r="M20" s="42">
        <v>3708</v>
      </c>
      <c r="N20" s="18">
        <v>7005</v>
      </c>
      <c r="O20" s="16">
        <v>3304</v>
      </c>
      <c r="P20" s="42">
        <v>3701</v>
      </c>
      <c r="Q20" s="18">
        <v>7015</v>
      </c>
      <c r="R20" s="16">
        <v>3310</v>
      </c>
      <c r="S20" s="42">
        <v>3705</v>
      </c>
    </row>
    <row r="21" spans="1:19" x14ac:dyDescent="0.2">
      <c r="A21" s="6" t="s">
        <v>6</v>
      </c>
      <c r="B21" s="18">
        <v>17046</v>
      </c>
      <c r="C21" s="16">
        <v>8124</v>
      </c>
      <c r="D21" s="42">
        <v>8922</v>
      </c>
      <c r="E21" s="18">
        <v>17036</v>
      </c>
      <c r="F21" s="16">
        <v>8121</v>
      </c>
      <c r="G21" s="42">
        <v>8915</v>
      </c>
      <c r="H21" s="18">
        <v>17035</v>
      </c>
      <c r="I21" s="16">
        <v>8126</v>
      </c>
      <c r="J21" s="42">
        <v>8909</v>
      </c>
      <c r="K21" s="18">
        <v>17036</v>
      </c>
      <c r="L21" s="16">
        <v>8124</v>
      </c>
      <c r="M21" s="42">
        <v>8912</v>
      </c>
      <c r="N21" s="18">
        <v>17029</v>
      </c>
      <c r="O21" s="16">
        <v>8114</v>
      </c>
      <c r="P21" s="42">
        <v>8915</v>
      </c>
      <c r="Q21" s="18">
        <v>17029</v>
      </c>
      <c r="R21" s="16">
        <v>8110</v>
      </c>
      <c r="S21" s="42">
        <v>8919</v>
      </c>
    </row>
    <row r="22" spans="1:19" x14ac:dyDescent="0.2">
      <c r="A22" s="6" t="s">
        <v>20</v>
      </c>
      <c r="B22" s="18">
        <v>18558</v>
      </c>
      <c r="C22" s="16">
        <v>8692</v>
      </c>
      <c r="D22" s="42">
        <v>9866</v>
      </c>
      <c r="E22" s="18">
        <v>18556</v>
      </c>
      <c r="F22" s="16">
        <v>8684</v>
      </c>
      <c r="G22" s="42">
        <v>9872</v>
      </c>
      <c r="H22" s="18">
        <v>18540</v>
      </c>
      <c r="I22" s="16">
        <v>8690</v>
      </c>
      <c r="J22" s="42">
        <v>9850</v>
      </c>
      <c r="K22" s="18">
        <v>18526</v>
      </c>
      <c r="L22" s="16">
        <v>8677</v>
      </c>
      <c r="M22" s="42">
        <v>9849</v>
      </c>
      <c r="N22" s="18">
        <v>18525</v>
      </c>
      <c r="O22" s="16">
        <v>8681</v>
      </c>
      <c r="P22" s="42">
        <v>9844</v>
      </c>
      <c r="Q22" s="18">
        <v>18531</v>
      </c>
      <c r="R22" s="16">
        <v>8683</v>
      </c>
      <c r="S22" s="42">
        <v>9848</v>
      </c>
    </row>
    <row r="23" spans="1:19" x14ac:dyDescent="0.2">
      <c r="A23" s="1" t="s">
        <v>21</v>
      </c>
      <c r="B23" s="21">
        <v>15526</v>
      </c>
      <c r="C23" s="19">
        <v>7358</v>
      </c>
      <c r="D23" s="43">
        <v>8168</v>
      </c>
      <c r="E23" s="21">
        <v>15497</v>
      </c>
      <c r="F23" s="19">
        <v>7342</v>
      </c>
      <c r="G23" s="43">
        <v>8155</v>
      </c>
      <c r="H23" s="21">
        <v>15484</v>
      </c>
      <c r="I23" s="19">
        <v>7336</v>
      </c>
      <c r="J23" s="43">
        <v>8148</v>
      </c>
      <c r="K23" s="21">
        <v>15479</v>
      </c>
      <c r="L23" s="19">
        <v>7331</v>
      </c>
      <c r="M23" s="43">
        <v>8148</v>
      </c>
      <c r="N23" s="21">
        <v>15475</v>
      </c>
      <c r="O23" s="19">
        <v>7323</v>
      </c>
      <c r="P23" s="43">
        <v>8152</v>
      </c>
      <c r="Q23" s="21">
        <v>15442</v>
      </c>
      <c r="R23" s="19">
        <v>7309</v>
      </c>
      <c r="S23" s="43">
        <v>8133</v>
      </c>
    </row>
    <row r="24" spans="1:19" x14ac:dyDescent="0.2">
      <c r="A24" s="9" t="s">
        <v>22</v>
      </c>
      <c r="B24" s="24">
        <v>44096</v>
      </c>
      <c r="C24" s="22">
        <v>20710</v>
      </c>
      <c r="D24" s="44">
        <v>23386</v>
      </c>
      <c r="E24" s="24">
        <v>44045</v>
      </c>
      <c r="F24" s="22">
        <v>20690</v>
      </c>
      <c r="G24" s="44">
        <v>23355</v>
      </c>
      <c r="H24" s="24">
        <v>44015</v>
      </c>
      <c r="I24" s="22">
        <v>20678</v>
      </c>
      <c r="J24" s="44">
        <v>23337</v>
      </c>
      <c r="K24" s="24">
        <v>44014</v>
      </c>
      <c r="L24" s="22">
        <v>20670</v>
      </c>
      <c r="M24" s="44">
        <v>23344</v>
      </c>
      <c r="N24" s="24">
        <v>43994</v>
      </c>
      <c r="O24" s="22">
        <v>20666</v>
      </c>
      <c r="P24" s="44">
        <v>23328</v>
      </c>
      <c r="Q24" s="24">
        <v>43987</v>
      </c>
      <c r="R24" s="22">
        <v>20683</v>
      </c>
      <c r="S24" s="44">
        <v>23304</v>
      </c>
    </row>
    <row r="25" spans="1:19" x14ac:dyDescent="0.2">
      <c r="A25" s="6" t="s">
        <v>7</v>
      </c>
      <c r="B25" s="18">
        <v>3309</v>
      </c>
      <c r="C25" s="16">
        <v>1538</v>
      </c>
      <c r="D25" s="42">
        <v>1771</v>
      </c>
      <c r="E25" s="18">
        <v>3314</v>
      </c>
      <c r="F25" s="16">
        <v>1540</v>
      </c>
      <c r="G25" s="42">
        <v>1774</v>
      </c>
      <c r="H25" s="18">
        <v>3320</v>
      </c>
      <c r="I25" s="16">
        <v>1541</v>
      </c>
      <c r="J25" s="42">
        <v>1779</v>
      </c>
      <c r="K25" s="18">
        <v>3327</v>
      </c>
      <c r="L25" s="16">
        <v>1544</v>
      </c>
      <c r="M25" s="42">
        <v>1783</v>
      </c>
      <c r="N25" s="18">
        <v>3330</v>
      </c>
      <c r="O25" s="16">
        <v>1546</v>
      </c>
      <c r="P25" s="42">
        <v>1784</v>
      </c>
      <c r="Q25" s="18">
        <v>3339</v>
      </c>
      <c r="R25" s="16">
        <v>1554</v>
      </c>
      <c r="S25" s="42">
        <v>1785</v>
      </c>
    </row>
    <row r="26" spans="1:19" x14ac:dyDescent="0.2">
      <c r="A26" s="6" t="s">
        <v>23</v>
      </c>
      <c r="B26" s="18">
        <v>17592</v>
      </c>
      <c r="C26" s="16">
        <v>8290</v>
      </c>
      <c r="D26" s="42">
        <v>9302</v>
      </c>
      <c r="E26" s="18">
        <v>17558</v>
      </c>
      <c r="F26" s="16">
        <v>8280</v>
      </c>
      <c r="G26" s="42">
        <v>9278</v>
      </c>
      <c r="H26" s="18">
        <v>17534</v>
      </c>
      <c r="I26" s="16">
        <v>8274</v>
      </c>
      <c r="J26" s="42">
        <v>9260</v>
      </c>
      <c r="K26" s="18">
        <v>17517</v>
      </c>
      <c r="L26" s="16">
        <v>8263</v>
      </c>
      <c r="M26" s="42">
        <v>9254</v>
      </c>
      <c r="N26" s="18">
        <v>17503</v>
      </c>
      <c r="O26" s="16">
        <v>8259</v>
      </c>
      <c r="P26" s="42">
        <v>9244</v>
      </c>
      <c r="Q26" s="18">
        <v>17491</v>
      </c>
      <c r="R26" s="16">
        <v>8265</v>
      </c>
      <c r="S26" s="42">
        <v>9226</v>
      </c>
    </row>
    <row r="27" spans="1:19" x14ac:dyDescent="0.2">
      <c r="A27" s="6" t="s">
        <v>24</v>
      </c>
      <c r="B27" s="18">
        <v>11567</v>
      </c>
      <c r="C27" s="16">
        <v>5414</v>
      </c>
      <c r="D27" s="42">
        <v>6153</v>
      </c>
      <c r="E27" s="18">
        <v>11570</v>
      </c>
      <c r="F27" s="16">
        <v>5418</v>
      </c>
      <c r="G27" s="42">
        <v>6152</v>
      </c>
      <c r="H27" s="18">
        <v>11561</v>
      </c>
      <c r="I27" s="16">
        <v>5410</v>
      </c>
      <c r="J27" s="42">
        <v>6151</v>
      </c>
      <c r="K27" s="18">
        <v>11563</v>
      </c>
      <c r="L27" s="16">
        <v>5410</v>
      </c>
      <c r="M27" s="42">
        <v>6153</v>
      </c>
      <c r="N27" s="18">
        <v>11547</v>
      </c>
      <c r="O27" s="16">
        <v>5404</v>
      </c>
      <c r="P27" s="42">
        <v>6143</v>
      </c>
      <c r="Q27" s="18">
        <v>11536</v>
      </c>
      <c r="R27" s="16">
        <v>5407</v>
      </c>
      <c r="S27" s="42">
        <v>6129</v>
      </c>
    </row>
    <row r="28" spans="1:19" x14ac:dyDescent="0.2">
      <c r="A28" s="1" t="s">
        <v>25</v>
      </c>
      <c r="B28" s="21">
        <v>11628</v>
      </c>
      <c r="C28" s="19">
        <v>5468</v>
      </c>
      <c r="D28" s="43">
        <v>6160</v>
      </c>
      <c r="E28" s="21">
        <v>11603</v>
      </c>
      <c r="F28" s="19">
        <v>5452</v>
      </c>
      <c r="G28" s="43">
        <v>6151</v>
      </c>
      <c r="H28" s="21">
        <v>11600</v>
      </c>
      <c r="I28" s="19">
        <v>5453</v>
      </c>
      <c r="J28" s="43">
        <v>6147</v>
      </c>
      <c r="K28" s="21">
        <v>11607</v>
      </c>
      <c r="L28" s="19">
        <v>5453</v>
      </c>
      <c r="M28" s="43">
        <v>6154</v>
      </c>
      <c r="N28" s="21">
        <v>11614</v>
      </c>
      <c r="O28" s="19">
        <v>5457</v>
      </c>
      <c r="P28" s="43">
        <v>6157</v>
      </c>
      <c r="Q28" s="21">
        <v>11621</v>
      </c>
      <c r="R28" s="19">
        <v>5457</v>
      </c>
      <c r="S28" s="43">
        <v>6164</v>
      </c>
    </row>
    <row r="29" spans="1:19" x14ac:dyDescent="0.2">
      <c r="A29" s="9" t="s">
        <v>26</v>
      </c>
      <c r="B29" s="24">
        <v>12668</v>
      </c>
      <c r="C29" s="22">
        <v>5825</v>
      </c>
      <c r="D29" s="44">
        <v>6843</v>
      </c>
      <c r="E29" s="24">
        <v>12634</v>
      </c>
      <c r="F29" s="22">
        <v>5809</v>
      </c>
      <c r="G29" s="44">
        <v>6825</v>
      </c>
      <c r="H29" s="24">
        <v>12623</v>
      </c>
      <c r="I29" s="22">
        <v>5802</v>
      </c>
      <c r="J29" s="44">
        <v>6821</v>
      </c>
      <c r="K29" s="24">
        <v>12593</v>
      </c>
      <c r="L29" s="22">
        <v>5783</v>
      </c>
      <c r="M29" s="44">
        <v>6810</v>
      </c>
      <c r="N29" s="24">
        <v>12595</v>
      </c>
      <c r="O29" s="22">
        <v>5788</v>
      </c>
      <c r="P29" s="44">
        <v>6807</v>
      </c>
      <c r="Q29" s="24">
        <v>12584</v>
      </c>
      <c r="R29" s="22">
        <v>5782</v>
      </c>
      <c r="S29" s="44">
        <v>6802</v>
      </c>
    </row>
    <row r="30" spans="1:19" x14ac:dyDescent="0.2">
      <c r="A30" s="6" t="s">
        <v>27</v>
      </c>
      <c r="B30" s="18">
        <v>5506</v>
      </c>
      <c r="C30" s="16">
        <v>2531</v>
      </c>
      <c r="D30" s="42">
        <v>2975</v>
      </c>
      <c r="E30" s="18">
        <v>5485</v>
      </c>
      <c r="F30" s="16">
        <v>2520</v>
      </c>
      <c r="G30" s="42">
        <v>2965</v>
      </c>
      <c r="H30" s="18">
        <v>5483</v>
      </c>
      <c r="I30" s="16">
        <v>2519</v>
      </c>
      <c r="J30" s="42">
        <v>2964</v>
      </c>
      <c r="K30" s="18">
        <v>5465</v>
      </c>
      <c r="L30" s="16">
        <v>2512</v>
      </c>
      <c r="M30" s="42">
        <v>2953</v>
      </c>
      <c r="N30" s="18">
        <v>5462</v>
      </c>
      <c r="O30" s="16">
        <v>2512</v>
      </c>
      <c r="P30" s="42">
        <v>2950</v>
      </c>
      <c r="Q30" s="18">
        <v>5460</v>
      </c>
      <c r="R30" s="16">
        <v>2508</v>
      </c>
      <c r="S30" s="42">
        <v>2952</v>
      </c>
    </row>
    <row r="31" spans="1:19" x14ac:dyDescent="0.2">
      <c r="A31" s="6" t="s">
        <v>28</v>
      </c>
      <c r="B31" s="18">
        <v>3773</v>
      </c>
      <c r="C31" s="16">
        <v>1734</v>
      </c>
      <c r="D31" s="42">
        <v>2039</v>
      </c>
      <c r="E31" s="18">
        <v>3770</v>
      </c>
      <c r="F31" s="16">
        <v>1732</v>
      </c>
      <c r="G31" s="42">
        <v>2038</v>
      </c>
      <c r="H31" s="18">
        <v>3763</v>
      </c>
      <c r="I31" s="16">
        <v>1728</v>
      </c>
      <c r="J31" s="42">
        <v>2035</v>
      </c>
      <c r="K31" s="18">
        <v>3754</v>
      </c>
      <c r="L31" s="16">
        <v>1720</v>
      </c>
      <c r="M31" s="42">
        <v>2034</v>
      </c>
      <c r="N31" s="18">
        <v>3752</v>
      </c>
      <c r="O31" s="16">
        <v>1718</v>
      </c>
      <c r="P31" s="42">
        <v>2034</v>
      </c>
      <c r="Q31" s="18">
        <v>3745</v>
      </c>
      <c r="R31" s="16">
        <v>1716</v>
      </c>
      <c r="S31" s="42">
        <v>2029</v>
      </c>
    </row>
    <row r="32" spans="1:19" ht="13.5" thickBot="1" x14ac:dyDescent="0.25">
      <c r="A32" s="8" t="s">
        <v>29</v>
      </c>
      <c r="B32" s="26">
        <v>3389</v>
      </c>
      <c r="C32" s="25">
        <v>1560</v>
      </c>
      <c r="D32" s="45">
        <v>1829</v>
      </c>
      <c r="E32" s="26">
        <v>3379</v>
      </c>
      <c r="F32" s="25">
        <v>1557</v>
      </c>
      <c r="G32" s="45">
        <v>1822</v>
      </c>
      <c r="H32" s="26">
        <v>3377</v>
      </c>
      <c r="I32" s="25">
        <v>1555</v>
      </c>
      <c r="J32" s="45">
        <v>1822</v>
      </c>
      <c r="K32" s="26">
        <v>3374</v>
      </c>
      <c r="L32" s="25">
        <v>1551</v>
      </c>
      <c r="M32" s="45">
        <v>1823</v>
      </c>
      <c r="N32" s="26">
        <v>3381</v>
      </c>
      <c r="O32" s="25">
        <v>1558</v>
      </c>
      <c r="P32" s="45">
        <v>1823</v>
      </c>
      <c r="Q32" s="26">
        <v>3379</v>
      </c>
      <c r="R32" s="25">
        <v>1558</v>
      </c>
      <c r="S32" s="45">
        <v>1821</v>
      </c>
    </row>
    <row r="33" spans="19:19" x14ac:dyDescent="0.2">
      <c r="S33" s="52" t="s">
        <v>186</v>
      </c>
    </row>
    <row r="34" spans="19:19" x14ac:dyDescent="0.2">
      <c r="S34" s="52" t="s">
        <v>185</v>
      </c>
    </row>
  </sheetData>
  <mergeCells count="8">
    <mergeCell ref="K1:M1"/>
    <mergeCell ref="N1:P1"/>
    <mergeCell ref="Q1:S1"/>
    <mergeCell ref="T1:V1"/>
    <mergeCell ref="A1:A2"/>
    <mergeCell ref="B1:D1"/>
    <mergeCell ref="E1:G1"/>
    <mergeCell ref="H1:J1"/>
  </mergeCells>
  <phoneticPr fontId="1"/>
  <pageMargins left="0.74803149606299213" right="0.74803149606299213" top="0.98425196850393704" bottom="0.98425196850393704" header="0.51181102362204722" footer="0.51181102362204722"/>
  <pageSetup paperSize="9" scale="7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V33"/>
  <sheetViews>
    <sheetView showGridLines="0" workbookViewId="0">
      <pane xSplit="1" ySplit="2" topLeftCell="B3" activePane="bottomRight" state="frozen"/>
      <selection sqref="A1:A2"/>
      <selection pane="topRight" sqref="A1:A2"/>
      <selection pane="bottomLeft" sqref="A1:A2"/>
      <selection pane="bottomRight" sqref="A1:A2"/>
    </sheetView>
  </sheetViews>
  <sheetFormatPr defaultRowHeight="13" x14ac:dyDescent="0.2"/>
  <cols>
    <col min="1" max="1" width="8.6328125" style="12" customWidth="1"/>
    <col min="2" max="4" width="9" style="12"/>
  </cols>
  <sheetData>
    <row r="1" spans="1:22" s="12" customFormat="1" ht="16.5" customHeight="1" x14ac:dyDescent="0.2">
      <c r="A1" s="157"/>
      <c r="B1" s="164" t="s">
        <v>155</v>
      </c>
      <c r="C1" s="165"/>
      <c r="D1" s="169"/>
      <c r="E1" s="164" t="s">
        <v>157</v>
      </c>
      <c r="F1" s="165"/>
      <c r="G1" s="163"/>
      <c r="H1" s="164" t="s">
        <v>156</v>
      </c>
      <c r="I1" s="165"/>
      <c r="J1" s="163"/>
      <c r="K1" s="164" t="s">
        <v>158</v>
      </c>
      <c r="L1" s="165"/>
      <c r="M1" s="163"/>
      <c r="N1" s="164" t="s">
        <v>159</v>
      </c>
      <c r="O1" s="165"/>
      <c r="P1" s="163"/>
      <c r="Q1" s="164" t="s">
        <v>160</v>
      </c>
      <c r="R1" s="165"/>
      <c r="S1" s="169"/>
      <c r="T1" s="166"/>
      <c r="U1" s="167"/>
      <c r="V1" s="168"/>
    </row>
    <row r="2" spans="1:22" s="12" customFormat="1" ht="16.5" customHeight="1" thickBot="1" x14ac:dyDescent="0.25">
      <c r="A2" s="158"/>
      <c r="B2" s="4" t="s">
        <v>0</v>
      </c>
      <c r="C2" s="2" t="s">
        <v>1</v>
      </c>
      <c r="D2" s="40"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x14ac:dyDescent="0.2">
      <c r="A3" s="5" t="s">
        <v>30</v>
      </c>
      <c r="B3" s="15">
        <v>588634</v>
      </c>
      <c r="C3" s="13">
        <v>280707</v>
      </c>
      <c r="D3" s="41">
        <v>307927</v>
      </c>
      <c r="E3" s="15">
        <v>588490</v>
      </c>
      <c r="F3" s="13">
        <v>280676</v>
      </c>
      <c r="G3" s="41">
        <v>307814</v>
      </c>
      <c r="H3" s="15">
        <v>588410</v>
      </c>
      <c r="I3" s="13">
        <v>280672</v>
      </c>
      <c r="J3" s="41">
        <v>307738</v>
      </c>
      <c r="K3" s="15">
        <v>588050</v>
      </c>
      <c r="L3" s="13">
        <v>280518</v>
      </c>
      <c r="M3" s="41">
        <v>307532</v>
      </c>
      <c r="N3" s="15">
        <v>587807</v>
      </c>
      <c r="O3" s="13">
        <v>280401</v>
      </c>
      <c r="P3" s="41">
        <v>307406</v>
      </c>
      <c r="Q3" s="15">
        <v>586208</v>
      </c>
      <c r="R3" s="13">
        <v>279495</v>
      </c>
      <c r="S3" s="41">
        <v>306713</v>
      </c>
    </row>
    <row r="4" spans="1:22" x14ac:dyDescent="0.2">
      <c r="A4" s="6" t="s">
        <v>31</v>
      </c>
      <c r="B4" s="18">
        <v>431841</v>
      </c>
      <c r="C4" s="16">
        <v>206807</v>
      </c>
      <c r="D4" s="42">
        <v>225034</v>
      </c>
      <c r="E4" s="18">
        <v>431923</v>
      </c>
      <c r="F4" s="16">
        <v>206872</v>
      </c>
      <c r="G4" s="42">
        <v>225051</v>
      </c>
      <c r="H4" s="18">
        <v>431973</v>
      </c>
      <c r="I4" s="16">
        <v>206924</v>
      </c>
      <c r="J4" s="42">
        <v>225049</v>
      </c>
      <c r="K4" s="18">
        <v>431779</v>
      </c>
      <c r="L4" s="16">
        <v>206836</v>
      </c>
      <c r="M4" s="42">
        <v>224943</v>
      </c>
      <c r="N4" s="18">
        <v>431719</v>
      </c>
      <c r="O4" s="16">
        <v>206807</v>
      </c>
      <c r="P4" s="42">
        <v>224912</v>
      </c>
      <c r="Q4" s="18">
        <v>430426</v>
      </c>
      <c r="R4" s="16">
        <v>206063</v>
      </c>
      <c r="S4" s="42">
        <v>224363</v>
      </c>
    </row>
    <row r="5" spans="1:22" x14ac:dyDescent="0.2">
      <c r="A5" s="1" t="s">
        <v>32</v>
      </c>
      <c r="B5" s="21">
        <v>156793</v>
      </c>
      <c r="C5" s="19">
        <v>73900</v>
      </c>
      <c r="D5" s="43">
        <v>82893</v>
      </c>
      <c r="E5" s="21">
        <v>156567</v>
      </c>
      <c r="F5" s="19">
        <v>73804</v>
      </c>
      <c r="G5" s="43">
        <v>82763</v>
      </c>
      <c r="H5" s="21">
        <v>156437</v>
      </c>
      <c r="I5" s="19">
        <v>73748</v>
      </c>
      <c r="J5" s="43">
        <v>82689</v>
      </c>
      <c r="K5" s="21">
        <v>156271</v>
      </c>
      <c r="L5" s="19">
        <v>73682</v>
      </c>
      <c r="M5" s="43">
        <v>82589</v>
      </c>
      <c r="N5" s="21">
        <v>156088</v>
      </c>
      <c r="O5" s="19">
        <v>73594</v>
      </c>
      <c r="P5" s="43">
        <v>82494</v>
      </c>
      <c r="Q5" s="21">
        <v>155782</v>
      </c>
      <c r="R5" s="19">
        <v>73432</v>
      </c>
      <c r="S5" s="43">
        <v>82350</v>
      </c>
    </row>
    <row r="6" spans="1:22" x14ac:dyDescent="0.2">
      <c r="A6" s="7" t="s">
        <v>3</v>
      </c>
      <c r="B6" s="24">
        <v>239834</v>
      </c>
      <c r="C6" s="22">
        <v>116098</v>
      </c>
      <c r="D6" s="44">
        <v>123736</v>
      </c>
      <c r="E6" s="24">
        <v>239807</v>
      </c>
      <c r="F6" s="22">
        <v>116092</v>
      </c>
      <c r="G6" s="44">
        <v>123715</v>
      </c>
      <c r="H6" s="24">
        <v>239764</v>
      </c>
      <c r="I6" s="22">
        <v>116101</v>
      </c>
      <c r="J6" s="44">
        <v>123663</v>
      </c>
      <c r="K6" s="24">
        <v>239597</v>
      </c>
      <c r="L6" s="22">
        <v>116037</v>
      </c>
      <c r="M6" s="44">
        <v>123560</v>
      </c>
      <c r="N6" s="24">
        <v>239450</v>
      </c>
      <c r="O6" s="22">
        <v>115963</v>
      </c>
      <c r="P6" s="44">
        <v>123487</v>
      </c>
      <c r="Q6" s="24">
        <v>238653</v>
      </c>
      <c r="R6" s="22">
        <v>115507</v>
      </c>
      <c r="S6" s="44">
        <v>123146</v>
      </c>
    </row>
    <row r="7" spans="1:22" x14ac:dyDescent="0.2">
      <c r="A7" s="6" t="s">
        <v>4</v>
      </c>
      <c r="B7" s="18">
        <v>108690</v>
      </c>
      <c r="C7" s="16">
        <v>51122</v>
      </c>
      <c r="D7" s="42">
        <v>57568</v>
      </c>
      <c r="E7" s="18">
        <v>108581</v>
      </c>
      <c r="F7" s="16">
        <v>51090</v>
      </c>
      <c r="G7" s="42">
        <v>57491</v>
      </c>
      <c r="H7" s="18">
        <v>108554</v>
      </c>
      <c r="I7" s="16">
        <v>51083</v>
      </c>
      <c r="J7" s="42">
        <v>57471</v>
      </c>
      <c r="K7" s="18">
        <v>108454</v>
      </c>
      <c r="L7" s="16">
        <v>51040</v>
      </c>
      <c r="M7" s="42">
        <v>57414</v>
      </c>
      <c r="N7" s="18">
        <v>108392</v>
      </c>
      <c r="O7" s="16">
        <v>51003</v>
      </c>
      <c r="P7" s="42">
        <v>57389</v>
      </c>
      <c r="Q7" s="18">
        <v>108088</v>
      </c>
      <c r="R7" s="16">
        <v>50862</v>
      </c>
      <c r="S7" s="42">
        <v>57226</v>
      </c>
    </row>
    <row r="8" spans="1:22" x14ac:dyDescent="0.2">
      <c r="A8" s="1" t="s">
        <v>5</v>
      </c>
      <c r="B8" s="21">
        <v>240110</v>
      </c>
      <c r="C8" s="19">
        <v>113487</v>
      </c>
      <c r="D8" s="43">
        <v>126623</v>
      </c>
      <c r="E8" s="21">
        <v>240102</v>
      </c>
      <c r="F8" s="19">
        <v>113494</v>
      </c>
      <c r="G8" s="43">
        <v>126608</v>
      </c>
      <c r="H8" s="21">
        <v>240092</v>
      </c>
      <c r="I8" s="19">
        <v>113488</v>
      </c>
      <c r="J8" s="43">
        <v>126604</v>
      </c>
      <c r="K8" s="21">
        <v>239999</v>
      </c>
      <c r="L8" s="19">
        <v>113441</v>
      </c>
      <c r="M8" s="43">
        <v>126558</v>
      </c>
      <c r="N8" s="21">
        <v>239965</v>
      </c>
      <c r="O8" s="19">
        <v>113435</v>
      </c>
      <c r="P8" s="43">
        <v>126530</v>
      </c>
      <c r="Q8" s="21">
        <v>239467</v>
      </c>
      <c r="R8" s="19">
        <v>113126</v>
      </c>
      <c r="S8" s="43">
        <v>126341</v>
      </c>
    </row>
    <row r="9" spans="1:22" x14ac:dyDescent="0.2">
      <c r="A9" s="9" t="s">
        <v>8</v>
      </c>
      <c r="B9" s="24">
        <v>197537</v>
      </c>
      <c r="C9" s="22">
        <v>96037</v>
      </c>
      <c r="D9" s="44">
        <v>101500</v>
      </c>
      <c r="E9" s="24">
        <v>197573</v>
      </c>
      <c r="F9" s="22">
        <v>96049</v>
      </c>
      <c r="G9" s="44">
        <v>101524</v>
      </c>
      <c r="H9" s="24">
        <v>197585</v>
      </c>
      <c r="I9" s="22">
        <v>96076</v>
      </c>
      <c r="J9" s="44">
        <v>101509</v>
      </c>
      <c r="K9" s="24">
        <v>197476</v>
      </c>
      <c r="L9" s="22">
        <v>96037</v>
      </c>
      <c r="M9" s="44">
        <v>101439</v>
      </c>
      <c r="N9" s="24">
        <v>197413</v>
      </c>
      <c r="O9" s="22">
        <v>96005</v>
      </c>
      <c r="P9" s="44">
        <v>101408</v>
      </c>
      <c r="Q9" s="24">
        <v>196678</v>
      </c>
      <c r="R9" s="22">
        <v>95584</v>
      </c>
      <c r="S9" s="44">
        <v>101094</v>
      </c>
    </row>
    <row r="10" spans="1:22" x14ac:dyDescent="0.2">
      <c r="A10" s="10" t="s">
        <v>9</v>
      </c>
      <c r="B10" s="18">
        <v>148321</v>
      </c>
      <c r="C10" s="16">
        <v>70154</v>
      </c>
      <c r="D10" s="42">
        <v>78167</v>
      </c>
      <c r="E10" s="18">
        <v>148412</v>
      </c>
      <c r="F10" s="16">
        <v>70228</v>
      </c>
      <c r="G10" s="42">
        <v>78184</v>
      </c>
      <c r="H10" s="18">
        <v>148487</v>
      </c>
      <c r="I10" s="16">
        <v>70245</v>
      </c>
      <c r="J10" s="42">
        <v>78242</v>
      </c>
      <c r="K10" s="18">
        <v>148467</v>
      </c>
      <c r="L10" s="16">
        <v>70232</v>
      </c>
      <c r="M10" s="42">
        <v>78235</v>
      </c>
      <c r="N10" s="18">
        <v>148456</v>
      </c>
      <c r="O10" s="16">
        <v>70220</v>
      </c>
      <c r="P10" s="42">
        <v>78236</v>
      </c>
      <c r="Q10" s="18">
        <v>148168</v>
      </c>
      <c r="R10" s="16">
        <v>70047</v>
      </c>
      <c r="S10" s="42">
        <v>78121</v>
      </c>
    </row>
    <row r="11" spans="1:22" x14ac:dyDescent="0.2">
      <c r="A11" s="10" t="s">
        <v>10</v>
      </c>
      <c r="B11" s="18">
        <v>50693</v>
      </c>
      <c r="C11" s="16">
        <v>23716</v>
      </c>
      <c r="D11" s="42">
        <v>26977</v>
      </c>
      <c r="E11" s="18">
        <v>50667</v>
      </c>
      <c r="F11" s="16">
        <v>23714</v>
      </c>
      <c r="G11" s="42">
        <v>26953</v>
      </c>
      <c r="H11" s="18">
        <v>50655</v>
      </c>
      <c r="I11" s="16">
        <v>23714</v>
      </c>
      <c r="J11" s="42">
        <v>26941</v>
      </c>
      <c r="K11" s="18">
        <v>50615</v>
      </c>
      <c r="L11" s="16">
        <v>23690</v>
      </c>
      <c r="M11" s="42">
        <v>26925</v>
      </c>
      <c r="N11" s="18">
        <v>50596</v>
      </c>
      <c r="O11" s="16">
        <v>23683</v>
      </c>
      <c r="P11" s="42">
        <v>26913</v>
      </c>
      <c r="Q11" s="18">
        <v>50431</v>
      </c>
      <c r="R11" s="16">
        <v>23605</v>
      </c>
      <c r="S11" s="42">
        <v>26826</v>
      </c>
    </row>
    <row r="12" spans="1:22" x14ac:dyDescent="0.2">
      <c r="A12" s="11" t="s">
        <v>11</v>
      </c>
      <c r="B12" s="21">
        <v>35290</v>
      </c>
      <c r="C12" s="19">
        <v>16900</v>
      </c>
      <c r="D12" s="43">
        <v>18390</v>
      </c>
      <c r="E12" s="21">
        <v>35271</v>
      </c>
      <c r="F12" s="19">
        <v>16881</v>
      </c>
      <c r="G12" s="43">
        <v>18390</v>
      </c>
      <c r="H12" s="21">
        <v>35246</v>
      </c>
      <c r="I12" s="19">
        <v>16889</v>
      </c>
      <c r="J12" s="43">
        <v>18357</v>
      </c>
      <c r="K12" s="21">
        <v>35221</v>
      </c>
      <c r="L12" s="19">
        <v>16877</v>
      </c>
      <c r="M12" s="43">
        <v>18344</v>
      </c>
      <c r="N12" s="21">
        <v>35254</v>
      </c>
      <c r="O12" s="19">
        <v>16899</v>
      </c>
      <c r="P12" s="43">
        <v>18355</v>
      </c>
      <c r="Q12" s="21">
        <v>35149</v>
      </c>
      <c r="R12" s="19">
        <v>16827</v>
      </c>
      <c r="S12" s="43">
        <v>18322</v>
      </c>
    </row>
    <row r="13" spans="1:22" x14ac:dyDescent="0.2">
      <c r="A13" s="9" t="s">
        <v>12</v>
      </c>
      <c r="B13" s="24">
        <v>12341</v>
      </c>
      <c r="C13" s="22">
        <v>5820</v>
      </c>
      <c r="D13" s="44">
        <v>6521</v>
      </c>
      <c r="E13" s="24">
        <v>12323</v>
      </c>
      <c r="F13" s="22">
        <v>5809</v>
      </c>
      <c r="G13" s="44">
        <v>6514</v>
      </c>
      <c r="H13" s="24">
        <v>12326</v>
      </c>
      <c r="I13" s="22">
        <v>5808</v>
      </c>
      <c r="J13" s="44">
        <v>6518</v>
      </c>
      <c r="K13" s="24">
        <v>12311</v>
      </c>
      <c r="L13" s="22">
        <v>5804</v>
      </c>
      <c r="M13" s="44">
        <v>6507</v>
      </c>
      <c r="N13" s="24">
        <v>12271</v>
      </c>
      <c r="O13" s="22">
        <v>5782</v>
      </c>
      <c r="P13" s="44">
        <v>6489</v>
      </c>
      <c r="Q13" s="24">
        <v>12289</v>
      </c>
      <c r="R13" s="22">
        <v>5796</v>
      </c>
      <c r="S13" s="44">
        <v>6493</v>
      </c>
    </row>
    <row r="14" spans="1:22" x14ac:dyDescent="0.2">
      <c r="A14" s="1" t="s">
        <v>13</v>
      </c>
      <c r="B14" s="21">
        <v>12341</v>
      </c>
      <c r="C14" s="19">
        <v>5820</v>
      </c>
      <c r="D14" s="43">
        <v>6521</v>
      </c>
      <c r="E14" s="21">
        <v>12323</v>
      </c>
      <c r="F14" s="19">
        <v>5809</v>
      </c>
      <c r="G14" s="43">
        <v>6514</v>
      </c>
      <c r="H14" s="21">
        <v>12326</v>
      </c>
      <c r="I14" s="19">
        <v>5808</v>
      </c>
      <c r="J14" s="43">
        <v>6518</v>
      </c>
      <c r="K14" s="21">
        <v>12311</v>
      </c>
      <c r="L14" s="19">
        <v>5804</v>
      </c>
      <c r="M14" s="43">
        <v>6507</v>
      </c>
      <c r="N14" s="21">
        <v>12271</v>
      </c>
      <c r="O14" s="19">
        <v>5782</v>
      </c>
      <c r="P14" s="43">
        <v>6489</v>
      </c>
      <c r="Q14" s="21">
        <v>12289</v>
      </c>
      <c r="R14" s="19">
        <v>5796</v>
      </c>
      <c r="S14" s="43">
        <v>6493</v>
      </c>
    </row>
    <row r="15" spans="1:22" x14ac:dyDescent="0.2">
      <c r="A15" s="9" t="s">
        <v>14</v>
      </c>
      <c r="B15" s="24">
        <v>29956</v>
      </c>
      <c r="C15" s="22">
        <v>14241</v>
      </c>
      <c r="D15" s="44">
        <v>15715</v>
      </c>
      <c r="E15" s="24">
        <v>29911</v>
      </c>
      <c r="F15" s="22">
        <v>14234</v>
      </c>
      <c r="G15" s="44">
        <v>15677</v>
      </c>
      <c r="H15" s="24">
        <v>29853</v>
      </c>
      <c r="I15" s="22">
        <v>14217</v>
      </c>
      <c r="J15" s="44">
        <v>15636</v>
      </c>
      <c r="K15" s="24">
        <v>29810</v>
      </c>
      <c r="L15" s="22">
        <v>14196</v>
      </c>
      <c r="M15" s="44">
        <v>15614</v>
      </c>
      <c r="N15" s="24">
        <v>29766</v>
      </c>
      <c r="O15" s="22">
        <v>14176</v>
      </c>
      <c r="P15" s="44">
        <v>15590</v>
      </c>
      <c r="Q15" s="24">
        <v>29686</v>
      </c>
      <c r="R15" s="22">
        <v>14127</v>
      </c>
      <c r="S15" s="44">
        <v>15559</v>
      </c>
    </row>
    <row r="16" spans="1:22" x14ac:dyDescent="0.2">
      <c r="A16" s="6" t="s">
        <v>15</v>
      </c>
      <c r="B16" s="18">
        <v>3863</v>
      </c>
      <c r="C16" s="16">
        <v>1824</v>
      </c>
      <c r="D16" s="42">
        <v>2039</v>
      </c>
      <c r="E16" s="18">
        <v>3859</v>
      </c>
      <c r="F16" s="16">
        <v>1824</v>
      </c>
      <c r="G16" s="42">
        <v>2035</v>
      </c>
      <c r="H16" s="18">
        <v>3843</v>
      </c>
      <c r="I16" s="16">
        <v>1822</v>
      </c>
      <c r="J16" s="42">
        <v>2021</v>
      </c>
      <c r="K16" s="18">
        <v>3834</v>
      </c>
      <c r="L16" s="16">
        <v>1819</v>
      </c>
      <c r="M16" s="42">
        <v>2015</v>
      </c>
      <c r="N16" s="18">
        <v>3827</v>
      </c>
      <c r="O16" s="16">
        <v>1816</v>
      </c>
      <c r="P16" s="42">
        <v>2011</v>
      </c>
      <c r="Q16" s="18">
        <v>3804</v>
      </c>
      <c r="R16" s="16">
        <v>1804</v>
      </c>
      <c r="S16" s="42">
        <v>2000</v>
      </c>
    </row>
    <row r="17" spans="1:19" x14ac:dyDescent="0.2">
      <c r="A17" s="6" t="s">
        <v>16</v>
      </c>
      <c r="B17" s="18">
        <v>7710</v>
      </c>
      <c r="C17" s="16">
        <v>3626</v>
      </c>
      <c r="D17" s="42">
        <v>4084</v>
      </c>
      <c r="E17" s="18">
        <v>7695</v>
      </c>
      <c r="F17" s="16">
        <v>3621</v>
      </c>
      <c r="G17" s="42">
        <v>4074</v>
      </c>
      <c r="H17" s="18">
        <v>7681</v>
      </c>
      <c r="I17" s="16">
        <v>3616</v>
      </c>
      <c r="J17" s="42">
        <v>4065</v>
      </c>
      <c r="K17" s="18">
        <v>7683</v>
      </c>
      <c r="L17" s="16">
        <v>3617</v>
      </c>
      <c r="M17" s="42">
        <v>4066</v>
      </c>
      <c r="N17" s="18">
        <v>7678</v>
      </c>
      <c r="O17" s="16">
        <v>3615</v>
      </c>
      <c r="P17" s="42">
        <v>4063</v>
      </c>
      <c r="Q17" s="18">
        <v>7678</v>
      </c>
      <c r="R17" s="16">
        <v>3611</v>
      </c>
      <c r="S17" s="42">
        <v>4067</v>
      </c>
    </row>
    <row r="18" spans="1:19" x14ac:dyDescent="0.2">
      <c r="A18" s="1" t="s">
        <v>17</v>
      </c>
      <c r="B18" s="21">
        <v>18383</v>
      </c>
      <c r="C18" s="19">
        <v>8791</v>
      </c>
      <c r="D18" s="43">
        <v>9592</v>
      </c>
      <c r="E18" s="21">
        <v>18357</v>
      </c>
      <c r="F18" s="19">
        <v>8789</v>
      </c>
      <c r="G18" s="43">
        <v>9568</v>
      </c>
      <c r="H18" s="21">
        <v>18329</v>
      </c>
      <c r="I18" s="19">
        <v>8779</v>
      </c>
      <c r="J18" s="43">
        <v>9550</v>
      </c>
      <c r="K18" s="21">
        <v>18293</v>
      </c>
      <c r="L18" s="19">
        <v>8760</v>
      </c>
      <c r="M18" s="43">
        <v>9533</v>
      </c>
      <c r="N18" s="21">
        <v>18261</v>
      </c>
      <c r="O18" s="19">
        <v>8745</v>
      </c>
      <c r="P18" s="43">
        <v>9516</v>
      </c>
      <c r="Q18" s="21">
        <v>18204</v>
      </c>
      <c r="R18" s="19">
        <v>8712</v>
      </c>
      <c r="S18" s="43">
        <v>9492</v>
      </c>
    </row>
    <row r="19" spans="1:19" x14ac:dyDescent="0.2">
      <c r="A19" s="9" t="s">
        <v>18</v>
      </c>
      <c r="B19" s="24">
        <v>57997</v>
      </c>
      <c r="C19" s="22">
        <v>27406</v>
      </c>
      <c r="D19" s="44">
        <v>30591</v>
      </c>
      <c r="E19" s="24">
        <v>57914</v>
      </c>
      <c r="F19" s="22">
        <v>27376</v>
      </c>
      <c r="G19" s="44">
        <v>30538</v>
      </c>
      <c r="H19" s="24">
        <v>57899</v>
      </c>
      <c r="I19" s="22">
        <v>27369</v>
      </c>
      <c r="J19" s="44">
        <v>30530</v>
      </c>
      <c r="K19" s="24">
        <v>57839</v>
      </c>
      <c r="L19" s="22">
        <v>27350</v>
      </c>
      <c r="M19" s="44">
        <v>30489</v>
      </c>
      <c r="N19" s="24">
        <v>57796</v>
      </c>
      <c r="O19" s="22">
        <v>27320</v>
      </c>
      <c r="P19" s="44">
        <v>30476</v>
      </c>
      <c r="Q19" s="24">
        <v>57657</v>
      </c>
      <c r="R19" s="22">
        <v>27257</v>
      </c>
      <c r="S19" s="44">
        <v>30400</v>
      </c>
    </row>
    <row r="20" spans="1:19" x14ac:dyDescent="0.2">
      <c r="A20" s="6" t="s">
        <v>19</v>
      </c>
      <c r="B20" s="18">
        <v>7004</v>
      </c>
      <c r="C20" s="16">
        <v>3306</v>
      </c>
      <c r="D20" s="42">
        <v>3698</v>
      </c>
      <c r="E20" s="18">
        <v>6996</v>
      </c>
      <c r="F20" s="16">
        <v>3310</v>
      </c>
      <c r="G20" s="42">
        <v>3686</v>
      </c>
      <c r="H20" s="18">
        <v>6988</v>
      </c>
      <c r="I20" s="16">
        <v>3303</v>
      </c>
      <c r="J20" s="42">
        <v>3685</v>
      </c>
      <c r="K20" s="18">
        <v>6980</v>
      </c>
      <c r="L20" s="16">
        <v>3301</v>
      </c>
      <c r="M20" s="42">
        <v>3679</v>
      </c>
      <c r="N20" s="18">
        <v>6981</v>
      </c>
      <c r="O20" s="16">
        <v>3301</v>
      </c>
      <c r="P20" s="42">
        <v>3680</v>
      </c>
      <c r="Q20" s="18">
        <v>6959</v>
      </c>
      <c r="R20" s="16">
        <v>3298</v>
      </c>
      <c r="S20" s="42">
        <v>3661</v>
      </c>
    </row>
    <row r="21" spans="1:19" x14ac:dyDescent="0.2">
      <c r="A21" s="6" t="s">
        <v>6</v>
      </c>
      <c r="B21" s="18">
        <v>17037</v>
      </c>
      <c r="C21" s="16">
        <v>8113</v>
      </c>
      <c r="D21" s="42">
        <v>8924</v>
      </c>
      <c r="E21" s="18">
        <v>17015</v>
      </c>
      <c r="F21" s="16">
        <v>8108</v>
      </c>
      <c r="G21" s="42">
        <v>8907</v>
      </c>
      <c r="H21" s="18">
        <v>17036</v>
      </c>
      <c r="I21" s="16">
        <v>8118</v>
      </c>
      <c r="J21" s="42">
        <v>8918</v>
      </c>
      <c r="K21" s="18">
        <v>17039</v>
      </c>
      <c r="L21" s="16">
        <v>8121</v>
      </c>
      <c r="M21" s="42">
        <v>8918</v>
      </c>
      <c r="N21" s="18">
        <v>17012</v>
      </c>
      <c r="O21" s="16">
        <v>8108</v>
      </c>
      <c r="P21" s="42">
        <v>8904</v>
      </c>
      <c r="Q21" s="18">
        <v>16980</v>
      </c>
      <c r="R21" s="16">
        <v>8086</v>
      </c>
      <c r="S21" s="42">
        <v>8894</v>
      </c>
    </row>
    <row r="22" spans="1:19" x14ac:dyDescent="0.2">
      <c r="A22" s="6" t="s">
        <v>20</v>
      </c>
      <c r="B22" s="18">
        <v>18519</v>
      </c>
      <c r="C22" s="16">
        <v>8677</v>
      </c>
      <c r="D22" s="42">
        <v>9842</v>
      </c>
      <c r="E22" s="18">
        <v>18490</v>
      </c>
      <c r="F22" s="16">
        <v>8668</v>
      </c>
      <c r="G22" s="42">
        <v>9822</v>
      </c>
      <c r="H22" s="18">
        <v>18470</v>
      </c>
      <c r="I22" s="16">
        <v>8657</v>
      </c>
      <c r="J22" s="42">
        <v>9813</v>
      </c>
      <c r="K22" s="18">
        <v>18427</v>
      </c>
      <c r="L22" s="16">
        <v>8637</v>
      </c>
      <c r="M22" s="42">
        <v>9790</v>
      </c>
      <c r="N22" s="18">
        <v>18404</v>
      </c>
      <c r="O22" s="16">
        <v>8621</v>
      </c>
      <c r="P22" s="42">
        <v>9783</v>
      </c>
      <c r="Q22" s="18">
        <v>18371</v>
      </c>
      <c r="R22" s="16">
        <v>8609</v>
      </c>
      <c r="S22" s="42">
        <v>9762</v>
      </c>
    </row>
    <row r="23" spans="1:19" x14ac:dyDescent="0.2">
      <c r="A23" s="1" t="s">
        <v>21</v>
      </c>
      <c r="B23" s="21">
        <v>15437</v>
      </c>
      <c r="C23" s="19">
        <v>7310</v>
      </c>
      <c r="D23" s="43">
        <v>8127</v>
      </c>
      <c r="E23" s="21">
        <v>15413</v>
      </c>
      <c r="F23" s="19">
        <v>7290</v>
      </c>
      <c r="G23" s="43">
        <v>8123</v>
      </c>
      <c r="H23" s="21">
        <v>15405</v>
      </c>
      <c r="I23" s="19">
        <v>7291</v>
      </c>
      <c r="J23" s="43">
        <v>8114</v>
      </c>
      <c r="K23" s="21">
        <v>15393</v>
      </c>
      <c r="L23" s="19">
        <v>7291</v>
      </c>
      <c r="M23" s="43">
        <v>8102</v>
      </c>
      <c r="N23" s="21">
        <v>15399</v>
      </c>
      <c r="O23" s="19">
        <v>7290</v>
      </c>
      <c r="P23" s="43">
        <v>8109</v>
      </c>
      <c r="Q23" s="21">
        <v>15347</v>
      </c>
      <c r="R23" s="19">
        <v>7264</v>
      </c>
      <c r="S23" s="43">
        <v>8083</v>
      </c>
    </row>
    <row r="24" spans="1:19" x14ac:dyDescent="0.2">
      <c r="A24" s="9" t="s">
        <v>22</v>
      </c>
      <c r="B24" s="24">
        <v>43964</v>
      </c>
      <c r="C24" s="22">
        <v>20674</v>
      </c>
      <c r="D24" s="44">
        <v>23290</v>
      </c>
      <c r="E24" s="24">
        <v>43907</v>
      </c>
      <c r="F24" s="22">
        <v>20640</v>
      </c>
      <c r="G24" s="44">
        <v>23267</v>
      </c>
      <c r="H24" s="24">
        <v>43882</v>
      </c>
      <c r="I24" s="22">
        <v>20627</v>
      </c>
      <c r="J24" s="44">
        <v>23255</v>
      </c>
      <c r="K24" s="24">
        <v>43858</v>
      </c>
      <c r="L24" s="22">
        <v>20617</v>
      </c>
      <c r="M24" s="44">
        <v>23241</v>
      </c>
      <c r="N24" s="24">
        <v>43841</v>
      </c>
      <c r="O24" s="22">
        <v>20616</v>
      </c>
      <c r="P24" s="44">
        <v>23225</v>
      </c>
      <c r="Q24" s="24">
        <v>43783</v>
      </c>
      <c r="R24" s="22">
        <v>20584</v>
      </c>
      <c r="S24" s="44">
        <v>23199</v>
      </c>
    </row>
    <row r="25" spans="1:19" x14ac:dyDescent="0.2">
      <c r="A25" s="6" t="s">
        <v>7</v>
      </c>
      <c r="B25" s="18">
        <v>3351</v>
      </c>
      <c r="C25" s="16">
        <v>1562</v>
      </c>
      <c r="D25" s="42">
        <v>1789</v>
      </c>
      <c r="E25" s="18">
        <v>3349</v>
      </c>
      <c r="F25" s="16">
        <v>1560</v>
      </c>
      <c r="G25" s="42">
        <v>1789</v>
      </c>
      <c r="H25" s="18">
        <v>3357</v>
      </c>
      <c r="I25" s="16">
        <v>1565</v>
      </c>
      <c r="J25" s="42">
        <v>1792</v>
      </c>
      <c r="K25" s="18">
        <v>3367</v>
      </c>
      <c r="L25" s="16">
        <v>1573</v>
      </c>
      <c r="M25" s="42">
        <v>1794</v>
      </c>
      <c r="N25" s="18">
        <v>3365</v>
      </c>
      <c r="O25" s="16">
        <v>1571</v>
      </c>
      <c r="P25" s="42">
        <v>1794</v>
      </c>
      <c r="Q25" s="18">
        <v>3369</v>
      </c>
      <c r="R25" s="16">
        <v>1571</v>
      </c>
      <c r="S25" s="42">
        <v>1798</v>
      </c>
    </row>
    <row r="26" spans="1:19" x14ac:dyDescent="0.2">
      <c r="A26" s="6" t="s">
        <v>23</v>
      </c>
      <c r="B26" s="18">
        <v>17449</v>
      </c>
      <c r="C26" s="16">
        <v>8244</v>
      </c>
      <c r="D26" s="42">
        <v>9205</v>
      </c>
      <c r="E26" s="18">
        <v>17432</v>
      </c>
      <c r="F26" s="16">
        <v>8237</v>
      </c>
      <c r="G26" s="42">
        <v>9195</v>
      </c>
      <c r="H26" s="18">
        <v>17420</v>
      </c>
      <c r="I26" s="16">
        <v>8225</v>
      </c>
      <c r="J26" s="42">
        <v>9195</v>
      </c>
      <c r="K26" s="18">
        <v>17396</v>
      </c>
      <c r="L26" s="16">
        <v>8215</v>
      </c>
      <c r="M26" s="42">
        <v>9181</v>
      </c>
      <c r="N26" s="18">
        <v>17385</v>
      </c>
      <c r="O26" s="16">
        <v>8210</v>
      </c>
      <c r="P26" s="42">
        <v>9175</v>
      </c>
      <c r="Q26" s="18">
        <v>17364</v>
      </c>
      <c r="R26" s="16">
        <v>8200</v>
      </c>
      <c r="S26" s="42">
        <v>9164</v>
      </c>
    </row>
    <row r="27" spans="1:19" x14ac:dyDescent="0.2">
      <c r="A27" s="6" t="s">
        <v>24</v>
      </c>
      <c r="B27" s="18">
        <v>11542</v>
      </c>
      <c r="C27" s="16">
        <v>5410</v>
      </c>
      <c r="D27" s="42">
        <v>6132</v>
      </c>
      <c r="E27" s="18">
        <v>11519</v>
      </c>
      <c r="F27" s="16">
        <v>5394</v>
      </c>
      <c r="G27" s="42">
        <v>6125</v>
      </c>
      <c r="H27" s="18">
        <v>11498</v>
      </c>
      <c r="I27" s="16">
        <v>5384</v>
      </c>
      <c r="J27" s="42">
        <v>6114</v>
      </c>
      <c r="K27" s="18">
        <v>11497</v>
      </c>
      <c r="L27" s="16">
        <v>5385</v>
      </c>
      <c r="M27" s="42">
        <v>6112</v>
      </c>
      <c r="N27" s="18">
        <v>11489</v>
      </c>
      <c r="O27" s="16">
        <v>5384</v>
      </c>
      <c r="P27" s="42">
        <v>6105</v>
      </c>
      <c r="Q27" s="18">
        <v>11485</v>
      </c>
      <c r="R27" s="16">
        <v>5378</v>
      </c>
      <c r="S27" s="42">
        <v>6107</v>
      </c>
    </row>
    <row r="28" spans="1:19" x14ac:dyDescent="0.2">
      <c r="A28" s="1" t="s">
        <v>25</v>
      </c>
      <c r="B28" s="21">
        <v>11622</v>
      </c>
      <c r="C28" s="19">
        <v>5458</v>
      </c>
      <c r="D28" s="43">
        <v>6164</v>
      </c>
      <c r="E28" s="21">
        <v>11607</v>
      </c>
      <c r="F28" s="19">
        <v>5449</v>
      </c>
      <c r="G28" s="43">
        <v>6158</v>
      </c>
      <c r="H28" s="21">
        <v>11607</v>
      </c>
      <c r="I28" s="19">
        <v>5453</v>
      </c>
      <c r="J28" s="43">
        <v>6154</v>
      </c>
      <c r="K28" s="21">
        <v>11598</v>
      </c>
      <c r="L28" s="19">
        <v>5444</v>
      </c>
      <c r="M28" s="43">
        <v>6154</v>
      </c>
      <c r="N28" s="21">
        <v>11602</v>
      </c>
      <c r="O28" s="19">
        <v>5451</v>
      </c>
      <c r="P28" s="43">
        <v>6151</v>
      </c>
      <c r="Q28" s="21">
        <v>11565</v>
      </c>
      <c r="R28" s="19">
        <v>5435</v>
      </c>
      <c r="S28" s="43">
        <v>6130</v>
      </c>
    </row>
    <row r="29" spans="1:19" x14ac:dyDescent="0.2">
      <c r="A29" s="9" t="s">
        <v>26</v>
      </c>
      <c r="B29" s="24">
        <v>12535</v>
      </c>
      <c r="C29" s="22">
        <v>5759</v>
      </c>
      <c r="D29" s="44">
        <v>6776</v>
      </c>
      <c r="E29" s="24">
        <v>12512</v>
      </c>
      <c r="F29" s="22">
        <v>5745</v>
      </c>
      <c r="G29" s="44">
        <v>6767</v>
      </c>
      <c r="H29" s="24">
        <v>12477</v>
      </c>
      <c r="I29" s="22">
        <v>5727</v>
      </c>
      <c r="J29" s="44">
        <v>6750</v>
      </c>
      <c r="K29" s="24">
        <v>12453</v>
      </c>
      <c r="L29" s="22">
        <v>5715</v>
      </c>
      <c r="M29" s="44">
        <v>6738</v>
      </c>
      <c r="N29" s="24">
        <v>12414</v>
      </c>
      <c r="O29" s="22">
        <v>5700</v>
      </c>
      <c r="P29" s="44">
        <v>6714</v>
      </c>
      <c r="Q29" s="24">
        <v>12367</v>
      </c>
      <c r="R29" s="22">
        <v>5668</v>
      </c>
      <c r="S29" s="44">
        <v>6699</v>
      </c>
    </row>
    <row r="30" spans="1:19" x14ac:dyDescent="0.2">
      <c r="A30" s="6" t="s">
        <v>27</v>
      </c>
      <c r="B30" s="18">
        <v>5437</v>
      </c>
      <c r="C30" s="16">
        <v>2494</v>
      </c>
      <c r="D30" s="42">
        <v>2943</v>
      </c>
      <c r="E30" s="18">
        <v>5423</v>
      </c>
      <c r="F30" s="16">
        <v>2485</v>
      </c>
      <c r="G30" s="42">
        <v>2938</v>
      </c>
      <c r="H30" s="18">
        <v>5406</v>
      </c>
      <c r="I30" s="16">
        <v>2475</v>
      </c>
      <c r="J30" s="42">
        <v>2931</v>
      </c>
      <c r="K30" s="18">
        <v>5396</v>
      </c>
      <c r="L30" s="16">
        <v>2473</v>
      </c>
      <c r="M30" s="42">
        <v>2923</v>
      </c>
      <c r="N30" s="18">
        <v>5382</v>
      </c>
      <c r="O30" s="16">
        <v>2469</v>
      </c>
      <c r="P30" s="42">
        <v>2913</v>
      </c>
      <c r="Q30" s="18">
        <v>5346</v>
      </c>
      <c r="R30" s="16">
        <v>2449</v>
      </c>
      <c r="S30" s="42">
        <v>2897</v>
      </c>
    </row>
    <row r="31" spans="1:19" x14ac:dyDescent="0.2">
      <c r="A31" s="6" t="s">
        <v>28</v>
      </c>
      <c r="B31" s="18">
        <v>3727</v>
      </c>
      <c r="C31" s="16">
        <v>1709</v>
      </c>
      <c r="D31" s="42">
        <v>2018</v>
      </c>
      <c r="E31" s="18">
        <v>3718</v>
      </c>
      <c r="F31" s="16">
        <v>1704</v>
      </c>
      <c r="G31" s="42">
        <v>2014</v>
      </c>
      <c r="H31" s="18">
        <v>3707</v>
      </c>
      <c r="I31" s="16">
        <v>1699</v>
      </c>
      <c r="J31" s="42">
        <v>2008</v>
      </c>
      <c r="K31" s="18">
        <v>3700</v>
      </c>
      <c r="L31" s="16">
        <v>1697</v>
      </c>
      <c r="M31" s="42">
        <v>2003</v>
      </c>
      <c r="N31" s="18">
        <v>3682</v>
      </c>
      <c r="O31" s="16">
        <v>1687</v>
      </c>
      <c r="P31" s="42">
        <v>1995</v>
      </c>
      <c r="Q31" s="18">
        <v>3687</v>
      </c>
      <c r="R31" s="16">
        <v>1684</v>
      </c>
      <c r="S31" s="42">
        <v>2003</v>
      </c>
    </row>
    <row r="32" spans="1:19" ht="13.5" thickBot="1" x14ac:dyDescent="0.25">
      <c r="A32" s="8" t="s">
        <v>29</v>
      </c>
      <c r="B32" s="26">
        <v>3371</v>
      </c>
      <c r="C32" s="25">
        <v>1556</v>
      </c>
      <c r="D32" s="45">
        <v>1815</v>
      </c>
      <c r="E32" s="26">
        <v>3371</v>
      </c>
      <c r="F32" s="25">
        <v>1556</v>
      </c>
      <c r="G32" s="45">
        <v>1815</v>
      </c>
      <c r="H32" s="26">
        <v>3364</v>
      </c>
      <c r="I32" s="25">
        <v>1553</v>
      </c>
      <c r="J32" s="45">
        <v>1811</v>
      </c>
      <c r="K32" s="26">
        <v>3357</v>
      </c>
      <c r="L32" s="25">
        <v>1545</v>
      </c>
      <c r="M32" s="45">
        <v>1812</v>
      </c>
      <c r="N32" s="26">
        <v>3350</v>
      </c>
      <c r="O32" s="25">
        <v>1544</v>
      </c>
      <c r="P32" s="45">
        <v>1806</v>
      </c>
      <c r="Q32" s="26">
        <v>3334</v>
      </c>
      <c r="R32" s="25">
        <v>1535</v>
      </c>
      <c r="S32" s="45">
        <v>1799</v>
      </c>
    </row>
    <row r="33" spans="19:19" x14ac:dyDescent="0.2">
      <c r="S33" s="52" t="s">
        <v>229</v>
      </c>
    </row>
  </sheetData>
  <mergeCells count="8">
    <mergeCell ref="Q1:S1"/>
    <mergeCell ref="T1:V1"/>
    <mergeCell ref="A1:A2"/>
    <mergeCell ref="B1:D1"/>
    <mergeCell ref="E1:G1"/>
    <mergeCell ref="H1:J1"/>
    <mergeCell ref="K1:M1"/>
    <mergeCell ref="N1:P1"/>
  </mergeCells>
  <phoneticPr fontId="1"/>
  <pageMargins left="0.75" right="0.75" top="1" bottom="1" header="0.51200000000000001" footer="0.51200000000000001"/>
  <pageSetup paperSize="9" scale="6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V33"/>
  <sheetViews>
    <sheetView showGridLines="0" workbookViewId="0">
      <pane xSplit="1" ySplit="2" topLeftCell="B3" activePane="bottomRight" state="frozen"/>
      <selection sqref="A1:A2"/>
      <selection pane="topRight" sqref="A1:A2"/>
      <selection pane="bottomLeft" sqref="A1:A2"/>
      <selection pane="bottomRight" sqref="A1:A2"/>
    </sheetView>
  </sheetViews>
  <sheetFormatPr defaultRowHeight="13" x14ac:dyDescent="0.2"/>
  <cols>
    <col min="1" max="1" width="8.6328125" style="12" customWidth="1"/>
    <col min="2" max="4" width="9" style="12"/>
  </cols>
  <sheetData>
    <row r="1" spans="1:22" s="12" customFormat="1" ht="16.5" customHeight="1" x14ac:dyDescent="0.2">
      <c r="A1" s="157"/>
      <c r="B1" s="164" t="s">
        <v>161</v>
      </c>
      <c r="C1" s="165"/>
      <c r="D1" s="169"/>
      <c r="E1" s="164" t="s">
        <v>162</v>
      </c>
      <c r="F1" s="165"/>
      <c r="G1" s="163"/>
      <c r="H1" s="164" t="s">
        <v>163</v>
      </c>
      <c r="I1" s="165"/>
      <c r="J1" s="163"/>
      <c r="K1" s="164" t="s">
        <v>164</v>
      </c>
      <c r="L1" s="165"/>
      <c r="M1" s="163"/>
      <c r="N1" s="164" t="s">
        <v>165</v>
      </c>
      <c r="O1" s="165"/>
      <c r="P1" s="163"/>
      <c r="Q1" s="164" t="s">
        <v>166</v>
      </c>
      <c r="R1" s="165"/>
      <c r="S1" s="169"/>
      <c r="T1" s="166"/>
      <c r="U1" s="167"/>
      <c r="V1" s="168"/>
    </row>
    <row r="2" spans="1:22" s="12" customFormat="1" ht="16.5" customHeight="1" thickBot="1" x14ac:dyDescent="0.25">
      <c r="A2" s="158"/>
      <c r="B2" s="4" t="s">
        <v>0</v>
      </c>
      <c r="C2" s="2" t="s">
        <v>1</v>
      </c>
      <c r="D2" s="40"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x14ac:dyDescent="0.2">
      <c r="A3" s="5" t="s">
        <v>30</v>
      </c>
      <c r="B3" s="15">
        <v>586478</v>
      </c>
      <c r="C3" s="13">
        <v>279736</v>
      </c>
      <c r="D3" s="41">
        <v>306742</v>
      </c>
      <c r="E3" s="15">
        <v>586320</v>
      </c>
      <c r="F3" s="13">
        <v>279659</v>
      </c>
      <c r="G3" s="41">
        <v>306661</v>
      </c>
      <c r="H3" s="15">
        <v>586246</v>
      </c>
      <c r="I3" s="13">
        <v>279640</v>
      </c>
      <c r="J3" s="41">
        <v>306606</v>
      </c>
      <c r="K3" s="15">
        <v>586204</v>
      </c>
      <c r="L3" s="13">
        <v>279624</v>
      </c>
      <c r="M3" s="41">
        <v>306580</v>
      </c>
      <c r="N3" s="15">
        <v>586223</v>
      </c>
      <c r="O3" s="13">
        <v>279626</v>
      </c>
      <c r="P3" s="41">
        <v>306597</v>
      </c>
      <c r="Q3" s="15">
        <v>586124</v>
      </c>
      <c r="R3" s="13">
        <v>279576</v>
      </c>
      <c r="S3" s="41">
        <v>306548</v>
      </c>
    </row>
    <row r="4" spans="1:22" x14ac:dyDescent="0.2">
      <c r="A4" s="6" t="s">
        <v>31</v>
      </c>
      <c r="B4" s="18">
        <v>430865</v>
      </c>
      <c r="C4" s="16">
        <v>206383</v>
      </c>
      <c r="D4" s="42">
        <v>224482</v>
      </c>
      <c r="E4" s="18">
        <v>430831</v>
      </c>
      <c r="F4" s="16">
        <v>206353</v>
      </c>
      <c r="G4" s="42">
        <v>224478</v>
      </c>
      <c r="H4" s="18">
        <v>430915</v>
      </c>
      <c r="I4" s="16">
        <v>206395</v>
      </c>
      <c r="J4" s="42">
        <v>224520</v>
      </c>
      <c r="K4" s="18">
        <v>430913</v>
      </c>
      <c r="L4" s="16">
        <v>206404</v>
      </c>
      <c r="M4" s="42">
        <v>224509</v>
      </c>
      <c r="N4" s="18">
        <v>431012</v>
      </c>
      <c r="O4" s="16">
        <v>206425</v>
      </c>
      <c r="P4" s="42">
        <v>224587</v>
      </c>
      <c r="Q4" s="18">
        <v>431072</v>
      </c>
      <c r="R4" s="16">
        <v>206446</v>
      </c>
      <c r="S4" s="42">
        <v>224626</v>
      </c>
    </row>
    <row r="5" spans="1:22" x14ac:dyDescent="0.2">
      <c r="A5" s="1" t="s">
        <v>32</v>
      </c>
      <c r="B5" s="21">
        <v>155613</v>
      </c>
      <c r="C5" s="19">
        <v>73353</v>
      </c>
      <c r="D5" s="43">
        <v>82260</v>
      </c>
      <c r="E5" s="21">
        <v>155489</v>
      </c>
      <c r="F5" s="19">
        <v>73306</v>
      </c>
      <c r="G5" s="43">
        <v>82183</v>
      </c>
      <c r="H5" s="21">
        <v>155331</v>
      </c>
      <c r="I5" s="19">
        <v>73245</v>
      </c>
      <c r="J5" s="43">
        <v>82086</v>
      </c>
      <c r="K5" s="21">
        <v>155291</v>
      </c>
      <c r="L5" s="19">
        <v>73220</v>
      </c>
      <c r="M5" s="43">
        <v>82071</v>
      </c>
      <c r="N5" s="21">
        <v>155211</v>
      </c>
      <c r="O5" s="19">
        <v>73201</v>
      </c>
      <c r="P5" s="43">
        <v>82010</v>
      </c>
      <c r="Q5" s="21">
        <v>155052</v>
      </c>
      <c r="R5" s="19">
        <v>73130</v>
      </c>
      <c r="S5" s="43">
        <v>81922</v>
      </c>
    </row>
    <row r="6" spans="1:22" x14ac:dyDescent="0.2">
      <c r="A6" s="7" t="s">
        <v>3</v>
      </c>
      <c r="B6" s="24">
        <v>238936</v>
      </c>
      <c r="C6" s="22">
        <v>115699</v>
      </c>
      <c r="D6" s="44">
        <v>123237</v>
      </c>
      <c r="E6" s="24">
        <v>238852</v>
      </c>
      <c r="F6" s="22">
        <v>115634</v>
      </c>
      <c r="G6" s="44">
        <v>123218</v>
      </c>
      <c r="H6" s="24">
        <v>238835</v>
      </c>
      <c r="I6" s="22">
        <v>115623</v>
      </c>
      <c r="J6" s="44">
        <v>123212</v>
      </c>
      <c r="K6" s="24">
        <v>238820</v>
      </c>
      <c r="L6" s="22">
        <v>115599</v>
      </c>
      <c r="M6" s="44">
        <v>123221</v>
      </c>
      <c r="N6" s="24">
        <v>238764</v>
      </c>
      <c r="O6" s="22">
        <v>115584</v>
      </c>
      <c r="P6" s="44">
        <v>123180</v>
      </c>
      <c r="Q6" s="24">
        <v>238709</v>
      </c>
      <c r="R6" s="22">
        <v>115538</v>
      </c>
      <c r="S6" s="44">
        <v>123171</v>
      </c>
    </row>
    <row r="7" spans="1:22" x14ac:dyDescent="0.2">
      <c r="A7" s="6" t="s">
        <v>4</v>
      </c>
      <c r="B7" s="18">
        <v>108011</v>
      </c>
      <c r="C7" s="16">
        <v>50829</v>
      </c>
      <c r="D7" s="42">
        <v>57182</v>
      </c>
      <c r="E7" s="18">
        <v>107915</v>
      </c>
      <c r="F7" s="16">
        <v>50802</v>
      </c>
      <c r="G7" s="42">
        <v>57113</v>
      </c>
      <c r="H7" s="18">
        <v>107858</v>
      </c>
      <c r="I7" s="16">
        <v>50785</v>
      </c>
      <c r="J7" s="42">
        <v>57073</v>
      </c>
      <c r="K7" s="18">
        <v>107835</v>
      </c>
      <c r="L7" s="16">
        <v>50773</v>
      </c>
      <c r="M7" s="42">
        <v>57062</v>
      </c>
      <c r="N7" s="18">
        <v>107779</v>
      </c>
      <c r="O7" s="16">
        <v>50744</v>
      </c>
      <c r="P7" s="42">
        <v>57035</v>
      </c>
      <c r="Q7" s="18">
        <v>107784</v>
      </c>
      <c r="R7" s="16">
        <v>50755</v>
      </c>
      <c r="S7" s="42">
        <v>57029</v>
      </c>
    </row>
    <row r="8" spans="1:22" x14ac:dyDescent="0.2">
      <c r="A8" s="1" t="s">
        <v>5</v>
      </c>
      <c r="B8" s="21">
        <v>239531</v>
      </c>
      <c r="C8" s="19">
        <v>113208</v>
      </c>
      <c r="D8" s="43">
        <v>126323</v>
      </c>
      <c r="E8" s="21">
        <v>239553</v>
      </c>
      <c r="F8" s="19">
        <v>113223</v>
      </c>
      <c r="G8" s="43">
        <v>126330</v>
      </c>
      <c r="H8" s="21">
        <v>239553</v>
      </c>
      <c r="I8" s="19">
        <v>113232</v>
      </c>
      <c r="J8" s="43">
        <v>126321</v>
      </c>
      <c r="K8" s="21">
        <v>239549</v>
      </c>
      <c r="L8" s="19">
        <v>113252</v>
      </c>
      <c r="M8" s="43">
        <v>126297</v>
      </c>
      <c r="N8" s="21">
        <v>239680</v>
      </c>
      <c r="O8" s="19">
        <v>113298</v>
      </c>
      <c r="P8" s="43">
        <v>126382</v>
      </c>
      <c r="Q8" s="21">
        <v>239631</v>
      </c>
      <c r="R8" s="19">
        <v>113283</v>
      </c>
      <c r="S8" s="43">
        <v>126348</v>
      </c>
    </row>
    <row r="9" spans="1:22" x14ac:dyDescent="0.2">
      <c r="A9" s="9" t="s">
        <v>8</v>
      </c>
      <c r="B9" s="24">
        <v>197022</v>
      </c>
      <c r="C9" s="22">
        <v>95813</v>
      </c>
      <c r="D9" s="44">
        <v>101209</v>
      </c>
      <c r="E9" s="24">
        <v>196989</v>
      </c>
      <c r="F9" s="22">
        <v>95769</v>
      </c>
      <c r="G9" s="44">
        <v>101220</v>
      </c>
      <c r="H9" s="24">
        <v>197041</v>
      </c>
      <c r="I9" s="22">
        <v>95781</v>
      </c>
      <c r="J9" s="44">
        <v>101260</v>
      </c>
      <c r="K9" s="24">
        <v>197029</v>
      </c>
      <c r="L9" s="22">
        <v>95768</v>
      </c>
      <c r="M9" s="44">
        <v>101261</v>
      </c>
      <c r="N9" s="24">
        <v>196991</v>
      </c>
      <c r="O9" s="22">
        <v>95745</v>
      </c>
      <c r="P9" s="44">
        <v>101246</v>
      </c>
      <c r="Q9" s="24">
        <v>196994</v>
      </c>
      <c r="R9" s="22">
        <v>95722</v>
      </c>
      <c r="S9" s="44">
        <v>101272</v>
      </c>
    </row>
    <row r="10" spans="1:22" x14ac:dyDescent="0.2">
      <c r="A10" s="10" t="s">
        <v>9</v>
      </c>
      <c r="B10" s="18">
        <v>148236</v>
      </c>
      <c r="C10" s="16">
        <v>70116</v>
      </c>
      <c r="D10" s="42">
        <v>78120</v>
      </c>
      <c r="E10" s="18">
        <v>148275</v>
      </c>
      <c r="F10" s="16">
        <v>70154</v>
      </c>
      <c r="G10" s="42">
        <v>78121</v>
      </c>
      <c r="H10" s="18">
        <v>148321</v>
      </c>
      <c r="I10" s="16">
        <v>70176</v>
      </c>
      <c r="J10" s="42">
        <v>78145</v>
      </c>
      <c r="K10" s="18">
        <v>148383</v>
      </c>
      <c r="L10" s="16">
        <v>70220</v>
      </c>
      <c r="M10" s="42">
        <v>78163</v>
      </c>
      <c r="N10" s="18">
        <v>148505</v>
      </c>
      <c r="O10" s="16">
        <v>70271</v>
      </c>
      <c r="P10" s="42">
        <v>78234</v>
      </c>
      <c r="Q10" s="18">
        <v>148553</v>
      </c>
      <c r="R10" s="16">
        <v>70315</v>
      </c>
      <c r="S10" s="42">
        <v>78238</v>
      </c>
    </row>
    <row r="11" spans="1:22" x14ac:dyDescent="0.2">
      <c r="A11" s="10" t="s">
        <v>10</v>
      </c>
      <c r="B11" s="18">
        <v>50400</v>
      </c>
      <c r="C11" s="16">
        <v>23596</v>
      </c>
      <c r="D11" s="42">
        <v>26804</v>
      </c>
      <c r="E11" s="18">
        <v>50385</v>
      </c>
      <c r="F11" s="16">
        <v>23598</v>
      </c>
      <c r="G11" s="42">
        <v>26787</v>
      </c>
      <c r="H11" s="18">
        <v>50359</v>
      </c>
      <c r="I11" s="16">
        <v>23591</v>
      </c>
      <c r="J11" s="42">
        <v>26768</v>
      </c>
      <c r="K11" s="18">
        <v>50353</v>
      </c>
      <c r="L11" s="16">
        <v>23586</v>
      </c>
      <c r="M11" s="42">
        <v>26767</v>
      </c>
      <c r="N11" s="18">
        <v>50337</v>
      </c>
      <c r="O11" s="16">
        <v>23567</v>
      </c>
      <c r="P11" s="42">
        <v>26770</v>
      </c>
      <c r="Q11" s="18">
        <v>50372</v>
      </c>
      <c r="R11" s="16">
        <v>23595</v>
      </c>
      <c r="S11" s="42">
        <v>26777</v>
      </c>
    </row>
    <row r="12" spans="1:22" x14ac:dyDescent="0.2">
      <c r="A12" s="11" t="s">
        <v>11</v>
      </c>
      <c r="B12" s="21">
        <v>35207</v>
      </c>
      <c r="C12" s="19">
        <v>16858</v>
      </c>
      <c r="D12" s="43">
        <v>18349</v>
      </c>
      <c r="E12" s="21">
        <v>35182</v>
      </c>
      <c r="F12" s="19">
        <v>16832</v>
      </c>
      <c r="G12" s="43">
        <v>18350</v>
      </c>
      <c r="H12" s="21">
        <v>35194</v>
      </c>
      <c r="I12" s="19">
        <v>16847</v>
      </c>
      <c r="J12" s="43">
        <v>18347</v>
      </c>
      <c r="K12" s="21">
        <v>35148</v>
      </c>
      <c r="L12" s="19">
        <v>16830</v>
      </c>
      <c r="M12" s="43">
        <v>18318</v>
      </c>
      <c r="N12" s="21">
        <v>35179</v>
      </c>
      <c r="O12" s="19">
        <v>16842</v>
      </c>
      <c r="P12" s="43">
        <v>18337</v>
      </c>
      <c r="Q12" s="21">
        <v>35153</v>
      </c>
      <c r="R12" s="19">
        <v>16814</v>
      </c>
      <c r="S12" s="43">
        <v>18339</v>
      </c>
    </row>
    <row r="13" spans="1:22" x14ac:dyDescent="0.2">
      <c r="A13" s="9" t="s">
        <v>12</v>
      </c>
      <c r="B13" s="24">
        <v>12312</v>
      </c>
      <c r="C13" s="22">
        <v>5802</v>
      </c>
      <c r="D13" s="44">
        <v>6510</v>
      </c>
      <c r="E13" s="24">
        <v>12311</v>
      </c>
      <c r="F13" s="22">
        <v>5804</v>
      </c>
      <c r="G13" s="44">
        <v>6507</v>
      </c>
      <c r="H13" s="24">
        <v>12311</v>
      </c>
      <c r="I13" s="22">
        <v>5805</v>
      </c>
      <c r="J13" s="44">
        <v>6506</v>
      </c>
      <c r="K13" s="24">
        <v>12304</v>
      </c>
      <c r="L13" s="22">
        <v>5802</v>
      </c>
      <c r="M13" s="44">
        <v>6502</v>
      </c>
      <c r="N13" s="24">
        <v>12298</v>
      </c>
      <c r="O13" s="22">
        <v>5805</v>
      </c>
      <c r="P13" s="44">
        <v>6493</v>
      </c>
      <c r="Q13" s="24">
        <v>12275</v>
      </c>
      <c r="R13" s="22">
        <v>5791</v>
      </c>
      <c r="S13" s="44">
        <v>6484</v>
      </c>
    </row>
    <row r="14" spans="1:22" x14ac:dyDescent="0.2">
      <c r="A14" s="1" t="s">
        <v>13</v>
      </c>
      <c r="B14" s="21">
        <v>12312</v>
      </c>
      <c r="C14" s="19">
        <v>5802</v>
      </c>
      <c r="D14" s="43">
        <v>6510</v>
      </c>
      <c r="E14" s="21">
        <v>12311</v>
      </c>
      <c r="F14" s="19">
        <v>5804</v>
      </c>
      <c r="G14" s="43">
        <v>6507</v>
      </c>
      <c r="H14" s="21">
        <v>12311</v>
      </c>
      <c r="I14" s="19">
        <v>5805</v>
      </c>
      <c r="J14" s="43">
        <v>6506</v>
      </c>
      <c r="K14" s="21">
        <v>12304</v>
      </c>
      <c r="L14" s="19">
        <v>5802</v>
      </c>
      <c r="M14" s="43">
        <v>6502</v>
      </c>
      <c r="N14" s="21">
        <v>12298</v>
      </c>
      <c r="O14" s="19">
        <v>5805</v>
      </c>
      <c r="P14" s="43">
        <v>6493</v>
      </c>
      <c r="Q14" s="21">
        <v>12275</v>
      </c>
      <c r="R14" s="19">
        <v>5791</v>
      </c>
      <c r="S14" s="43">
        <v>6484</v>
      </c>
    </row>
    <row r="15" spans="1:22" x14ac:dyDescent="0.2">
      <c r="A15" s="9" t="s">
        <v>14</v>
      </c>
      <c r="B15" s="24">
        <v>29602</v>
      </c>
      <c r="C15" s="22">
        <v>14084</v>
      </c>
      <c r="D15" s="44">
        <v>15518</v>
      </c>
      <c r="E15" s="24">
        <v>29552</v>
      </c>
      <c r="F15" s="22">
        <v>14061</v>
      </c>
      <c r="G15" s="44">
        <v>15491</v>
      </c>
      <c r="H15" s="24">
        <v>29483</v>
      </c>
      <c r="I15" s="22">
        <v>14037</v>
      </c>
      <c r="J15" s="44">
        <v>15446</v>
      </c>
      <c r="K15" s="24">
        <v>29487</v>
      </c>
      <c r="L15" s="22">
        <v>14029</v>
      </c>
      <c r="M15" s="44">
        <v>15458</v>
      </c>
      <c r="N15" s="24">
        <v>29475</v>
      </c>
      <c r="O15" s="22">
        <v>14034</v>
      </c>
      <c r="P15" s="44">
        <v>15441</v>
      </c>
      <c r="Q15" s="24">
        <v>29440</v>
      </c>
      <c r="R15" s="22">
        <v>14025</v>
      </c>
      <c r="S15" s="44">
        <v>15415</v>
      </c>
    </row>
    <row r="16" spans="1:22" x14ac:dyDescent="0.2">
      <c r="A16" s="6" t="s">
        <v>15</v>
      </c>
      <c r="B16" s="18">
        <v>3788</v>
      </c>
      <c r="C16" s="16">
        <v>1799</v>
      </c>
      <c r="D16" s="42">
        <v>1989</v>
      </c>
      <c r="E16" s="18">
        <v>3776</v>
      </c>
      <c r="F16" s="16">
        <v>1792</v>
      </c>
      <c r="G16" s="42">
        <v>1984</v>
      </c>
      <c r="H16" s="18">
        <v>3771</v>
      </c>
      <c r="I16" s="16">
        <v>1790</v>
      </c>
      <c r="J16" s="42">
        <v>1981</v>
      </c>
      <c r="K16" s="18">
        <v>3768</v>
      </c>
      <c r="L16" s="16">
        <v>1784</v>
      </c>
      <c r="M16" s="42">
        <v>1984</v>
      </c>
      <c r="N16" s="18">
        <v>3763</v>
      </c>
      <c r="O16" s="16">
        <v>1783</v>
      </c>
      <c r="P16" s="42">
        <v>1980</v>
      </c>
      <c r="Q16" s="18">
        <v>3750</v>
      </c>
      <c r="R16" s="16">
        <v>1776</v>
      </c>
      <c r="S16" s="42">
        <v>1974</v>
      </c>
    </row>
    <row r="17" spans="1:19" x14ac:dyDescent="0.2">
      <c r="A17" s="6" t="s">
        <v>16</v>
      </c>
      <c r="B17" s="18">
        <v>7662</v>
      </c>
      <c r="C17" s="16">
        <v>3606</v>
      </c>
      <c r="D17" s="42">
        <v>4056</v>
      </c>
      <c r="E17" s="18">
        <v>7649</v>
      </c>
      <c r="F17" s="16">
        <v>3596</v>
      </c>
      <c r="G17" s="42">
        <v>4053</v>
      </c>
      <c r="H17" s="18">
        <v>7637</v>
      </c>
      <c r="I17" s="16">
        <v>3591</v>
      </c>
      <c r="J17" s="42">
        <v>4046</v>
      </c>
      <c r="K17" s="18">
        <v>7637</v>
      </c>
      <c r="L17" s="16">
        <v>3588</v>
      </c>
      <c r="M17" s="42">
        <v>4049</v>
      </c>
      <c r="N17" s="18">
        <v>7632</v>
      </c>
      <c r="O17" s="16">
        <v>3591</v>
      </c>
      <c r="P17" s="42">
        <v>4041</v>
      </c>
      <c r="Q17" s="18">
        <v>7619</v>
      </c>
      <c r="R17" s="16">
        <v>3585</v>
      </c>
      <c r="S17" s="42">
        <v>4034</v>
      </c>
    </row>
    <row r="18" spans="1:19" x14ac:dyDescent="0.2">
      <c r="A18" s="1" t="s">
        <v>17</v>
      </c>
      <c r="B18" s="21">
        <v>18152</v>
      </c>
      <c r="C18" s="19">
        <v>8679</v>
      </c>
      <c r="D18" s="43">
        <v>9473</v>
      </c>
      <c r="E18" s="21">
        <v>18127</v>
      </c>
      <c r="F18" s="19">
        <v>8673</v>
      </c>
      <c r="G18" s="43">
        <v>9454</v>
      </c>
      <c r="H18" s="21">
        <v>18075</v>
      </c>
      <c r="I18" s="19">
        <v>8656</v>
      </c>
      <c r="J18" s="43">
        <v>9419</v>
      </c>
      <c r="K18" s="21">
        <v>18082</v>
      </c>
      <c r="L18" s="19">
        <v>8657</v>
      </c>
      <c r="M18" s="43">
        <v>9425</v>
      </c>
      <c r="N18" s="21">
        <v>18080</v>
      </c>
      <c r="O18" s="19">
        <v>8660</v>
      </c>
      <c r="P18" s="43">
        <v>9420</v>
      </c>
      <c r="Q18" s="21">
        <v>18071</v>
      </c>
      <c r="R18" s="19">
        <v>8664</v>
      </c>
      <c r="S18" s="43">
        <v>9407</v>
      </c>
    </row>
    <row r="19" spans="1:19" x14ac:dyDescent="0.2">
      <c r="A19" s="9" t="s">
        <v>18</v>
      </c>
      <c r="B19" s="24">
        <v>57611</v>
      </c>
      <c r="C19" s="22">
        <v>27233</v>
      </c>
      <c r="D19" s="44">
        <v>30378</v>
      </c>
      <c r="E19" s="24">
        <v>57530</v>
      </c>
      <c r="F19" s="22">
        <v>27204</v>
      </c>
      <c r="G19" s="44">
        <v>30326</v>
      </c>
      <c r="H19" s="24">
        <v>57499</v>
      </c>
      <c r="I19" s="22">
        <v>27194</v>
      </c>
      <c r="J19" s="44">
        <v>30305</v>
      </c>
      <c r="K19" s="24">
        <v>57482</v>
      </c>
      <c r="L19" s="22">
        <v>27187</v>
      </c>
      <c r="M19" s="44">
        <v>30295</v>
      </c>
      <c r="N19" s="24">
        <v>57442</v>
      </c>
      <c r="O19" s="22">
        <v>27177</v>
      </c>
      <c r="P19" s="44">
        <v>30265</v>
      </c>
      <c r="Q19" s="24">
        <v>57412</v>
      </c>
      <c r="R19" s="22">
        <v>27160</v>
      </c>
      <c r="S19" s="44">
        <v>30252</v>
      </c>
    </row>
    <row r="20" spans="1:19" x14ac:dyDescent="0.2">
      <c r="A20" s="6" t="s">
        <v>19</v>
      </c>
      <c r="B20" s="18">
        <v>6955</v>
      </c>
      <c r="C20" s="16">
        <v>3297</v>
      </c>
      <c r="D20" s="42">
        <v>3658</v>
      </c>
      <c r="E20" s="18">
        <v>6944</v>
      </c>
      <c r="F20" s="16">
        <v>3290</v>
      </c>
      <c r="G20" s="42">
        <v>3654</v>
      </c>
      <c r="H20" s="18">
        <v>6946</v>
      </c>
      <c r="I20" s="16">
        <v>3288</v>
      </c>
      <c r="J20" s="42">
        <v>3658</v>
      </c>
      <c r="K20" s="18">
        <v>6936</v>
      </c>
      <c r="L20" s="16">
        <v>3282</v>
      </c>
      <c r="M20" s="42">
        <v>3654</v>
      </c>
      <c r="N20" s="18">
        <v>6926</v>
      </c>
      <c r="O20" s="16">
        <v>3274</v>
      </c>
      <c r="P20" s="42">
        <v>3652</v>
      </c>
      <c r="Q20" s="18">
        <v>6910</v>
      </c>
      <c r="R20" s="16">
        <v>3261</v>
      </c>
      <c r="S20" s="42">
        <v>3649</v>
      </c>
    </row>
    <row r="21" spans="1:19" x14ac:dyDescent="0.2">
      <c r="A21" s="6" t="s">
        <v>6</v>
      </c>
      <c r="B21" s="18">
        <v>16989</v>
      </c>
      <c r="C21" s="16">
        <v>8099</v>
      </c>
      <c r="D21" s="42">
        <v>8890</v>
      </c>
      <c r="E21" s="18">
        <v>16972</v>
      </c>
      <c r="F21" s="16">
        <v>8097</v>
      </c>
      <c r="G21" s="42">
        <v>8875</v>
      </c>
      <c r="H21" s="18">
        <v>16986</v>
      </c>
      <c r="I21" s="16">
        <v>8101</v>
      </c>
      <c r="J21" s="42">
        <v>8885</v>
      </c>
      <c r="K21" s="18">
        <v>16995</v>
      </c>
      <c r="L21" s="16">
        <v>8116</v>
      </c>
      <c r="M21" s="42">
        <v>8879</v>
      </c>
      <c r="N21" s="18">
        <v>16991</v>
      </c>
      <c r="O21" s="16">
        <v>8122</v>
      </c>
      <c r="P21" s="42">
        <v>8869</v>
      </c>
      <c r="Q21" s="18">
        <v>16984</v>
      </c>
      <c r="R21" s="16">
        <v>8118</v>
      </c>
      <c r="S21" s="42">
        <v>8866</v>
      </c>
    </row>
    <row r="22" spans="1:19" x14ac:dyDescent="0.2">
      <c r="A22" s="6" t="s">
        <v>20</v>
      </c>
      <c r="B22" s="18">
        <v>18348</v>
      </c>
      <c r="C22" s="16">
        <v>8592</v>
      </c>
      <c r="D22" s="42">
        <v>9756</v>
      </c>
      <c r="E22" s="18">
        <v>18317</v>
      </c>
      <c r="F22" s="16">
        <v>8579</v>
      </c>
      <c r="G22" s="42">
        <v>9738</v>
      </c>
      <c r="H22" s="18">
        <v>18289</v>
      </c>
      <c r="I22" s="16">
        <v>8566</v>
      </c>
      <c r="J22" s="42">
        <v>9723</v>
      </c>
      <c r="K22" s="18">
        <v>18271</v>
      </c>
      <c r="L22" s="16">
        <v>8556</v>
      </c>
      <c r="M22" s="42">
        <v>9715</v>
      </c>
      <c r="N22" s="18">
        <v>18252</v>
      </c>
      <c r="O22" s="16">
        <v>8550</v>
      </c>
      <c r="P22" s="42">
        <v>9702</v>
      </c>
      <c r="Q22" s="18">
        <v>18247</v>
      </c>
      <c r="R22" s="16">
        <v>8551</v>
      </c>
      <c r="S22" s="42">
        <v>9696</v>
      </c>
    </row>
    <row r="23" spans="1:19" x14ac:dyDescent="0.2">
      <c r="A23" s="1" t="s">
        <v>21</v>
      </c>
      <c r="B23" s="21">
        <v>15319</v>
      </c>
      <c r="C23" s="19">
        <v>7245</v>
      </c>
      <c r="D23" s="43">
        <v>8074</v>
      </c>
      <c r="E23" s="21">
        <v>15297</v>
      </c>
      <c r="F23" s="19">
        <v>7238</v>
      </c>
      <c r="G23" s="43">
        <v>8059</v>
      </c>
      <c r="H23" s="21">
        <v>15278</v>
      </c>
      <c r="I23" s="19">
        <v>7239</v>
      </c>
      <c r="J23" s="43">
        <v>8039</v>
      </c>
      <c r="K23" s="21">
        <v>15280</v>
      </c>
      <c r="L23" s="19">
        <v>7233</v>
      </c>
      <c r="M23" s="43">
        <v>8047</v>
      </c>
      <c r="N23" s="21">
        <v>15273</v>
      </c>
      <c r="O23" s="19">
        <v>7231</v>
      </c>
      <c r="P23" s="43">
        <v>8042</v>
      </c>
      <c r="Q23" s="21">
        <v>15271</v>
      </c>
      <c r="R23" s="19">
        <v>7230</v>
      </c>
      <c r="S23" s="43">
        <v>8041</v>
      </c>
    </row>
    <row r="24" spans="1:19" x14ac:dyDescent="0.2">
      <c r="A24" s="9" t="s">
        <v>22</v>
      </c>
      <c r="B24" s="24">
        <v>43749</v>
      </c>
      <c r="C24" s="22">
        <v>20584</v>
      </c>
      <c r="D24" s="44">
        <v>23165</v>
      </c>
      <c r="E24" s="24">
        <v>43773</v>
      </c>
      <c r="F24" s="22">
        <v>20600</v>
      </c>
      <c r="G24" s="44">
        <v>23173</v>
      </c>
      <c r="H24" s="24">
        <v>43750</v>
      </c>
      <c r="I24" s="22">
        <v>20585</v>
      </c>
      <c r="J24" s="44">
        <v>23165</v>
      </c>
      <c r="K24" s="24">
        <v>43742</v>
      </c>
      <c r="L24" s="22">
        <v>20581</v>
      </c>
      <c r="M24" s="44">
        <v>23161</v>
      </c>
      <c r="N24" s="24">
        <v>43749</v>
      </c>
      <c r="O24" s="22">
        <v>20579</v>
      </c>
      <c r="P24" s="44">
        <v>23170</v>
      </c>
      <c r="Q24" s="24">
        <v>43698</v>
      </c>
      <c r="R24" s="22">
        <v>20554</v>
      </c>
      <c r="S24" s="44">
        <v>23144</v>
      </c>
    </row>
    <row r="25" spans="1:19" x14ac:dyDescent="0.2">
      <c r="A25" s="6" t="s">
        <v>7</v>
      </c>
      <c r="B25" s="18">
        <v>3385</v>
      </c>
      <c r="C25" s="16">
        <v>1578</v>
      </c>
      <c r="D25" s="42">
        <v>1807</v>
      </c>
      <c r="E25" s="18">
        <v>3390</v>
      </c>
      <c r="F25" s="16">
        <v>1581</v>
      </c>
      <c r="G25" s="42">
        <v>1809</v>
      </c>
      <c r="H25" s="18">
        <v>3403</v>
      </c>
      <c r="I25" s="16">
        <v>1584</v>
      </c>
      <c r="J25" s="42">
        <v>1819</v>
      </c>
      <c r="K25" s="18">
        <v>3409</v>
      </c>
      <c r="L25" s="16">
        <v>1588</v>
      </c>
      <c r="M25" s="42">
        <v>1821</v>
      </c>
      <c r="N25" s="18">
        <v>3411</v>
      </c>
      <c r="O25" s="16">
        <v>1590</v>
      </c>
      <c r="P25" s="42">
        <v>1821</v>
      </c>
      <c r="Q25" s="18">
        <v>3415</v>
      </c>
      <c r="R25" s="16">
        <v>1587</v>
      </c>
      <c r="S25" s="42">
        <v>1828</v>
      </c>
    </row>
    <row r="26" spans="1:19" x14ac:dyDescent="0.2">
      <c r="A26" s="6" t="s">
        <v>23</v>
      </c>
      <c r="B26" s="18">
        <v>17344</v>
      </c>
      <c r="C26" s="16">
        <v>8198</v>
      </c>
      <c r="D26" s="42">
        <v>9146</v>
      </c>
      <c r="E26" s="18">
        <v>17356</v>
      </c>
      <c r="F26" s="16">
        <v>8204</v>
      </c>
      <c r="G26" s="42">
        <v>9152</v>
      </c>
      <c r="H26" s="18">
        <v>17352</v>
      </c>
      <c r="I26" s="16">
        <v>8200</v>
      </c>
      <c r="J26" s="42">
        <v>9152</v>
      </c>
      <c r="K26" s="18">
        <v>17342</v>
      </c>
      <c r="L26" s="16">
        <v>8191</v>
      </c>
      <c r="M26" s="42">
        <v>9151</v>
      </c>
      <c r="N26" s="18">
        <v>17351</v>
      </c>
      <c r="O26" s="16">
        <v>8185</v>
      </c>
      <c r="P26" s="42">
        <v>9166</v>
      </c>
      <c r="Q26" s="18">
        <v>17333</v>
      </c>
      <c r="R26" s="16">
        <v>8178</v>
      </c>
      <c r="S26" s="42">
        <v>9155</v>
      </c>
    </row>
    <row r="27" spans="1:19" x14ac:dyDescent="0.2">
      <c r="A27" s="6" t="s">
        <v>24</v>
      </c>
      <c r="B27" s="18">
        <v>11476</v>
      </c>
      <c r="C27" s="16">
        <v>5376</v>
      </c>
      <c r="D27" s="42">
        <v>6100</v>
      </c>
      <c r="E27" s="18">
        <v>11493</v>
      </c>
      <c r="F27" s="16">
        <v>5388</v>
      </c>
      <c r="G27" s="42">
        <v>6105</v>
      </c>
      <c r="H27" s="18">
        <v>11486</v>
      </c>
      <c r="I27" s="16">
        <v>5381</v>
      </c>
      <c r="J27" s="42">
        <v>6105</v>
      </c>
      <c r="K27" s="18">
        <v>11488</v>
      </c>
      <c r="L27" s="16">
        <v>5383</v>
      </c>
      <c r="M27" s="42">
        <v>6105</v>
      </c>
      <c r="N27" s="18">
        <v>11466</v>
      </c>
      <c r="O27" s="16">
        <v>5374</v>
      </c>
      <c r="P27" s="42">
        <v>6092</v>
      </c>
      <c r="Q27" s="18">
        <v>11446</v>
      </c>
      <c r="R27" s="16">
        <v>5366</v>
      </c>
      <c r="S27" s="42">
        <v>6080</v>
      </c>
    </row>
    <row r="28" spans="1:19" x14ac:dyDescent="0.2">
      <c r="A28" s="1" t="s">
        <v>25</v>
      </c>
      <c r="B28" s="21">
        <v>11544</v>
      </c>
      <c r="C28" s="19">
        <v>5432</v>
      </c>
      <c r="D28" s="43">
        <v>6112</v>
      </c>
      <c r="E28" s="21">
        <v>11534</v>
      </c>
      <c r="F28" s="19">
        <v>5427</v>
      </c>
      <c r="G28" s="43">
        <v>6107</v>
      </c>
      <c r="H28" s="21">
        <v>11509</v>
      </c>
      <c r="I28" s="19">
        <v>5420</v>
      </c>
      <c r="J28" s="43">
        <v>6089</v>
      </c>
      <c r="K28" s="21">
        <v>11503</v>
      </c>
      <c r="L28" s="19">
        <v>5419</v>
      </c>
      <c r="M28" s="43">
        <v>6084</v>
      </c>
      <c r="N28" s="21">
        <v>11521</v>
      </c>
      <c r="O28" s="19">
        <v>5430</v>
      </c>
      <c r="P28" s="43">
        <v>6091</v>
      </c>
      <c r="Q28" s="21">
        <v>11504</v>
      </c>
      <c r="R28" s="19">
        <v>5423</v>
      </c>
      <c r="S28" s="43">
        <v>6081</v>
      </c>
    </row>
    <row r="29" spans="1:19" x14ac:dyDescent="0.2">
      <c r="A29" s="9" t="s">
        <v>26</v>
      </c>
      <c r="B29" s="24">
        <v>12339</v>
      </c>
      <c r="C29" s="22">
        <v>5650</v>
      </c>
      <c r="D29" s="44">
        <v>6689</v>
      </c>
      <c r="E29" s="24">
        <v>12323</v>
      </c>
      <c r="F29" s="22">
        <v>5637</v>
      </c>
      <c r="G29" s="44">
        <v>6686</v>
      </c>
      <c r="H29" s="24">
        <v>12288</v>
      </c>
      <c r="I29" s="22">
        <v>5624</v>
      </c>
      <c r="J29" s="44">
        <v>6664</v>
      </c>
      <c r="K29" s="24">
        <v>12276</v>
      </c>
      <c r="L29" s="22">
        <v>5621</v>
      </c>
      <c r="M29" s="44">
        <v>6655</v>
      </c>
      <c r="N29" s="24">
        <v>12247</v>
      </c>
      <c r="O29" s="22">
        <v>5606</v>
      </c>
      <c r="P29" s="44">
        <v>6641</v>
      </c>
      <c r="Q29" s="24">
        <v>12227</v>
      </c>
      <c r="R29" s="22">
        <v>5600</v>
      </c>
      <c r="S29" s="44">
        <v>6627</v>
      </c>
    </row>
    <row r="30" spans="1:19" x14ac:dyDescent="0.2">
      <c r="A30" s="6" t="s">
        <v>27</v>
      </c>
      <c r="B30" s="18">
        <v>5338</v>
      </c>
      <c r="C30" s="16">
        <v>2443</v>
      </c>
      <c r="D30" s="42">
        <v>2895</v>
      </c>
      <c r="E30" s="18">
        <v>5326</v>
      </c>
      <c r="F30" s="16">
        <v>2438</v>
      </c>
      <c r="G30" s="42">
        <v>2888</v>
      </c>
      <c r="H30" s="18">
        <v>5312</v>
      </c>
      <c r="I30" s="16">
        <v>2436</v>
      </c>
      <c r="J30" s="42">
        <v>2876</v>
      </c>
      <c r="K30" s="18">
        <v>5296</v>
      </c>
      <c r="L30" s="16">
        <v>2429</v>
      </c>
      <c r="M30" s="42">
        <v>2867</v>
      </c>
      <c r="N30" s="18">
        <v>5285</v>
      </c>
      <c r="O30" s="16">
        <v>2422</v>
      </c>
      <c r="P30" s="42">
        <v>2863</v>
      </c>
      <c r="Q30" s="18">
        <v>5276</v>
      </c>
      <c r="R30" s="16">
        <v>2420</v>
      </c>
      <c r="S30" s="42">
        <v>2856</v>
      </c>
    </row>
    <row r="31" spans="1:19" x14ac:dyDescent="0.2">
      <c r="A31" s="6" t="s">
        <v>28</v>
      </c>
      <c r="B31" s="18">
        <v>3678</v>
      </c>
      <c r="C31" s="16">
        <v>1676</v>
      </c>
      <c r="D31" s="42">
        <v>2002</v>
      </c>
      <c r="E31" s="18">
        <v>3673</v>
      </c>
      <c r="F31" s="16">
        <v>1671</v>
      </c>
      <c r="G31" s="42">
        <v>2002</v>
      </c>
      <c r="H31" s="18">
        <v>3665</v>
      </c>
      <c r="I31" s="16">
        <v>1665</v>
      </c>
      <c r="J31" s="42">
        <v>2000</v>
      </c>
      <c r="K31" s="18">
        <v>3667</v>
      </c>
      <c r="L31" s="16">
        <v>1664</v>
      </c>
      <c r="M31" s="42">
        <v>2003</v>
      </c>
      <c r="N31" s="18">
        <v>3652</v>
      </c>
      <c r="O31" s="16">
        <v>1658</v>
      </c>
      <c r="P31" s="42">
        <v>1994</v>
      </c>
      <c r="Q31" s="18">
        <v>3646</v>
      </c>
      <c r="R31" s="16">
        <v>1659</v>
      </c>
      <c r="S31" s="42">
        <v>1987</v>
      </c>
    </row>
    <row r="32" spans="1:19" ht="13.5" thickBot="1" x14ac:dyDescent="0.25">
      <c r="A32" s="8" t="s">
        <v>29</v>
      </c>
      <c r="B32" s="26">
        <v>3323</v>
      </c>
      <c r="C32" s="25">
        <v>1531</v>
      </c>
      <c r="D32" s="45">
        <v>1792</v>
      </c>
      <c r="E32" s="26">
        <v>3324</v>
      </c>
      <c r="F32" s="25">
        <v>1528</v>
      </c>
      <c r="G32" s="45">
        <v>1796</v>
      </c>
      <c r="H32" s="26">
        <v>3311</v>
      </c>
      <c r="I32" s="25">
        <v>1523</v>
      </c>
      <c r="J32" s="45">
        <v>1788</v>
      </c>
      <c r="K32" s="26">
        <v>3313</v>
      </c>
      <c r="L32" s="25">
        <v>1528</v>
      </c>
      <c r="M32" s="45">
        <v>1785</v>
      </c>
      <c r="N32" s="26">
        <v>3310</v>
      </c>
      <c r="O32" s="25">
        <v>1526</v>
      </c>
      <c r="P32" s="45">
        <v>1784</v>
      </c>
      <c r="Q32" s="26">
        <v>3305</v>
      </c>
      <c r="R32" s="25">
        <v>1521</v>
      </c>
      <c r="S32" s="45">
        <v>1784</v>
      </c>
    </row>
    <row r="33" spans="19:19" x14ac:dyDescent="0.2">
      <c r="S33" s="52" t="s">
        <v>230</v>
      </c>
    </row>
  </sheetData>
  <mergeCells count="8">
    <mergeCell ref="K1:M1"/>
    <mergeCell ref="N1:P1"/>
    <mergeCell ref="Q1:S1"/>
    <mergeCell ref="T1:V1"/>
    <mergeCell ref="A1:A2"/>
    <mergeCell ref="B1:D1"/>
    <mergeCell ref="E1:G1"/>
    <mergeCell ref="H1:J1"/>
  </mergeCells>
  <phoneticPr fontId="1"/>
  <pageMargins left="0.75" right="0.75" top="1" bottom="1" header="0.51200000000000001" footer="0.51200000000000001"/>
  <pageSetup paperSize="9" scale="6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V33"/>
  <sheetViews>
    <sheetView showGridLines="0" workbookViewId="0">
      <pane xSplit="1" ySplit="2" topLeftCell="B3" activePane="bottomRight" state="frozen"/>
      <selection sqref="A1:A2"/>
      <selection pane="topRight" sqref="A1:A2"/>
      <selection pane="bottomLeft" sqref="A1:A2"/>
      <selection pane="bottomRight" sqref="A1:A2"/>
    </sheetView>
  </sheetViews>
  <sheetFormatPr defaultRowHeight="13" x14ac:dyDescent="0.2"/>
  <cols>
    <col min="1" max="1" width="8.6328125" style="12" customWidth="1"/>
    <col min="2" max="4" width="9" style="12"/>
  </cols>
  <sheetData>
    <row r="1" spans="1:22" s="12" customFormat="1" ht="16.5" customHeight="1" x14ac:dyDescent="0.2">
      <c r="A1" s="157"/>
      <c r="B1" s="164" t="s">
        <v>167</v>
      </c>
      <c r="C1" s="165"/>
      <c r="D1" s="169"/>
      <c r="E1" s="164" t="s">
        <v>168</v>
      </c>
      <c r="F1" s="165"/>
      <c r="G1" s="163"/>
      <c r="H1" s="164" t="s">
        <v>169</v>
      </c>
      <c r="I1" s="165"/>
      <c r="J1" s="163"/>
      <c r="K1" s="164" t="s">
        <v>170</v>
      </c>
      <c r="L1" s="165"/>
      <c r="M1" s="163"/>
      <c r="N1" s="164" t="s">
        <v>171</v>
      </c>
      <c r="O1" s="165"/>
      <c r="P1" s="163"/>
      <c r="Q1" s="164" t="s">
        <v>172</v>
      </c>
      <c r="R1" s="165"/>
      <c r="S1" s="169"/>
      <c r="T1" s="166"/>
      <c r="U1" s="167"/>
      <c r="V1" s="168"/>
    </row>
    <row r="2" spans="1:22" s="12" customFormat="1" ht="16.5" customHeight="1" thickBot="1" x14ac:dyDescent="0.25">
      <c r="A2" s="158"/>
      <c r="B2" s="4" t="s">
        <v>0</v>
      </c>
      <c r="C2" s="2" t="s">
        <v>1</v>
      </c>
      <c r="D2" s="40"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x14ac:dyDescent="0.2">
      <c r="A3" s="5" t="s">
        <v>30</v>
      </c>
      <c r="B3" s="15">
        <v>586230</v>
      </c>
      <c r="C3" s="13">
        <v>279637</v>
      </c>
      <c r="D3" s="41">
        <v>306593</v>
      </c>
      <c r="E3" s="15">
        <v>586036</v>
      </c>
      <c r="F3" s="13">
        <v>279541</v>
      </c>
      <c r="G3" s="41">
        <v>306495</v>
      </c>
      <c r="H3" s="15">
        <v>585754</v>
      </c>
      <c r="I3" s="13">
        <v>279383</v>
      </c>
      <c r="J3" s="41">
        <v>306371</v>
      </c>
      <c r="K3" s="15">
        <v>585490</v>
      </c>
      <c r="L3" s="13">
        <v>279271</v>
      </c>
      <c r="M3" s="41">
        <v>306219</v>
      </c>
      <c r="N3" s="15">
        <v>585168</v>
      </c>
      <c r="O3" s="13">
        <v>279133</v>
      </c>
      <c r="P3" s="41">
        <v>306035</v>
      </c>
      <c r="Q3" s="15">
        <v>583305</v>
      </c>
      <c r="R3" s="13">
        <v>278063</v>
      </c>
      <c r="S3" s="41">
        <v>305242</v>
      </c>
    </row>
    <row r="4" spans="1:22" x14ac:dyDescent="0.2">
      <c r="A4" s="6" t="s">
        <v>31</v>
      </c>
      <c r="B4" s="18">
        <v>431285</v>
      </c>
      <c r="C4" s="16">
        <v>206561</v>
      </c>
      <c r="D4" s="42">
        <v>224724</v>
      </c>
      <c r="E4" s="18">
        <v>431283</v>
      </c>
      <c r="F4" s="16">
        <v>206556</v>
      </c>
      <c r="G4" s="42">
        <v>224727</v>
      </c>
      <c r="H4" s="18">
        <v>431181</v>
      </c>
      <c r="I4" s="16">
        <v>206503</v>
      </c>
      <c r="J4" s="42">
        <v>224678</v>
      </c>
      <c r="K4" s="18">
        <v>431054</v>
      </c>
      <c r="L4" s="16">
        <v>206451</v>
      </c>
      <c r="M4" s="42">
        <v>224603</v>
      </c>
      <c r="N4" s="18">
        <v>430945</v>
      </c>
      <c r="O4" s="16">
        <v>206428</v>
      </c>
      <c r="P4" s="42">
        <v>224517</v>
      </c>
      <c r="Q4" s="18">
        <v>429579</v>
      </c>
      <c r="R4" s="16">
        <v>205604</v>
      </c>
      <c r="S4" s="42">
        <v>223975</v>
      </c>
    </row>
    <row r="5" spans="1:22" x14ac:dyDescent="0.2">
      <c r="A5" s="1" t="s">
        <v>32</v>
      </c>
      <c r="B5" s="21">
        <v>154945</v>
      </c>
      <c r="C5" s="19">
        <v>73076</v>
      </c>
      <c r="D5" s="43">
        <v>81869</v>
      </c>
      <c r="E5" s="21">
        <v>154753</v>
      </c>
      <c r="F5" s="19">
        <v>72985</v>
      </c>
      <c r="G5" s="43">
        <v>81768</v>
      </c>
      <c r="H5" s="21">
        <v>154573</v>
      </c>
      <c r="I5" s="19">
        <v>72880</v>
      </c>
      <c r="J5" s="43">
        <v>81693</v>
      </c>
      <c r="K5" s="21">
        <v>154436</v>
      </c>
      <c r="L5" s="19">
        <v>72820</v>
      </c>
      <c r="M5" s="43">
        <v>81616</v>
      </c>
      <c r="N5" s="21">
        <v>154223</v>
      </c>
      <c r="O5" s="19">
        <v>72705</v>
      </c>
      <c r="P5" s="43">
        <v>81518</v>
      </c>
      <c r="Q5" s="21">
        <v>153726</v>
      </c>
      <c r="R5" s="19">
        <v>72459</v>
      </c>
      <c r="S5" s="43">
        <v>81267</v>
      </c>
    </row>
    <row r="6" spans="1:22" x14ac:dyDescent="0.2">
      <c r="A6" s="7" t="s">
        <v>3</v>
      </c>
      <c r="B6" s="24">
        <v>238717</v>
      </c>
      <c r="C6" s="22">
        <v>115547</v>
      </c>
      <c r="D6" s="44">
        <v>123170</v>
      </c>
      <c r="E6" s="24">
        <v>238649</v>
      </c>
      <c r="F6" s="22">
        <v>115498</v>
      </c>
      <c r="G6" s="44">
        <v>123151</v>
      </c>
      <c r="H6" s="24">
        <v>238497</v>
      </c>
      <c r="I6" s="22">
        <v>115431</v>
      </c>
      <c r="J6" s="44">
        <v>123066</v>
      </c>
      <c r="K6" s="24">
        <v>238357</v>
      </c>
      <c r="L6" s="22">
        <v>115363</v>
      </c>
      <c r="M6" s="44">
        <v>122994</v>
      </c>
      <c r="N6" s="24">
        <v>238229</v>
      </c>
      <c r="O6" s="22">
        <v>115291</v>
      </c>
      <c r="P6" s="44">
        <v>122938</v>
      </c>
      <c r="Q6" s="24">
        <v>237108</v>
      </c>
      <c r="R6" s="22">
        <v>114674</v>
      </c>
      <c r="S6" s="44">
        <v>122434</v>
      </c>
    </row>
    <row r="7" spans="1:22" x14ac:dyDescent="0.2">
      <c r="A7" s="6" t="s">
        <v>4</v>
      </c>
      <c r="B7" s="18">
        <v>107746</v>
      </c>
      <c r="C7" s="16">
        <v>50746</v>
      </c>
      <c r="D7" s="42">
        <v>57000</v>
      </c>
      <c r="E7" s="18">
        <v>107712</v>
      </c>
      <c r="F7" s="16">
        <v>50722</v>
      </c>
      <c r="G7" s="42">
        <v>56990</v>
      </c>
      <c r="H7" s="18">
        <v>107628</v>
      </c>
      <c r="I7" s="16">
        <v>50694</v>
      </c>
      <c r="J7" s="42">
        <v>56934</v>
      </c>
      <c r="K7" s="18">
        <v>107550</v>
      </c>
      <c r="L7" s="16">
        <v>50663</v>
      </c>
      <c r="M7" s="42">
        <v>56887</v>
      </c>
      <c r="N7" s="18">
        <v>107484</v>
      </c>
      <c r="O7" s="16">
        <v>50632</v>
      </c>
      <c r="P7" s="42">
        <v>56852</v>
      </c>
      <c r="Q7" s="18">
        <v>107130</v>
      </c>
      <c r="R7" s="16">
        <v>50435</v>
      </c>
      <c r="S7" s="42">
        <v>56695</v>
      </c>
    </row>
    <row r="8" spans="1:22" x14ac:dyDescent="0.2">
      <c r="A8" s="1" t="s">
        <v>5</v>
      </c>
      <c r="B8" s="21">
        <v>239767</v>
      </c>
      <c r="C8" s="19">
        <v>113344</v>
      </c>
      <c r="D8" s="43">
        <v>126423</v>
      </c>
      <c r="E8" s="21">
        <v>239675</v>
      </c>
      <c r="F8" s="19">
        <v>113321</v>
      </c>
      <c r="G8" s="43">
        <v>126354</v>
      </c>
      <c r="H8" s="21">
        <v>239629</v>
      </c>
      <c r="I8" s="19">
        <v>113258</v>
      </c>
      <c r="J8" s="43">
        <v>126371</v>
      </c>
      <c r="K8" s="21">
        <v>239583</v>
      </c>
      <c r="L8" s="19">
        <v>113245</v>
      </c>
      <c r="M8" s="43">
        <v>126338</v>
      </c>
      <c r="N8" s="21">
        <v>239455</v>
      </c>
      <c r="O8" s="19">
        <v>113210</v>
      </c>
      <c r="P8" s="43">
        <v>126245</v>
      </c>
      <c r="Q8" s="21">
        <v>239067</v>
      </c>
      <c r="R8" s="19">
        <v>112954</v>
      </c>
      <c r="S8" s="43">
        <v>126113</v>
      </c>
    </row>
    <row r="9" spans="1:22" x14ac:dyDescent="0.2">
      <c r="A9" s="9" t="s">
        <v>8</v>
      </c>
      <c r="B9" s="24">
        <v>197039</v>
      </c>
      <c r="C9" s="22">
        <v>95750</v>
      </c>
      <c r="D9" s="44">
        <v>101289</v>
      </c>
      <c r="E9" s="24">
        <v>197028</v>
      </c>
      <c r="F9" s="22">
        <v>95735</v>
      </c>
      <c r="G9" s="44">
        <v>101293</v>
      </c>
      <c r="H9" s="24">
        <v>196944</v>
      </c>
      <c r="I9" s="22">
        <v>95702</v>
      </c>
      <c r="J9" s="44">
        <v>101242</v>
      </c>
      <c r="K9" s="24">
        <v>196860</v>
      </c>
      <c r="L9" s="22">
        <v>95664</v>
      </c>
      <c r="M9" s="44">
        <v>101196</v>
      </c>
      <c r="N9" s="24">
        <v>196772</v>
      </c>
      <c r="O9" s="22">
        <v>95624</v>
      </c>
      <c r="P9" s="44">
        <v>101148</v>
      </c>
      <c r="Q9" s="24">
        <v>195797</v>
      </c>
      <c r="R9" s="22">
        <v>95084</v>
      </c>
      <c r="S9" s="44">
        <v>100713</v>
      </c>
    </row>
    <row r="10" spans="1:22" x14ac:dyDescent="0.2">
      <c r="A10" s="10" t="s">
        <v>9</v>
      </c>
      <c r="B10" s="18">
        <v>148743</v>
      </c>
      <c r="C10" s="16">
        <v>70397</v>
      </c>
      <c r="D10" s="42">
        <v>78346</v>
      </c>
      <c r="E10" s="18">
        <v>148726</v>
      </c>
      <c r="F10" s="16">
        <v>70401</v>
      </c>
      <c r="G10" s="42">
        <v>78325</v>
      </c>
      <c r="H10" s="18">
        <v>148788</v>
      </c>
      <c r="I10" s="16">
        <v>70406</v>
      </c>
      <c r="J10" s="42">
        <v>78382</v>
      </c>
      <c r="K10" s="18">
        <v>148783</v>
      </c>
      <c r="L10" s="16">
        <v>70409</v>
      </c>
      <c r="M10" s="42">
        <v>78374</v>
      </c>
      <c r="N10" s="18">
        <v>148747</v>
      </c>
      <c r="O10" s="16">
        <v>70422</v>
      </c>
      <c r="P10" s="42">
        <v>78325</v>
      </c>
      <c r="Q10" s="18">
        <v>148642</v>
      </c>
      <c r="R10" s="16">
        <v>70337</v>
      </c>
      <c r="S10" s="42">
        <v>78305</v>
      </c>
    </row>
    <row r="11" spans="1:22" x14ac:dyDescent="0.2">
      <c r="A11" s="10" t="s">
        <v>10</v>
      </c>
      <c r="B11" s="18">
        <v>50336</v>
      </c>
      <c r="C11" s="16">
        <v>23583</v>
      </c>
      <c r="D11" s="42">
        <v>26753</v>
      </c>
      <c r="E11" s="18">
        <v>50343</v>
      </c>
      <c r="F11" s="16">
        <v>23579</v>
      </c>
      <c r="G11" s="42">
        <v>26764</v>
      </c>
      <c r="H11" s="18">
        <v>50308</v>
      </c>
      <c r="I11" s="16">
        <v>23581</v>
      </c>
      <c r="J11" s="42">
        <v>26727</v>
      </c>
      <c r="K11" s="18">
        <v>50288</v>
      </c>
      <c r="L11" s="16">
        <v>23575</v>
      </c>
      <c r="M11" s="42">
        <v>26713</v>
      </c>
      <c r="N11" s="18">
        <v>50297</v>
      </c>
      <c r="O11" s="16">
        <v>23575</v>
      </c>
      <c r="P11" s="42">
        <v>26722</v>
      </c>
      <c r="Q11" s="18">
        <v>50137</v>
      </c>
      <c r="R11" s="16">
        <v>23477</v>
      </c>
      <c r="S11" s="42">
        <v>26660</v>
      </c>
    </row>
    <row r="12" spans="1:22" x14ac:dyDescent="0.2">
      <c r="A12" s="11" t="s">
        <v>11</v>
      </c>
      <c r="B12" s="21">
        <v>35167</v>
      </c>
      <c r="C12" s="19">
        <v>16831</v>
      </c>
      <c r="D12" s="43">
        <v>18336</v>
      </c>
      <c r="E12" s="21">
        <v>35186</v>
      </c>
      <c r="F12" s="19">
        <v>16841</v>
      </c>
      <c r="G12" s="43">
        <v>18345</v>
      </c>
      <c r="H12" s="21">
        <v>35141</v>
      </c>
      <c r="I12" s="19">
        <v>16814</v>
      </c>
      <c r="J12" s="43">
        <v>18327</v>
      </c>
      <c r="K12" s="21">
        <v>35123</v>
      </c>
      <c r="L12" s="19">
        <v>16803</v>
      </c>
      <c r="M12" s="43">
        <v>18320</v>
      </c>
      <c r="N12" s="21">
        <v>35129</v>
      </c>
      <c r="O12" s="19">
        <v>16807</v>
      </c>
      <c r="P12" s="43">
        <v>18322</v>
      </c>
      <c r="Q12" s="21">
        <v>35003</v>
      </c>
      <c r="R12" s="19">
        <v>16706</v>
      </c>
      <c r="S12" s="43">
        <v>18297</v>
      </c>
    </row>
    <row r="13" spans="1:22" x14ac:dyDescent="0.2">
      <c r="A13" s="9" t="s">
        <v>12</v>
      </c>
      <c r="B13" s="24">
        <v>12273</v>
      </c>
      <c r="C13" s="22">
        <v>5791</v>
      </c>
      <c r="D13" s="44">
        <v>6482</v>
      </c>
      <c r="E13" s="24">
        <v>12261</v>
      </c>
      <c r="F13" s="22">
        <v>5775</v>
      </c>
      <c r="G13" s="44">
        <v>6486</v>
      </c>
      <c r="H13" s="24">
        <v>12260</v>
      </c>
      <c r="I13" s="22">
        <v>5765</v>
      </c>
      <c r="J13" s="44">
        <v>6495</v>
      </c>
      <c r="K13" s="24">
        <v>12243</v>
      </c>
      <c r="L13" s="22">
        <v>5750</v>
      </c>
      <c r="M13" s="44">
        <v>6493</v>
      </c>
      <c r="N13" s="24">
        <v>12231</v>
      </c>
      <c r="O13" s="22">
        <v>5746</v>
      </c>
      <c r="P13" s="44">
        <v>6485</v>
      </c>
      <c r="Q13" s="24">
        <v>12189</v>
      </c>
      <c r="R13" s="22">
        <v>5721</v>
      </c>
      <c r="S13" s="44">
        <v>6468</v>
      </c>
    </row>
    <row r="14" spans="1:22" x14ac:dyDescent="0.2">
      <c r="A14" s="1" t="s">
        <v>13</v>
      </c>
      <c r="B14" s="21">
        <v>12273</v>
      </c>
      <c r="C14" s="19">
        <v>5791</v>
      </c>
      <c r="D14" s="43">
        <v>6482</v>
      </c>
      <c r="E14" s="21">
        <v>12261</v>
      </c>
      <c r="F14" s="19">
        <v>5775</v>
      </c>
      <c r="G14" s="43">
        <v>6486</v>
      </c>
      <c r="H14" s="21">
        <v>12260</v>
      </c>
      <c r="I14" s="19">
        <v>5765</v>
      </c>
      <c r="J14" s="43">
        <v>6495</v>
      </c>
      <c r="K14" s="21">
        <v>12243</v>
      </c>
      <c r="L14" s="19">
        <v>5750</v>
      </c>
      <c r="M14" s="43">
        <v>6493</v>
      </c>
      <c r="N14" s="21">
        <v>12231</v>
      </c>
      <c r="O14" s="19">
        <v>5746</v>
      </c>
      <c r="P14" s="43">
        <v>6485</v>
      </c>
      <c r="Q14" s="21">
        <v>12189</v>
      </c>
      <c r="R14" s="19">
        <v>5721</v>
      </c>
      <c r="S14" s="43">
        <v>6468</v>
      </c>
    </row>
    <row r="15" spans="1:22" x14ac:dyDescent="0.2">
      <c r="A15" s="9" t="s">
        <v>14</v>
      </c>
      <c r="B15" s="24">
        <v>29405</v>
      </c>
      <c r="C15" s="22">
        <v>14006</v>
      </c>
      <c r="D15" s="44">
        <v>15399</v>
      </c>
      <c r="E15" s="24">
        <v>29360</v>
      </c>
      <c r="F15" s="22">
        <v>13988</v>
      </c>
      <c r="G15" s="44">
        <v>15372</v>
      </c>
      <c r="H15" s="24">
        <v>29293</v>
      </c>
      <c r="I15" s="22">
        <v>13964</v>
      </c>
      <c r="J15" s="44">
        <v>15329</v>
      </c>
      <c r="K15" s="24">
        <v>29254</v>
      </c>
      <c r="L15" s="22">
        <v>13949</v>
      </c>
      <c r="M15" s="44">
        <v>15305</v>
      </c>
      <c r="N15" s="24">
        <v>29226</v>
      </c>
      <c r="O15" s="22">
        <v>13921</v>
      </c>
      <c r="P15" s="44">
        <v>15305</v>
      </c>
      <c r="Q15" s="24">
        <v>29122</v>
      </c>
      <c r="R15" s="22">
        <v>13869</v>
      </c>
      <c r="S15" s="44">
        <v>15253</v>
      </c>
    </row>
    <row r="16" spans="1:22" x14ac:dyDescent="0.2">
      <c r="A16" s="6" t="s">
        <v>15</v>
      </c>
      <c r="B16" s="18">
        <v>3753</v>
      </c>
      <c r="C16" s="16">
        <v>1775</v>
      </c>
      <c r="D16" s="42">
        <v>1978</v>
      </c>
      <c r="E16" s="18">
        <v>3742</v>
      </c>
      <c r="F16" s="16">
        <v>1772</v>
      </c>
      <c r="G16" s="42">
        <v>1970</v>
      </c>
      <c r="H16" s="18">
        <v>3741</v>
      </c>
      <c r="I16" s="16">
        <v>1770</v>
      </c>
      <c r="J16" s="42">
        <v>1971</v>
      </c>
      <c r="K16" s="18">
        <v>3722</v>
      </c>
      <c r="L16" s="16">
        <v>1765</v>
      </c>
      <c r="M16" s="42">
        <v>1957</v>
      </c>
      <c r="N16" s="18">
        <v>3718</v>
      </c>
      <c r="O16" s="16">
        <v>1760</v>
      </c>
      <c r="P16" s="42">
        <v>1958</v>
      </c>
      <c r="Q16" s="18">
        <v>3706</v>
      </c>
      <c r="R16" s="16">
        <v>1756</v>
      </c>
      <c r="S16" s="42">
        <v>1950</v>
      </c>
    </row>
    <row r="17" spans="1:19" x14ac:dyDescent="0.2">
      <c r="A17" s="6" t="s">
        <v>16</v>
      </c>
      <c r="B17" s="18">
        <v>7614</v>
      </c>
      <c r="C17" s="16">
        <v>3585</v>
      </c>
      <c r="D17" s="42">
        <v>4029</v>
      </c>
      <c r="E17" s="18">
        <v>7594</v>
      </c>
      <c r="F17" s="16">
        <v>3579</v>
      </c>
      <c r="G17" s="42">
        <v>4015</v>
      </c>
      <c r="H17" s="18">
        <v>7566</v>
      </c>
      <c r="I17" s="16">
        <v>3566</v>
      </c>
      <c r="J17" s="42">
        <v>4000</v>
      </c>
      <c r="K17" s="18">
        <v>7565</v>
      </c>
      <c r="L17" s="16">
        <v>3561</v>
      </c>
      <c r="M17" s="42">
        <v>4004</v>
      </c>
      <c r="N17" s="18">
        <v>7568</v>
      </c>
      <c r="O17" s="16">
        <v>3566</v>
      </c>
      <c r="P17" s="42">
        <v>4002</v>
      </c>
      <c r="Q17" s="18">
        <v>7542</v>
      </c>
      <c r="R17" s="16">
        <v>3551</v>
      </c>
      <c r="S17" s="42">
        <v>3991</v>
      </c>
    </row>
    <row r="18" spans="1:19" x14ac:dyDescent="0.2">
      <c r="A18" s="1" t="s">
        <v>17</v>
      </c>
      <c r="B18" s="21">
        <v>18038</v>
      </c>
      <c r="C18" s="19">
        <v>8646</v>
      </c>
      <c r="D18" s="43">
        <v>9392</v>
      </c>
      <c r="E18" s="21">
        <v>18024</v>
      </c>
      <c r="F18" s="19">
        <v>8637</v>
      </c>
      <c r="G18" s="43">
        <v>9387</v>
      </c>
      <c r="H18" s="21">
        <v>17986</v>
      </c>
      <c r="I18" s="19">
        <v>8628</v>
      </c>
      <c r="J18" s="43">
        <v>9358</v>
      </c>
      <c r="K18" s="21">
        <v>17967</v>
      </c>
      <c r="L18" s="19">
        <v>8623</v>
      </c>
      <c r="M18" s="43">
        <v>9344</v>
      </c>
      <c r="N18" s="21">
        <v>17940</v>
      </c>
      <c r="O18" s="19">
        <v>8595</v>
      </c>
      <c r="P18" s="43">
        <v>9345</v>
      </c>
      <c r="Q18" s="21">
        <v>17874</v>
      </c>
      <c r="R18" s="19">
        <v>8562</v>
      </c>
      <c r="S18" s="43">
        <v>9312</v>
      </c>
    </row>
    <row r="19" spans="1:19" x14ac:dyDescent="0.2">
      <c r="A19" s="9" t="s">
        <v>18</v>
      </c>
      <c r="B19" s="24">
        <v>57410</v>
      </c>
      <c r="C19" s="22">
        <v>27163</v>
      </c>
      <c r="D19" s="44">
        <v>30247</v>
      </c>
      <c r="E19" s="24">
        <v>57369</v>
      </c>
      <c r="F19" s="22">
        <v>27143</v>
      </c>
      <c r="G19" s="44">
        <v>30226</v>
      </c>
      <c r="H19" s="24">
        <v>57320</v>
      </c>
      <c r="I19" s="22">
        <v>27113</v>
      </c>
      <c r="J19" s="44">
        <v>30207</v>
      </c>
      <c r="K19" s="24">
        <v>57262</v>
      </c>
      <c r="L19" s="22">
        <v>27088</v>
      </c>
      <c r="M19" s="44">
        <v>30174</v>
      </c>
      <c r="N19" s="24">
        <v>57187</v>
      </c>
      <c r="O19" s="22">
        <v>27057</v>
      </c>
      <c r="P19" s="44">
        <v>30130</v>
      </c>
      <c r="Q19" s="24">
        <v>56993</v>
      </c>
      <c r="R19" s="22">
        <v>26958</v>
      </c>
      <c r="S19" s="44">
        <v>30035</v>
      </c>
    </row>
    <row r="20" spans="1:19" x14ac:dyDescent="0.2">
      <c r="A20" s="6" t="s">
        <v>19</v>
      </c>
      <c r="B20" s="18">
        <v>6919</v>
      </c>
      <c r="C20" s="16">
        <v>3265</v>
      </c>
      <c r="D20" s="42">
        <v>3654</v>
      </c>
      <c r="E20" s="18">
        <v>6921</v>
      </c>
      <c r="F20" s="16">
        <v>3269</v>
      </c>
      <c r="G20" s="42">
        <v>3652</v>
      </c>
      <c r="H20" s="18">
        <v>6916</v>
      </c>
      <c r="I20" s="16">
        <v>3261</v>
      </c>
      <c r="J20" s="42">
        <v>3655</v>
      </c>
      <c r="K20" s="18">
        <v>6904</v>
      </c>
      <c r="L20" s="16">
        <v>3257</v>
      </c>
      <c r="M20" s="42">
        <v>3647</v>
      </c>
      <c r="N20" s="18">
        <v>6891</v>
      </c>
      <c r="O20" s="16">
        <v>3256</v>
      </c>
      <c r="P20" s="42">
        <v>3635</v>
      </c>
      <c r="Q20" s="18">
        <v>6860</v>
      </c>
      <c r="R20" s="16">
        <v>3244</v>
      </c>
      <c r="S20" s="42">
        <v>3616</v>
      </c>
    </row>
    <row r="21" spans="1:19" x14ac:dyDescent="0.2">
      <c r="A21" s="6" t="s">
        <v>6</v>
      </c>
      <c r="B21" s="18">
        <v>16989</v>
      </c>
      <c r="C21" s="16">
        <v>8118</v>
      </c>
      <c r="D21" s="42">
        <v>8871</v>
      </c>
      <c r="E21" s="18">
        <v>16975</v>
      </c>
      <c r="F21" s="16">
        <v>8111</v>
      </c>
      <c r="G21" s="42">
        <v>8864</v>
      </c>
      <c r="H21" s="18">
        <v>16955</v>
      </c>
      <c r="I21" s="16">
        <v>8109</v>
      </c>
      <c r="J21" s="42">
        <v>8846</v>
      </c>
      <c r="K21" s="18">
        <v>16943</v>
      </c>
      <c r="L21" s="16">
        <v>8098</v>
      </c>
      <c r="M21" s="42">
        <v>8845</v>
      </c>
      <c r="N21" s="18">
        <v>16914</v>
      </c>
      <c r="O21" s="16">
        <v>8085</v>
      </c>
      <c r="P21" s="42">
        <v>8829</v>
      </c>
      <c r="Q21" s="18">
        <v>16875</v>
      </c>
      <c r="R21" s="16">
        <v>8056</v>
      </c>
      <c r="S21" s="42">
        <v>8819</v>
      </c>
    </row>
    <row r="22" spans="1:19" x14ac:dyDescent="0.2">
      <c r="A22" s="6" t="s">
        <v>20</v>
      </c>
      <c r="B22" s="18">
        <v>18237</v>
      </c>
      <c r="C22" s="16">
        <v>8548</v>
      </c>
      <c r="D22" s="42">
        <v>9689</v>
      </c>
      <c r="E22" s="18">
        <v>18217</v>
      </c>
      <c r="F22" s="16">
        <v>8536</v>
      </c>
      <c r="G22" s="42">
        <v>9681</v>
      </c>
      <c r="H22" s="18">
        <v>18189</v>
      </c>
      <c r="I22" s="16">
        <v>8518</v>
      </c>
      <c r="J22" s="42">
        <v>9671</v>
      </c>
      <c r="K22" s="18">
        <v>18170</v>
      </c>
      <c r="L22" s="16">
        <v>8509</v>
      </c>
      <c r="M22" s="42">
        <v>9661</v>
      </c>
      <c r="N22" s="18">
        <v>18164</v>
      </c>
      <c r="O22" s="16">
        <v>8506</v>
      </c>
      <c r="P22" s="42">
        <v>9658</v>
      </c>
      <c r="Q22" s="18">
        <v>18101</v>
      </c>
      <c r="R22" s="16">
        <v>8475</v>
      </c>
      <c r="S22" s="42">
        <v>9626</v>
      </c>
    </row>
    <row r="23" spans="1:19" x14ac:dyDescent="0.2">
      <c r="A23" s="1" t="s">
        <v>21</v>
      </c>
      <c r="B23" s="21">
        <v>15265</v>
      </c>
      <c r="C23" s="19">
        <v>7232</v>
      </c>
      <c r="D23" s="43">
        <v>8033</v>
      </c>
      <c r="E23" s="21">
        <v>15256</v>
      </c>
      <c r="F23" s="19">
        <v>7227</v>
      </c>
      <c r="G23" s="43">
        <v>8029</v>
      </c>
      <c r="H23" s="21">
        <v>15260</v>
      </c>
      <c r="I23" s="19">
        <v>7225</v>
      </c>
      <c r="J23" s="43">
        <v>8035</v>
      </c>
      <c r="K23" s="21">
        <v>15245</v>
      </c>
      <c r="L23" s="19">
        <v>7224</v>
      </c>
      <c r="M23" s="43">
        <v>8021</v>
      </c>
      <c r="N23" s="21">
        <v>15218</v>
      </c>
      <c r="O23" s="19">
        <v>7210</v>
      </c>
      <c r="P23" s="43">
        <v>8008</v>
      </c>
      <c r="Q23" s="21">
        <v>15157</v>
      </c>
      <c r="R23" s="19">
        <v>7183</v>
      </c>
      <c r="S23" s="43">
        <v>7974</v>
      </c>
    </row>
    <row r="24" spans="1:19" x14ac:dyDescent="0.2">
      <c r="A24" s="9" t="s">
        <v>22</v>
      </c>
      <c r="B24" s="24">
        <v>43654</v>
      </c>
      <c r="C24" s="22">
        <v>20529</v>
      </c>
      <c r="D24" s="44">
        <v>23125</v>
      </c>
      <c r="E24" s="24">
        <v>43579</v>
      </c>
      <c r="F24" s="22">
        <v>20501</v>
      </c>
      <c r="G24" s="44">
        <v>23078</v>
      </c>
      <c r="H24" s="24">
        <v>43555</v>
      </c>
      <c r="I24" s="22">
        <v>20475</v>
      </c>
      <c r="J24" s="44">
        <v>23080</v>
      </c>
      <c r="K24" s="24">
        <v>43550</v>
      </c>
      <c r="L24" s="22">
        <v>20479</v>
      </c>
      <c r="M24" s="44">
        <v>23071</v>
      </c>
      <c r="N24" s="24">
        <v>43485</v>
      </c>
      <c r="O24" s="22">
        <v>20450</v>
      </c>
      <c r="P24" s="44">
        <v>23035</v>
      </c>
      <c r="Q24" s="24">
        <v>43369</v>
      </c>
      <c r="R24" s="22">
        <v>20388</v>
      </c>
      <c r="S24" s="44">
        <v>22981</v>
      </c>
    </row>
    <row r="25" spans="1:19" x14ac:dyDescent="0.2">
      <c r="A25" s="6" t="s">
        <v>7</v>
      </c>
      <c r="B25" s="18">
        <v>3403</v>
      </c>
      <c r="C25" s="16">
        <v>1579</v>
      </c>
      <c r="D25" s="42">
        <v>1824</v>
      </c>
      <c r="E25" s="18">
        <v>3396</v>
      </c>
      <c r="F25" s="16">
        <v>1576</v>
      </c>
      <c r="G25" s="42">
        <v>1820</v>
      </c>
      <c r="H25" s="18">
        <v>3382</v>
      </c>
      <c r="I25" s="16">
        <v>1567</v>
      </c>
      <c r="J25" s="42">
        <v>1815</v>
      </c>
      <c r="K25" s="18">
        <v>3384</v>
      </c>
      <c r="L25" s="16">
        <v>1571</v>
      </c>
      <c r="M25" s="42">
        <v>1813</v>
      </c>
      <c r="N25" s="18">
        <v>3391</v>
      </c>
      <c r="O25" s="16">
        <v>1571</v>
      </c>
      <c r="P25" s="42">
        <v>1820</v>
      </c>
      <c r="Q25" s="18">
        <v>3366</v>
      </c>
      <c r="R25" s="16">
        <v>1558</v>
      </c>
      <c r="S25" s="42">
        <v>1808</v>
      </c>
    </row>
    <row r="26" spans="1:19" x14ac:dyDescent="0.2">
      <c r="A26" s="6" t="s">
        <v>23</v>
      </c>
      <c r="B26" s="18">
        <v>17326</v>
      </c>
      <c r="C26" s="16">
        <v>8174</v>
      </c>
      <c r="D26" s="42">
        <v>9152</v>
      </c>
      <c r="E26" s="18">
        <v>17284</v>
      </c>
      <c r="F26" s="16">
        <v>8163</v>
      </c>
      <c r="G26" s="42">
        <v>9121</v>
      </c>
      <c r="H26" s="18">
        <v>17287</v>
      </c>
      <c r="I26" s="16">
        <v>8152</v>
      </c>
      <c r="J26" s="42">
        <v>9135</v>
      </c>
      <c r="K26" s="18">
        <v>17282</v>
      </c>
      <c r="L26" s="16">
        <v>8153</v>
      </c>
      <c r="M26" s="42">
        <v>9129</v>
      </c>
      <c r="N26" s="18">
        <v>17259</v>
      </c>
      <c r="O26" s="16">
        <v>8148</v>
      </c>
      <c r="P26" s="42">
        <v>9111</v>
      </c>
      <c r="Q26" s="18">
        <v>17209</v>
      </c>
      <c r="R26" s="16">
        <v>8124</v>
      </c>
      <c r="S26" s="42">
        <v>9085</v>
      </c>
    </row>
    <row r="27" spans="1:19" x14ac:dyDescent="0.2">
      <c r="A27" s="6" t="s">
        <v>24</v>
      </c>
      <c r="B27" s="18">
        <v>11445</v>
      </c>
      <c r="C27" s="16">
        <v>5366</v>
      </c>
      <c r="D27" s="42">
        <v>6079</v>
      </c>
      <c r="E27" s="18">
        <v>11447</v>
      </c>
      <c r="F27" s="16">
        <v>5368</v>
      </c>
      <c r="G27" s="42">
        <v>6079</v>
      </c>
      <c r="H27" s="18">
        <v>11445</v>
      </c>
      <c r="I27" s="16">
        <v>5365</v>
      </c>
      <c r="J27" s="42">
        <v>6080</v>
      </c>
      <c r="K27" s="18">
        <v>11439</v>
      </c>
      <c r="L27" s="16">
        <v>5362</v>
      </c>
      <c r="M27" s="42">
        <v>6077</v>
      </c>
      <c r="N27" s="18">
        <v>11424</v>
      </c>
      <c r="O27" s="16">
        <v>5353</v>
      </c>
      <c r="P27" s="42">
        <v>6071</v>
      </c>
      <c r="Q27" s="18">
        <v>11413</v>
      </c>
      <c r="R27" s="16">
        <v>5344</v>
      </c>
      <c r="S27" s="42">
        <v>6069</v>
      </c>
    </row>
    <row r="28" spans="1:19" x14ac:dyDescent="0.2">
      <c r="A28" s="1" t="s">
        <v>25</v>
      </c>
      <c r="B28" s="21">
        <v>11480</v>
      </c>
      <c r="C28" s="19">
        <v>5410</v>
      </c>
      <c r="D28" s="43">
        <v>6070</v>
      </c>
      <c r="E28" s="21">
        <v>11452</v>
      </c>
      <c r="F28" s="19">
        <v>5394</v>
      </c>
      <c r="G28" s="43">
        <v>6058</v>
      </c>
      <c r="H28" s="21">
        <v>11441</v>
      </c>
      <c r="I28" s="19">
        <v>5391</v>
      </c>
      <c r="J28" s="43">
        <v>6050</v>
      </c>
      <c r="K28" s="21">
        <v>11445</v>
      </c>
      <c r="L28" s="19">
        <v>5393</v>
      </c>
      <c r="M28" s="43">
        <v>6052</v>
      </c>
      <c r="N28" s="21">
        <v>11411</v>
      </c>
      <c r="O28" s="19">
        <v>5378</v>
      </c>
      <c r="P28" s="43">
        <v>6033</v>
      </c>
      <c r="Q28" s="21">
        <v>11381</v>
      </c>
      <c r="R28" s="19">
        <v>5362</v>
      </c>
      <c r="S28" s="43">
        <v>6019</v>
      </c>
    </row>
    <row r="29" spans="1:19" x14ac:dyDescent="0.2">
      <c r="A29" s="9" t="s">
        <v>26</v>
      </c>
      <c r="B29" s="24">
        <v>12203</v>
      </c>
      <c r="C29" s="22">
        <v>5587</v>
      </c>
      <c r="D29" s="44">
        <v>6616</v>
      </c>
      <c r="E29" s="24">
        <v>12184</v>
      </c>
      <c r="F29" s="22">
        <v>5578</v>
      </c>
      <c r="G29" s="44">
        <v>6606</v>
      </c>
      <c r="H29" s="24">
        <v>12145</v>
      </c>
      <c r="I29" s="22">
        <v>5563</v>
      </c>
      <c r="J29" s="44">
        <v>6582</v>
      </c>
      <c r="K29" s="24">
        <v>12127</v>
      </c>
      <c r="L29" s="22">
        <v>5554</v>
      </c>
      <c r="M29" s="44">
        <v>6573</v>
      </c>
      <c r="N29" s="24">
        <v>12094</v>
      </c>
      <c r="O29" s="22">
        <v>5531</v>
      </c>
      <c r="P29" s="44">
        <v>6563</v>
      </c>
      <c r="Q29" s="24">
        <v>12053</v>
      </c>
      <c r="R29" s="22">
        <v>5523</v>
      </c>
      <c r="S29" s="44">
        <v>6530</v>
      </c>
    </row>
    <row r="30" spans="1:19" x14ac:dyDescent="0.2">
      <c r="A30" s="6" t="s">
        <v>27</v>
      </c>
      <c r="B30" s="18">
        <v>5265</v>
      </c>
      <c r="C30" s="16">
        <v>2413</v>
      </c>
      <c r="D30" s="42">
        <v>2852</v>
      </c>
      <c r="E30" s="18">
        <v>5259</v>
      </c>
      <c r="F30" s="16">
        <v>2411</v>
      </c>
      <c r="G30" s="42">
        <v>2848</v>
      </c>
      <c r="H30" s="18">
        <v>5242</v>
      </c>
      <c r="I30" s="16">
        <v>2405</v>
      </c>
      <c r="J30" s="42">
        <v>2837</v>
      </c>
      <c r="K30" s="18">
        <v>5242</v>
      </c>
      <c r="L30" s="16">
        <v>2407</v>
      </c>
      <c r="M30" s="42">
        <v>2835</v>
      </c>
      <c r="N30" s="18">
        <v>5225</v>
      </c>
      <c r="O30" s="16">
        <v>2393</v>
      </c>
      <c r="P30" s="42">
        <v>2832</v>
      </c>
      <c r="Q30" s="18">
        <v>5222</v>
      </c>
      <c r="R30" s="16">
        <v>2398</v>
      </c>
      <c r="S30" s="42">
        <v>2824</v>
      </c>
    </row>
    <row r="31" spans="1:19" x14ac:dyDescent="0.2">
      <c r="A31" s="6" t="s">
        <v>28</v>
      </c>
      <c r="B31" s="18">
        <v>3639</v>
      </c>
      <c r="C31" s="16">
        <v>1655</v>
      </c>
      <c r="D31" s="42">
        <v>1984</v>
      </c>
      <c r="E31" s="18">
        <v>3625</v>
      </c>
      <c r="F31" s="16">
        <v>1648</v>
      </c>
      <c r="G31" s="42">
        <v>1977</v>
      </c>
      <c r="H31" s="18">
        <v>3615</v>
      </c>
      <c r="I31" s="16">
        <v>1643</v>
      </c>
      <c r="J31" s="42">
        <v>1972</v>
      </c>
      <c r="K31" s="18">
        <v>3603</v>
      </c>
      <c r="L31" s="16">
        <v>1634</v>
      </c>
      <c r="M31" s="42">
        <v>1969</v>
      </c>
      <c r="N31" s="18">
        <v>3595</v>
      </c>
      <c r="O31" s="16">
        <v>1628</v>
      </c>
      <c r="P31" s="42">
        <v>1967</v>
      </c>
      <c r="Q31" s="18">
        <v>3579</v>
      </c>
      <c r="R31" s="16">
        <v>1620</v>
      </c>
      <c r="S31" s="42">
        <v>1959</v>
      </c>
    </row>
    <row r="32" spans="1:19" ht="13.5" thickBot="1" x14ac:dyDescent="0.25">
      <c r="A32" s="8" t="s">
        <v>29</v>
      </c>
      <c r="B32" s="26">
        <v>3299</v>
      </c>
      <c r="C32" s="25">
        <v>1519</v>
      </c>
      <c r="D32" s="45">
        <v>1780</v>
      </c>
      <c r="E32" s="26">
        <v>3300</v>
      </c>
      <c r="F32" s="25">
        <v>1519</v>
      </c>
      <c r="G32" s="45">
        <v>1781</v>
      </c>
      <c r="H32" s="26">
        <v>3288</v>
      </c>
      <c r="I32" s="25">
        <v>1515</v>
      </c>
      <c r="J32" s="45">
        <v>1773</v>
      </c>
      <c r="K32" s="26">
        <v>3282</v>
      </c>
      <c r="L32" s="25">
        <v>1513</v>
      </c>
      <c r="M32" s="45">
        <v>1769</v>
      </c>
      <c r="N32" s="26">
        <v>3274</v>
      </c>
      <c r="O32" s="25">
        <v>1510</v>
      </c>
      <c r="P32" s="45">
        <v>1764</v>
      </c>
      <c r="Q32" s="26">
        <v>3252</v>
      </c>
      <c r="R32" s="25">
        <v>1505</v>
      </c>
      <c r="S32" s="45">
        <v>1747</v>
      </c>
    </row>
    <row r="33" spans="19:19" x14ac:dyDescent="0.2">
      <c r="S33" s="52" t="s">
        <v>230</v>
      </c>
    </row>
  </sheetData>
  <mergeCells count="8">
    <mergeCell ref="Q1:S1"/>
    <mergeCell ref="T1:V1"/>
    <mergeCell ref="A1:A2"/>
    <mergeCell ref="B1:D1"/>
    <mergeCell ref="E1:G1"/>
    <mergeCell ref="H1:J1"/>
    <mergeCell ref="K1:M1"/>
    <mergeCell ref="N1:P1"/>
  </mergeCells>
  <phoneticPr fontId="1"/>
  <pageMargins left="0.75" right="0.75" top="1" bottom="1" header="0.51200000000000001" footer="0.51200000000000001"/>
  <pageSetup paperSize="9" scale="6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V33"/>
  <sheetViews>
    <sheetView showGridLines="0" workbookViewId="0">
      <pane xSplit="1" ySplit="2" topLeftCell="B3" activePane="bottomRight" state="frozen"/>
      <selection sqref="A1:A2"/>
      <selection pane="topRight" sqref="A1:A2"/>
      <selection pane="bottomLeft" sqref="A1:A2"/>
      <selection pane="bottomRight" sqref="A1:A2"/>
    </sheetView>
  </sheetViews>
  <sheetFormatPr defaultRowHeight="13" x14ac:dyDescent="0.2"/>
  <cols>
    <col min="1" max="1" width="8.6328125" style="12" customWidth="1"/>
    <col min="2" max="4" width="9" style="12"/>
  </cols>
  <sheetData>
    <row r="1" spans="1:22" s="12" customFormat="1" ht="16.5" customHeight="1" x14ac:dyDescent="0.2">
      <c r="A1" s="157"/>
      <c r="B1" s="164" t="s">
        <v>173</v>
      </c>
      <c r="C1" s="165"/>
      <c r="D1" s="169"/>
      <c r="E1" s="164" t="s">
        <v>174</v>
      </c>
      <c r="F1" s="165"/>
      <c r="G1" s="163"/>
      <c r="H1" s="164" t="s">
        <v>175</v>
      </c>
      <c r="I1" s="165"/>
      <c r="J1" s="163"/>
      <c r="K1" s="164" t="s">
        <v>176</v>
      </c>
      <c r="L1" s="165"/>
      <c r="M1" s="163"/>
      <c r="N1" s="164" t="s">
        <v>177</v>
      </c>
      <c r="O1" s="165"/>
      <c r="P1" s="163"/>
      <c r="Q1" s="164" t="s">
        <v>178</v>
      </c>
      <c r="R1" s="165"/>
      <c r="S1" s="169"/>
      <c r="T1" s="166"/>
      <c r="U1" s="167"/>
      <c r="V1" s="168"/>
    </row>
    <row r="2" spans="1:22" s="12" customFormat="1" ht="16.5" customHeight="1" thickBot="1" x14ac:dyDescent="0.25">
      <c r="A2" s="158"/>
      <c r="B2" s="4" t="s">
        <v>0</v>
      </c>
      <c r="C2" s="2" t="s">
        <v>1</v>
      </c>
      <c r="D2" s="40"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x14ac:dyDescent="0.2">
      <c r="A3" s="5" t="s">
        <v>30</v>
      </c>
      <c r="B3" s="15">
        <v>583821</v>
      </c>
      <c r="C3" s="13">
        <v>278435</v>
      </c>
      <c r="D3" s="41">
        <v>305386</v>
      </c>
      <c r="E3" s="15">
        <v>583702</v>
      </c>
      <c r="F3" s="13">
        <v>278395</v>
      </c>
      <c r="G3" s="41">
        <v>305307</v>
      </c>
      <c r="H3" s="15">
        <v>583563</v>
      </c>
      <c r="I3" s="13">
        <v>278314</v>
      </c>
      <c r="J3" s="41">
        <v>305249</v>
      </c>
      <c r="K3" s="15">
        <v>583400</v>
      </c>
      <c r="L3" s="13">
        <v>278230</v>
      </c>
      <c r="M3" s="41">
        <v>305170</v>
      </c>
      <c r="N3" s="15">
        <v>583311</v>
      </c>
      <c r="O3" s="13">
        <v>278178</v>
      </c>
      <c r="P3" s="41">
        <v>305133</v>
      </c>
      <c r="Q3" s="15">
        <v>583174</v>
      </c>
      <c r="R3" s="13">
        <v>278097</v>
      </c>
      <c r="S3" s="41">
        <v>305077</v>
      </c>
    </row>
    <row r="4" spans="1:22" x14ac:dyDescent="0.2">
      <c r="A4" s="6" t="s">
        <v>31</v>
      </c>
      <c r="B4" s="18">
        <v>430252</v>
      </c>
      <c r="C4" s="16">
        <v>206028</v>
      </c>
      <c r="D4" s="42">
        <v>224224</v>
      </c>
      <c r="E4" s="18">
        <v>430255</v>
      </c>
      <c r="F4" s="16">
        <v>206049</v>
      </c>
      <c r="G4" s="42">
        <v>224206</v>
      </c>
      <c r="H4" s="18">
        <v>430281</v>
      </c>
      <c r="I4" s="16">
        <v>206024</v>
      </c>
      <c r="J4" s="42">
        <v>224257</v>
      </c>
      <c r="K4" s="18">
        <v>430180</v>
      </c>
      <c r="L4" s="16">
        <v>205981</v>
      </c>
      <c r="M4" s="42">
        <v>224199</v>
      </c>
      <c r="N4" s="18">
        <v>430253</v>
      </c>
      <c r="O4" s="16">
        <v>206009</v>
      </c>
      <c r="P4" s="42">
        <v>224244</v>
      </c>
      <c r="Q4" s="18">
        <v>430218</v>
      </c>
      <c r="R4" s="16">
        <v>205976</v>
      </c>
      <c r="S4" s="42">
        <v>224242</v>
      </c>
    </row>
    <row r="5" spans="1:22" x14ac:dyDescent="0.2">
      <c r="A5" s="1" t="s">
        <v>32</v>
      </c>
      <c r="B5" s="21">
        <v>153569</v>
      </c>
      <c r="C5" s="19">
        <v>72407</v>
      </c>
      <c r="D5" s="43">
        <v>81162</v>
      </c>
      <c r="E5" s="21">
        <v>153447</v>
      </c>
      <c r="F5" s="19">
        <v>72346</v>
      </c>
      <c r="G5" s="43">
        <v>81101</v>
      </c>
      <c r="H5" s="21">
        <v>153282</v>
      </c>
      <c r="I5" s="19">
        <v>72290</v>
      </c>
      <c r="J5" s="43">
        <v>80992</v>
      </c>
      <c r="K5" s="21">
        <v>153220</v>
      </c>
      <c r="L5" s="19">
        <v>72249</v>
      </c>
      <c r="M5" s="43">
        <v>80971</v>
      </c>
      <c r="N5" s="21">
        <v>153058</v>
      </c>
      <c r="O5" s="19">
        <v>72169</v>
      </c>
      <c r="P5" s="43">
        <v>80889</v>
      </c>
      <c r="Q5" s="21">
        <v>152956</v>
      </c>
      <c r="R5" s="19">
        <v>72121</v>
      </c>
      <c r="S5" s="43">
        <v>80835</v>
      </c>
    </row>
    <row r="6" spans="1:22" x14ac:dyDescent="0.2">
      <c r="A6" s="7" t="s">
        <v>3</v>
      </c>
      <c r="B6" s="24">
        <v>237507</v>
      </c>
      <c r="C6" s="22">
        <v>114964</v>
      </c>
      <c r="D6" s="44">
        <v>122543</v>
      </c>
      <c r="E6" s="24">
        <v>237414</v>
      </c>
      <c r="F6" s="22">
        <v>114949</v>
      </c>
      <c r="G6" s="44">
        <v>122465</v>
      </c>
      <c r="H6" s="24">
        <v>237361</v>
      </c>
      <c r="I6" s="22">
        <v>114890</v>
      </c>
      <c r="J6" s="44">
        <v>122471</v>
      </c>
      <c r="K6" s="24">
        <v>237292</v>
      </c>
      <c r="L6" s="22">
        <v>114859</v>
      </c>
      <c r="M6" s="44">
        <v>122433</v>
      </c>
      <c r="N6" s="24">
        <v>237231</v>
      </c>
      <c r="O6" s="22">
        <v>114842</v>
      </c>
      <c r="P6" s="44">
        <v>122389</v>
      </c>
      <c r="Q6" s="24">
        <v>237138</v>
      </c>
      <c r="R6" s="22">
        <v>114775</v>
      </c>
      <c r="S6" s="44">
        <v>122363</v>
      </c>
    </row>
    <row r="7" spans="1:22" x14ac:dyDescent="0.2">
      <c r="A7" s="6" t="s">
        <v>4</v>
      </c>
      <c r="B7" s="18">
        <v>107147</v>
      </c>
      <c r="C7" s="16">
        <v>50451</v>
      </c>
      <c r="D7" s="42">
        <v>56696</v>
      </c>
      <c r="E7" s="18">
        <v>107100</v>
      </c>
      <c r="F7" s="16">
        <v>50432</v>
      </c>
      <c r="G7" s="42">
        <v>56668</v>
      </c>
      <c r="H7" s="18">
        <v>107041</v>
      </c>
      <c r="I7" s="16">
        <v>50419</v>
      </c>
      <c r="J7" s="42">
        <v>56622</v>
      </c>
      <c r="K7" s="18">
        <v>107011</v>
      </c>
      <c r="L7" s="16">
        <v>50405</v>
      </c>
      <c r="M7" s="42">
        <v>56606</v>
      </c>
      <c r="N7" s="18">
        <v>106959</v>
      </c>
      <c r="O7" s="16">
        <v>50377</v>
      </c>
      <c r="P7" s="42">
        <v>56582</v>
      </c>
      <c r="Q7" s="18">
        <v>106922</v>
      </c>
      <c r="R7" s="16">
        <v>50364</v>
      </c>
      <c r="S7" s="42">
        <v>56558</v>
      </c>
    </row>
    <row r="8" spans="1:22" x14ac:dyDescent="0.2">
      <c r="A8" s="1" t="s">
        <v>5</v>
      </c>
      <c r="B8" s="21">
        <v>239167</v>
      </c>
      <c r="C8" s="19">
        <v>113020</v>
      </c>
      <c r="D8" s="43">
        <v>126147</v>
      </c>
      <c r="E8" s="21">
        <v>239188</v>
      </c>
      <c r="F8" s="19">
        <v>113014</v>
      </c>
      <c r="G8" s="43">
        <v>126174</v>
      </c>
      <c r="H8" s="21">
        <v>239161</v>
      </c>
      <c r="I8" s="19">
        <v>113005</v>
      </c>
      <c r="J8" s="43">
        <v>126156</v>
      </c>
      <c r="K8" s="21">
        <v>239097</v>
      </c>
      <c r="L8" s="19">
        <v>112966</v>
      </c>
      <c r="M8" s="43">
        <v>126131</v>
      </c>
      <c r="N8" s="21">
        <v>239121</v>
      </c>
      <c r="O8" s="19">
        <v>112959</v>
      </c>
      <c r="P8" s="43">
        <v>126162</v>
      </c>
      <c r="Q8" s="21">
        <v>239114</v>
      </c>
      <c r="R8" s="19">
        <v>112958</v>
      </c>
      <c r="S8" s="43">
        <v>126156</v>
      </c>
    </row>
    <row r="9" spans="1:22" x14ac:dyDescent="0.2">
      <c r="A9" s="9" t="s">
        <v>8</v>
      </c>
      <c r="B9" s="24">
        <v>196259</v>
      </c>
      <c r="C9" s="22">
        <v>95399</v>
      </c>
      <c r="D9" s="44">
        <v>100860</v>
      </c>
      <c r="E9" s="24">
        <v>196234</v>
      </c>
      <c r="F9" s="22">
        <v>95401</v>
      </c>
      <c r="G9" s="44">
        <v>100833</v>
      </c>
      <c r="H9" s="24">
        <v>196242</v>
      </c>
      <c r="I9" s="22">
        <v>95374</v>
      </c>
      <c r="J9" s="44">
        <v>100868</v>
      </c>
      <c r="K9" s="24">
        <v>196197</v>
      </c>
      <c r="L9" s="22">
        <v>95358</v>
      </c>
      <c r="M9" s="44">
        <v>100839</v>
      </c>
      <c r="N9" s="24">
        <v>196184</v>
      </c>
      <c r="O9" s="22">
        <v>95376</v>
      </c>
      <c r="P9" s="44">
        <v>100808</v>
      </c>
      <c r="Q9" s="24">
        <v>196155</v>
      </c>
      <c r="R9" s="22">
        <v>95342</v>
      </c>
      <c r="S9" s="44">
        <v>100813</v>
      </c>
    </row>
    <row r="10" spans="1:22" x14ac:dyDescent="0.2">
      <c r="A10" s="10" t="s">
        <v>9</v>
      </c>
      <c r="B10" s="18">
        <v>148738</v>
      </c>
      <c r="C10" s="16">
        <v>70367</v>
      </c>
      <c r="D10" s="42">
        <v>78371</v>
      </c>
      <c r="E10" s="18">
        <v>148777</v>
      </c>
      <c r="F10" s="16">
        <v>70387</v>
      </c>
      <c r="G10" s="42">
        <v>78390</v>
      </c>
      <c r="H10" s="18">
        <v>148809</v>
      </c>
      <c r="I10" s="16">
        <v>70406</v>
      </c>
      <c r="J10" s="42">
        <v>78403</v>
      </c>
      <c r="K10" s="18">
        <v>148802</v>
      </c>
      <c r="L10" s="16">
        <v>70412</v>
      </c>
      <c r="M10" s="42">
        <v>78390</v>
      </c>
      <c r="N10" s="18">
        <v>148834</v>
      </c>
      <c r="O10" s="16">
        <v>70411</v>
      </c>
      <c r="P10" s="42">
        <v>78423</v>
      </c>
      <c r="Q10" s="18">
        <v>148876</v>
      </c>
      <c r="R10" s="16">
        <v>70423</v>
      </c>
      <c r="S10" s="42">
        <v>78453</v>
      </c>
    </row>
    <row r="11" spans="1:22" x14ac:dyDescent="0.2">
      <c r="A11" s="10" t="s">
        <v>10</v>
      </c>
      <c r="B11" s="18">
        <v>50197</v>
      </c>
      <c r="C11" s="16">
        <v>23512</v>
      </c>
      <c r="D11" s="42">
        <v>26685</v>
      </c>
      <c r="E11" s="18">
        <v>50183</v>
      </c>
      <c r="F11" s="16">
        <v>23516</v>
      </c>
      <c r="G11" s="42">
        <v>26667</v>
      </c>
      <c r="H11" s="18">
        <v>50179</v>
      </c>
      <c r="I11" s="16">
        <v>23512</v>
      </c>
      <c r="J11" s="42">
        <v>26667</v>
      </c>
      <c r="K11" s="18">
        <v>50164</v>
      </c>
      <c r="L11" s="16">
        <v>23504</v>
      </c>
      <c r="M11" s="42">
        <v>26660</v>
      </c>
      <c r="N11" s="18">
        <v>50162</v>
      </c>
      <c r="O11" s="16">
        <v>23499</v>
      </c>
      <c r="P11" s="42">
        <v>26663</v>
      </c>
      <c r="Q11" s="18">
        <v>50121</v>
      </c>
      <c r="R11" s="16">
        <v>23485</v>
      </c>
      <c r="S11" s="42">
        <v>26636</v>
      </c>
    </row>
    <row r="12" spans="1:22" x14ac:dyDescent="0.2">
      <c r="A12" s="11" t="s">
        <v>11</v>
      </c>
      <c r="B12" s="21">
        <v>35058</v>
      </c>
      <c r="C12" s="19">
        <v>16750</v>
      </c>
      <c r="D12" s="43">
        <v>18308</v>
      </c>
      <c r="E12" s="21">
        <v>35061</v>
      </c>
      <c r="F12" s="19">
        <v>16745</v>
      </c>
      <c r="G12" s="43">
        <v>18316</v>
      </c>
      <c r="H12" s="21">
        <v>35051</v>
      </c>
      <c r="I12" s="19">
        <v>16732</v>
      </c>
      <c r="J12" s="43">
        <v>18319</v>
      </c>
      <c r="K12" s="21">
        <v>35017</v>
      </c>
      <c r="L12" s="19">
        <v>16707</v>
      </c>
      <c r="M12" s="43">
        <v>18310</v>
      </c>
      <c r="N12" s="21">
        <v>35073</v>
      </c>
      <c r="O12" s="19">
        <v>16723</v>
      </c>
      <c r="P12" s="43">
        <v>18350</v>
      </c>
      <c r="Q12" s="21">
        <v>35066</v>
      </c>
      <c r="R12" s="19">
        <v>16726</v>
      </c>
      <c r="S12" s="43">
        <v>18340</v>
      </c>
    </row>
    <row r="13" spans="1:22" x14ac:dyDescent="0.2">
      <c r="A13" s="9" t="s">
        <v>12</v>
      </c>
      <c r="B13" s="24">
        <v>12179</v>
      </c>
      <c r="C13" s="22">
        <v>5719</v>
      </c>
      <c r="D13" s="44">
        <v>6460</v>
      </c>
      <c r="E13" s="24">
        <v>12150</v>
      </c>
      <c r="F13" s="22">
        <v>5713</v>
      </c>
      <c r="G13" s="44">
        <v>6437</v>
      </c>
      <c r="H13" s="24">
        <v>12143</v>
      </c>
      <c r="I13" s="22">
        <v>5706</v>
      </c>
      <c r="J13" s="44">
        <v>6437</v>
      </c>
      <c r="K13" s="24">
        <v>12128</v>
      </c>
      <c r="L13" s="22">
        <v>5703</v>
      </c>
      <c r="M13" s="44">
        <v>6425</v>
      </c>
      <c r="N13" s="24">
        <v>12113</v>
      </c>
      <c r="O13" s="22">
        <v>5693</v>
      </c>
      <c r="P13" s="44">
        <v>6420</v>
      </c>
      <c r="Q13" s="24">
        <v>12090</v>
      </c>
      <c r="R13" s="22">
        <v>5681</v>
      </c>
      <c r="S13" s="44">
        <v>6409</v>
      </c>
    </row>
    <row r="14" spans="1:22" x14ac:dyDescent="0.2">
      <c r="A14" s="1" t="s">
        <v>13</v>
      </c>
      <c r="B14" s="21">
        <v>12179</v>
      </c>
      <c r="C14" s="19">
        <v>5719</v>
      </c>
      <c r="D14" s="43">
        <v>6460</v>
      </c>
      <c r="E14" s="21">
        <v>12150</v>
      </c>
      <c r="F14" s="19">
        <v>5713</v>
      </c>
      <c r="G14" s="43">
        <v>6437</v>
      </c>
      <c r="H14" s="21">
        <v>12143</v>
      </c>
      <c r="I14" s="19">
        <v>5706</v>
      </c>
      <c r="J14" s="43">
        <v>6437</v>
      </c>
      <c r="K14" s="21">
        <v>12128</v>
      </c>
      <c r="L14" s="19">
        <v>5703</v>
      </c>
      <c r="M14" s="43">
        <v>6425</v>
      </c>
      <c r="N14" s="21">
        <v>12113</v>
      </c>
      <c r="O14" s="19">
        <v>5693</v>
      </c>
      <c r="P14" s="43">
        <v>6420</v>
      </c>
      <c r="Q14" s="21">
        <v>12090</v>
      </c>
      <c r="R14" s="19">
        <v>5681</v>
      </c>
      <c r="S14" s="43">
        <v>6409</v>
      </c>
    </row>
    <row r="15" spans="1:22" x14ac:dyDescent="0.2">
      <c r="A15" s="9" t="s">
        <v>14</v>
      </c>
      <c r="B15" s="24">
        <v>29069</v>
      </c>
      <c r="C15" s="22">
        <v>13846</v>
      </c>
      <c r="D15" s="44">
        <v>15223</v>
      </c>
      <c r="E15" s="24">
        <v>29030</v>
      </c>
      <c r="F15" s="22">
        <v>13835</v>
      </c>
      <c r="G15" s="44">
        <v>15195</v>
      </c>
      <c r="H15" s="24">
        <v>28976</v>
      </c>
      <c r="I15" s="22">
        <v>13810</v>
      </c>
      <c r="J15" s="44">
        <v>15166</v>
      </c>
      <c r="K15" s="24">
        <v>28967</v>
      </c>
      <c r="L15" s="22">
        <v>13798</v>
      </c>
      <c r="M15" s="44">
        <v>15169</v>
      </c>
      <c r="N15" s="24">
        <v>28934</v>
      </c>
      <c r="O15" s="22">
        <v>13773</v>
      </c>
      <c r="P15" s="44">
        <v>15161</v>
      </c>
      <c r="Q15" s="24">
        <v>28893</v>
      </c>
      <c r="R15" s="22">
        <v>13752</v>
      </c>
      <c r="S15" s="44">
        <v>15141</v>
      </c>
    </row>
    <row r="16" spans="1:22" x14ac:dyDescent="0.2">
      <c r="A16" s="6" t="s">
        <v>15</v>
      </c>
      <c r="B16" s="18">
        <v>3675</v>
      </c>
      <c r="C16" s="16">
        <v>1745</v>
      </c>
      <c r="D16" s="42">
        <v>1930</v>
      </c>
      <c r="E16" s="18">
        <v>3662</v>
      </c>
      <c r="F16" s="16">
        <v>1740</v>
      </c>
      <c r="G16" s="42">
        <v>1922</v>
      </c>
      <c r="H16" s="18">
        <v>3643</v>
      </c>
      <c r="I16" s="16">
        <v>1734</v>
      </c>
      <c r="J16" s="42">
        <v>1909</v>
      </c>
      <c r="K16" s="18">
        <v>3640</v>
      </c>
      <c r="L16" s="16">
        <v>1723</v>
      </c>
      <c r="M16" s="42">
        <v>1917</v>
      </c>
      <c r="N16" s="18">
        <v>3632</v>
      </c>
      <c r="O16" s="16">
        <v>1714</v>
      </c>
      <c r="P16" s="42">
        <v>1918</v>
      </c>
      <c r="Q16" s="18">
        <v>3624</v>
      </c>
      <c r="R16" s="16">
        <v>1711</v>
      </c>
      <c r="S16" s="42">
        <v>1913</v>
      </c>
    </row>
    <row r="17" spans="1:19" x14ac:dyDescent="0.2">
      <c r="A17" s="6" t="s">
        <v>16</v>
      </c>
      <c r="B17" s="18">
        <v>7556</v>
      </c>
      <c r="C17" s="16">
        <v>3556</v>
      </c>
      <c r="D17" s="42">
        <v>4000</v>
      </c>
      <c r="E17" s="18">
        <v>7544</v>
      </c>
      <c r="F17" s="16">
        <v>3554</v>
      </c>
      <c r="G17" s="42">
        <v>3990</v>
      </c>
      <c r="H17" s="18">
        <v>7530</v>
      </c>
      <c r="I17" s="16">
        <v>3544</v>
      </c>
      <c r="J17" s="42">
        <v>3986</v>
      </c>
      <c r="K17" s="18">
        <v>7525</v>
      </c>
      <c r="L17" s="16">
        <v>3540</v>
      </c>
      <c r="M17" s="42">
        <v>3985</v>
      </c>
      <c r="N17" s="18">
        <v>7512</v>
      </c>
      <c r="O17" s="16">
        <v>3538</v>
      </c>
      <c r="P17" s="42">
        <v>3974</v>
      </c>
      <c r="Q17" s="18">
        <v>7498</v>
      </c>
      <c r="R17" s="16">
        <v>3532</v>
      </c>
      <c r="S17" s="42">
        <v>3966</v>
      </c>
    </row>
    <row r="18" spans="1:19" x14ac:dyDescent="0.2">
      <c r="A18" s="1" t="s">
        <v>17</v>
      </c>
      <c r="B18" s="21">
        <v>17838</v>
      </c>
      <c r="C18" s="19">
        <v>8545</v>
      </c>
      <c r="D18" s="43">
        <v>9293</v>
      </c>
      <c r="E18" s="21">
        <v>17824</v>
      </c>
      <c r="F18" s="19">
        <v>8541</v>
      </c>
      <c r="G18" s="43">
        <v>9283</v>
      </c>
      <c r="H18" s="21">
        <v>17803</v>
      </c>
      <c r="I18" s="19">
        <v>8532</v>
      </c>
      <c r="J18" s="43">
        <v>9271</v>
      </c>
      <c r="K18" s="21">
        <v>17802</v>
      </c>
      <c r="L18" s="19">
        <v>8535</v>
      </c>
      <c r="M18" s="43">
        <v>9267</v>
      </c>
      <c r="N18" s="21">
        <v>17790</v>
      </c>
      <c r="O18" s="19">
        <v>8521</v>
      </c>
      <c r="P18" s="43">
        <v>9269</v>
      </c>
      <c r="Q18" s="21">
        <v>17771</v>
      </c>
      <c r="R18" s="19">
        <v>8509</v>
      </c>
      <c r="S18" s="43">
        <v>9262</v>
      </c>
    </row>
    <row r="19" spans="1:19" x14ac:dyDescent="0.2">
      <c r="A19" s="9" t="s">
        <v>18</v>
      </c>
      <c r="B19" s="24">
        <v>56950</v>
      </c>
      <c r="C19" s="22">
        <v>26939</v>
      </c>
      <c r="D19" s="44">
        <v>30011</v>
      </c>
      <c r="E19" s="24">
        <v>56917</v>
      </c>
      <c r="F19" s="22">
        <v>26916</v>
      </c>
      <c r="G19" s="44">
        <v>30001</v>
      </c>
      <c r="H19" s="24">
        <v>56862</v>
      </c>
      <c r="I19" s="22">
        <v>26907</v>
      </c>
      <c r="J19" s="44">
        <v>29955</v>
      </c>
      <c r="K19" s="24">
        <v>56847</v>
      </c>
      <c r="L19" s="22">
        <v>26901</v>
      </c>
      <c r="M19" s="44">
        <v>29946</v>
      </c>
      <c r="N19" s="24">
        <v>56797</v>
      </c>
      <c r="O19" s="22">
        <v>26878</v>
      </c>
      <c r="P19" s="44">
        <v>29919</v>
      </c>
      <c r="Q19" s="24">
        <v>56801</v>
      </c>
      <c r="R19" s="22">
        <v>26879</v>
      </c>
      <c r="S19" s="44">
        <v>29922</v>
      </c>
    </row>
    <row r="20" spans="1:19" x14ac:dyDescent="0.2">
      <c r="A20" s="6" t="s">
        <v>19</v>
      </c>
      <c r="B20" s="18">
        <v>6846</v>
      </c>
      <c r="C20" s="16">
        <v>3237</v>
      </c>
      <c r="D20" s="42">
        <v>3609</v>
      </c>
      <c r="E20" s="18">
        <v>6827</v>
      </c>
      <c r="F20" s="16">
        <v>3231</v>
      </c>
      <c r="G20" s="42">
        <v>3596</v>
      </c>
      <c r="H20" s="18">
        <v>6813</v>
      </c>
      <c r="I20" s="16">
        <v>3226</v>
      </c>
      <c r="J20" s="42">
        <v>3587</v>
      </c>
      <c r="K20" s="18">
        <v>6786</v>
      </c>
      <c r="L20" s="16">
        <v>3211</v>
      </c>
      <c r="M20" s="42">
        <v>3575</v>
      </c>
      <c r="N20" s="18">
        <v>6771</v>
      </c>
      <c r="O20" s="16">
        <v>3200</v>
      </c>
      <c r="P20" s="42">
        <v>3571</v>
      </c>
      <c r="Q20" s="18">
        <v>6789</v>
      </c>
      <c r="R20" s="16">
        <v>3207</v>
      </c>
      <c r="S20" s="42">
        <v>3582</v>
      </c>
    </row>
    <row r="21" spans="1:19" x14ac:dyDescent="0.2">
      <c r="A21" s="6" t="s">
        <v>6</v>
      </c>
      <c r="B21" s="18">
        <v>16887</v>
      </c>
      <c r="C21" s="16">
        <v>8063</v>
      </c>
      <c r="D21" s="42">
        <v>8824</v>
      </c>
      <c r="E21" s="18">
        <v>16870</v>
      </c>
      <c r="F21" s="16">
        <v>8044</v>
      </c>
      <c r="G21" s="42">
        <v>8826</v>
      </c>
      <c r="H21" s="18">
        <v>16860</v>
      </c>
      <c r="I21" s="16">
        <v>8039</v>
      </c>
      <c r="J21" s="42">
        <v>8821</v>
      </c>
      <c r="K21" s="18">
        <v>16888</v>
      </c>
      <c r="L21" s="16">
        <v>8051</v>
      </c>
      <c r="M21" s="42">
        <v>8837</v>
      </c>
      <c r="N21" s="18">
        <v>16870</v>
      </c>
      <c r="O21" s="16">
        <v>8049</v>
      </c>
      <c r="P21" s="42">
        <v>8821</v>
      </c>
      <c r="Q21" s="18">
        <v>16865</v>
      </c>
      <c r="R21" s="16">
        <v>8044</v>
      </c>
      <c r="S21" s="42">
        <v>8821</v>
      </c>
    </row>
    <row r="22" spans="1:19" x14ac:dyDescent="0.2">
      <c r="A22" s="6" t="s">
        <v>20</v>
      </c>
      <c r="B22" s="18">
        <v>18110</v>
      </c>
      <c r="C22" s="16">
        <v>8493</v>
      </c>
      <c r="D22" s="42">
        <v>9617</v>
      </c>
      <c r="E22" s="18">
        <v>18110</v>
      </c>
      <c r="F22" s="16">
        <v>8494</v>
      </c>
      <c r="G22" s="42">
        <v>9616</v>
      </c>
      <c r="H22" s="18">
        <v>18096</v>
      </c>
      <c r="I22" s="16">
        <v>8491</v>
      </c>
      <c r="J22" s="42">
        <v>9605</v>
      </c>
      <c r="K22" s="18">
        <v>18090</v>
      </c>
      <c r="L22" s="16">
        <v>8491</v>
      </c>
      <c r="M22" s="42">
        <v>9599</v>
      </c>
      <c r="N22" s="18">
        <v>18079</v>
      </c>
      <c r="O22" s="16">
        <v>8486</v>
      </c>
      <c r="P22" s="42">
        <v>9593</v>
      </c>
      <c r="Q22" s="18">
        <v>18068</v>
      </c>
      <c r="R22" s="16">
        <v>8481</v>
      </c>
      <c r="S22" s="42">
        <v>9587</v>
      </c>
    </row>
    <row r="23" spans="1:19" x14ac:dyDescent="0.2">
      <c r="A23" s="1" t="s">
        <v>21</v>
      </c>
      <c r="B23" s="21">
        <v>15107</v>
      </c>
      <c r="C23" s="19">
        <v>7146</v>
      </c>
      <c r="D23" s="43">
        <v>7961</v>
      </c>
      <c r="E23" s="21">
        <v>15110</v>
      </c>
      <c r="F23" s="19">
        <v>7147</v>
      </c>
      <c r="G23" s="43">
        <v>7963</v>
      </c>
      <c r="H23" s="21">
        <v>15093</v>
      </c>
      <c r="I23" s="19">
        <v>7151</v>
      </c>
      <c r="J23" s="43">
        <v>7942</v>
      </c>
      <c r="K23" s="21">
        <v>15083</v>
      </c>
      <c r="L23" s="19">
        <v>7148</v>
      </c>
      <c r="M23" s="43">
        <v>7935</v>
      </c>
      <c r="N23" s="21">
        <v>15077</v>
      </c>
      <c r="O23" s="19">
        <v>7143</v>
      </c>
      <c r="P23" s="43">
        <v>7934</v>
      </c>
      <c r="Q23" s="21">
        <v>15079</v>
      </c>
      <c r="R23" s="19">
        <v>7147</v>
      </c>
      <c r="S23" s="43">
        <v>7932</v>
      </c>
    </row>
    <row r="24" spans="1:19" x14ac:dyDescent="0.2">
      <c r="A24" s="9" t="s">
        <v>22</v>
      </c>
      <c r="B24" s="24">
        <v>43325</v>
      </c>
      <c r="C24" s="22">
        <v>20380</v>
      </c>
      <c r="D24" s="44">
        <v>22945</v>
      </c>
      <c r="E24" s="24">
        <v>43322</v>
      </c>
      <c r="F24" s="22">
        <v>20371</v>
      </c>
      <c r="G24" s="44">
        <v>22951</v>
      </c>
      <c r="H24" s="24">
        <v>43294</v>
      </c>
      <c r="I24" s="22">
        <v>20365</v>
      </c>
      <c r="J24" s="44">
        <v>22929</v>
      </c>
      <c r="K24" s="24">
        <v>43292</v>
      </c>
      <c r="L24" s="22">
        <v>20353</v>
      </c>
      <c r="M24" s="44">
        <v>22939</v>
      </c>
      <c r="N24" s="24">
        <v>43255</v>
      </c>
      <c r="O24" s="22">
        <v>20344</v>
      </c>
      <c r="P24" s="44">
        <v>22911</v>
      </c>
      <c r="Q24" s="24">
        <v>43229</v>
      </c>
      <c r="R24" s="22">
        <v>20338</v>
      </c>
      <c r="S24" s="44">
        <v>22891</v>
      </c>
    </row>
    <row r="25" spans="1:19" x14ac:dyDescent="0.2">
      <c r="A25" s="6" t="s">
        <v>7</v>
      </c>
      <c r="B25" s="18">
        <v>3368</v>
      </c>
      <c r="C25" s="16">
        <v>1562</v>
      </c>
      <c r="D25" s="42">
        <v>1806</v>
      </c>
      <c r="E25" s="18">
        <v>3387</v>
      </c>
      <c r="F25" s="16">
        <v>1571</v>
      </c>
      <c r="G25" s="42">
        <v>1816</v>
      </c>
      <c r="H25" s="18">
        <v>3406</v>
      </c>
      <c r="I25" s="16">
        <v>1581</v>
      </c>
      <c r="J25" s="42">
        <v>1825</v>
      </c>
      <c r="K25" s="18">
        <v>3408</v>
      </c>
      <c r="L25" s="16">
        <v>1580</v>
      </c>
      <c r="M25" s="42">
        <v>1828</v>
      </c>
      <c r="N25" s="18">
        <v>3407</v>
      </c>
      <c r="O25" s="16">
        <v>1580</v>
      </c>
      <c r="P25" s="42">
        <v>1827</v>
      </c>
      <c r="Q25" s="18">
        <v>3418</v>
      </c>
      <c r="R25" s="16">
        <v>1589</v>
      </c>
      <c r="S25" s="42">
        <v>1829</v>
      </c>
    </row>
    <row r="26" spans="1:19" x14ac:dyDescent="0.2">
      <c r="A26" s="6" t="s">
        <v>23</v>
      </c>
      <c r="B26" s="18">
        <v>17196</v>
      </c>
      <c r="C26" s="16">
        <v>8121</v>
      </c>
      <c r="D26" s="42">
        <v>9075</v>
      </c>
      <c r="E26" s="18">
        <v>17174</v>
      </c>
      <c r="F26" s="16">
        <v>8108</v>
      </c>
      <c r="G26" s="42">
        <v>9066</v>
      </c>
      <c r="H26" s="18">
        <v>17175</v>
      </c>
      <c r="I26" s="16">
        <v>8104</v>
      </c>
      <c r="J26" s="42">
        <v>9071</v>
      </c>
      <c r="K26" s="18">
        <v>17165</v>
      </c>
      <c r="L26" s="16">
        <v>8103</v>
      </c>
      <c r="M26" s="42">
        <v>9062</v>
      </c>
      <c r="N26" s="18">
        <v>17137</v>
      </c>
      <c r="O26" s="16">
        <v>8092</v>
      </c>
      <c r="P26" s="42">
        <v>9045</v>
      </c>
      <c r="Q26" s="18">
        <v>17102</v>
      </c>
      <c r="R26" s="16">
        <v>8083</v>
      </c>
      <c r="S26" s="42">
        <v>9019</v>
      </c>
    </row>
    <row r="27" spans="1:19" x14ac:dyDescent="0.2">
      <c r="A27" s="6" t="s">
        <v>24</v>
      </c>
      <c r="B27" s="18">
        <v>11400</v>
      </c>
      <c r="C27" s="16">
        <v>5340</v>
      </c>
      <c r="D27" s="42">
        <v>6060</v>
      </c>
      <c r="E27" s="18">
        <v>11414</v>
      </c>
      <c r="F27" s="16">
        <v>5346</v>
      </c>
      <c r="G27" s="42">
        <v>6068</v>
      </c>
      <c r="H27" s="18">
        <v>11396</v>
      </c>
      <c r="I27" s="16">
        <v>5344</v>
      </c>
      <c r="J27" s="42">
        <v>6052</v>
      </c>
      <c r="K27" s="18">
        <v>11404</v>
      </c>
      <c r="L27" s="16">
        <v>5340</v>
      </c>
      <c r="M27" s="42">
        <v>6064</v>
      </c>
      <c r="N27" s="18">
        <v>11393</v>
      </c>
      <c r="O27" s="16">
        <v>5339</v>
      </c>
      <c r="P27" s="42">
        <v>6054</v>
      </c>
      <c r="Q27" s="18">
        <v>11391</v>
      </c>
      <c r="R27" s="16">
        <v>5335</v>
      </c>
      <c r="S27" s="42">
        <v>6056</v>
      </c>
    </row>
    <row r="28" spans="1:19" x14ac:dyDescent="0.2">
      <c r="A28" s="1" t="s">
        <v>25</v>
      </c>
      <c r="B28" s="21">
        <v>11361</v>
      </c>
      <c r="C28" s="19">
        <v>5357</v>
      </c>
      <c r="D28" s="43">
        <v>6004</v>
      </c>
      <c r="E28" s="21">
        <v>11347</v>
      </c>
      <c r="F28" s="19">
        <v>5346</v>
      </c>
      <c r="G28" s="43">
        <v>6001</v>
      </c>
      <c r="H28" s="21">
        <v>11317</v>
      </c>
      <c r="I28" s="19">
        <v>5336</v>
      </c>
      <c r="J28" s="43">
        <v>5981</v>
      </c>
      <c r="K28" s="21">
        <v>11315</v>
      </c>
      <c r="L28" s="19">
        <v>5330</v>
      </c>
      <c r="M28" s="43">
        <v>5985</v>
      </c>
      <c r="N28" s="21">
        <v>11318</v>
      </c>
      <c r="O28" s="19">
        <v>5333</v>
      </c>
      <c r="P28" s="43">
        <v>5985</v>
      </c>
      <c r="Q28" s="21">
        <v>11318</v>
      </c>
      <c r="R28" s="19">
        <v>5331</v>
      </c>
      <c r="S28" s="43">
        <v>5987</v>
      </c>
    </row>
    <row r="29" spans="1:19" x14ac:dyDescent="0.2">
      <c r="A29" s="9" t="s">
        <v>26</v>
      </c>
      <c r="B29" s="24">
        <v>12046</v>
      </c>
      <c r="C29" s="22">
        <v>5523</v>
      </c>
      <c r="D29" s="44">
        <v>6523</v>
      </c>
      <c r="E29" s="24">
        <v>12028</v>
      </c>
      <c r="F29" s="22">
        <v>5511</v>
      </c>
      <c r="G29" s="44">
        <v>6517</v>
      </c>
      <c r="H29" s="24">
        <v>12007</v>
      </c>
      <c r="I29" s="22">
        <v>5502</v>
      </c>
      <c r="J29" s="44">
        <v>6505</v>
      </c>
      <c r="K29" s="24">
        <v>11986</v>
      </c>
      <c r="L29" s="22">
        <v>5494</v>
      </c>
      <c r="M29" s="44">
        <v>6492</v>
      </c>
      <c r="N29" s="24">
        <v>11959</v>
      </c>
      <c r="O29" s="22">
        <v>5481</v>
      </c>
      <c r="P29" s="44">
        <v>6478</v>
      </c>
      <c r="Q29" s="24">
        <v>11943</v>
      </c>
      <c r="R29" s="22">
        <v>5471</v>
      </c>
      <c r="S29" s="44">
        <v>6472</v>
      </c>
    </row>
    <row r="30" spans="1:19" x14ac:dyDescent="0.2">
      <c r="A30" s="6" t="s">
        <v>27</v>
      </c>
      <c r="B30" s="18">
        <v>5218</v>
      </c>
      <c r="C30" s="16">
        <v>2401</v>
      </c>
      <c r="D30" s="42">
        <v>2817</v>
      </c>
      <c r="E30" s="18">
        <v>5218</v>
      </c>
      <c r="F30" s="16">
        <v>2398</v>
      </c>
      <c r="G30" s="42">
        <v>2820</v>
      </c>
      <c r="H30" s="18">
        <v>5209</v>
      </c>
      <c r="I30" s="16">
        <v>2395</v>
      </c>
      <c r="J30" s="42">
        <v>2814</v>
      </c>
      <c r="K30" s="18">
        <v>5194</v>
      </c>
      <c r="L30" s="16">
        <v>2388</v>
      </c>
      <c r="M30" s="42">
        <v>2806</v>
      </c>
      <c r="N30" s="18">
        <v>5183</v>
      </c>
      <c r="O30" s="16">
        <v>2388</v>
      </c>
      <c r="P30" s="42">
        <v>2795</v>
      </c>
      <c r="Q30" s="18">
        <v>5180</v>
      </c>
      <c r="R30" s="16">
        <v>2387</v>
      </c>
      <c r="S30" s="42">
        <v>2793</v>
      </c>
    </row>
    <row r="31" spans="1:19" x14ac:dyDescent="0.2">
      <c r="A31" s="6" t="s">
        <v>28</v>
      </c>
      <c r="B31" s="18">
        <v>3581</v>
      </c>
      <c r="C31" s="16">
        <v>1622</v>
      </c>
      <c r="D31" s="42">
        <v>1959</v>
      </c>
      <c r="E31" s="18">
        <v>3572</v>
      </c>
      <c r="F31" s="16">
        <v>1614</v>
      </c>
      <c r="G31" s="42">
        <v>1958</v>
      </c>
      <c r="H31" s="18">
        <v>3564</v>
      </c>
      <c r="I31" s="16">
        <v>1610</v>
      </c>
      <c r="J31" s="42">
        <v>1954</v>
      </c>
      <c r="K31" s="18">
        <v>3562</v>
      </c>
      <c r="L31" s="16">
        <v>1609</v>
      </c>
      <c r="M31" s="42">
        <v>1953</v>
      </c>
      <c r="N31" s="18">
        <v>3553</v>
      </c>
      <c r="O31" s="16">
        <v>1605</v>
      </c>
      <c r="P31" s="42">
        <v>1948</v>
      </c>
      <c r="Q31" s="18">
        <v>3545</v>
      </c>
      <c r="R31" s="16">
        <v>1601</v>
      </c>
      <c r="S31" s="42">
        <v>1944</v>
      </c>
    </row>
    <row r="32" spans="1:19" ht="13.5" thickBot="1" x14ac:dyDescent="0.25">
      <c r="A32" s="8" t="s">
        <v>29</v>
      </c>
      <c r="B32" s="26">
        <v>3247</v>
      </c>
      <c r="C32" s="25">
        <v>1500</v>
      </c>
      <c r="D32" s="45">
        <v>1747</v>
      </c>
      <c r="E32" s="26">
        <v>3238</v>
      </c>
      <c r="F32" s="25">
        <v>1499</v>
      </c>
      <c r="G32" s="45">
        <v>1739</v>
      </c>
      <c r="H32" s="26">
        <v>3234</v>
      </c>
      <c r="I32" s="25">
        <v>1497</v>
      </c>
      <c r="J32" s="45">
        <v>1737</v>
      </c>
      <c r="K32" s="26">
        <v>3230</v>
      </c>
      <c r="L32" s="25">
        <v>1497</v>
      </c>
      <c r="M32" s="45">
        <v>1733</v>
      </c>
      <c r="N32" s="26">
        <v>3223</v>
      </c>
      <c r="O32" s="25">
        <v>1488</v>
      </c>
      <c r="P32" s="45">
        <v>1735</v>
      </c>
      <c r="Q32" s="26">
        <v>3218</v>
      </c>
      <c r="R32" s="25">
        <v>1483</v>
      </c>
      <c r="S32" s="45">
        <v>1735</v>
      </c>
    </row>
    <row r="33" spans="19:19" x14ac:dyDescent="0.2">
      <c r="S33" s="52" t="s">
        <v>230</v>
      </c>
    </row>
  </sheetData>
  <mergeCells count="8">
    <mergeCell ref="K1:M1"/>
    <mergeCell ref="N1:P1"/>
    <mergeCell ref="Q1:S1"/>
    <mergeCell ref="T1:V1"/>
    <mergeCell ref="A1:A2"/>
    <mergeCell ref="B1:D1"/>
    <mergeCell ref="E1:G1"/>
    <mergeCell ref="H1:J1"/>
  </mergeCells>
  <phoneticPr fontId="1"/>
  <pageMargins left="0.75" right="0.75" top="1" bottom="1" header="0.51200000000000001" footer="0.51200000000000001"/>
  <pageSetup paperSize="9" scale="65"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S33"/>
  <sheetViews>
    <sheetView zoomScaleNormal="100" zoomScaleSheetLayoutView="100" workbookViewId="0">
      <pane xSplit="1" ySplit="2" topLeftCell="B3" activePane="bottomRight" state="frozen"/>
      <selection sqref="A1:A2"/>
      <selection pane="topRight" sqref="A1:A2"/>
      <selection pane="bottomLeft" sqref="A1:A2"/>
      <selection pane="bottomRight" sqref="A1:A2"/>
    </sheetView>
  </sheetViews>
  <sheetFormatPr defaultColWidth="9" defaultRowHeight="13" x14ac:dyDescent="0.2"/>
  <cols>
    <col min="1" max="16384" width="9" style="70"/>
  </cols>
  <sheetData>
    <row r="1" spans="1:19" x14ac:dyDescent="0.2">
      <c r="A1" s="174"/>
      <c r="B1" s="170" t="s">
        <v>179</v>
      </c>
      <c r="C1" s="171"/>
      <c r="D1" s="173"/>
      <c r="E1" s="170" t="s">
        <v>180</v>
      </c>
      <c r="F1" s="171"/>
      <c r="G1" s="173"/>
      <c r="H1" s="170" t="s">
        <v>181</v>
      </c>
      <c r="I1" s="171"/>
      <c r="J1" s="172"/>
      <c r="K1" s="170" t="s">
        <v>182</v>
      </c>
      <c r="L1" s="171"/>
      <c r="M1" s="172"/>
      <c r="N1" s="170" t="s">
        <v>183</v>
      </c>
      <c r="O1" s="171"/>
      <c r="P1" s="172"/>
      <c r="Q1" s="170" t="s">
        <v>184</v>
      </c>
      <c r="R1" s="171"/>
      <c r="S1" s="173"/>
    </row>
    <row r="2" spans="1:19" ht="13.5" thickBot="1" x14ac:dyDescent="0.25">
      <c r="A2" s="175"/>
      <c r="B2" s="71" t="s">
        <v>0</v>
      </c>
      <c r="C2" s="72" t="s">
        <v>1</v>
      </c>
      <c r="D2" s="73" t="s">
        <v>2</v>
      </c>
      <c r="E2" s="71" t="s">
        <v>0</v>
      </c>
      <c r="F2" s="72" t="s">
        <v>1</v>
      </c>
      <c r="G2" s="73" t="s">
        <v>2</v>
      </c>
      <c r="H2" s="71" t="s">
        <v>0</v>
      </c>
      <c r="I2" s="72" t="s">
        <v>1</v>
      </c>
      <c r="J2" s="74" t="s">
        <v>2</v>
      </c>
      <c r="K2" s="71" t="s">
        <v>0</v>
      </c>
      <c r="L2" s="72" t="s">
        <v>1</v>
      </c>
      <c r="M2" s="75" t="s">
        <v>2</v>
      </c>
      <c r="N2" s="71" t="s">
        <v>0</v>
      </c>
      <c r="O2" s="72" t="s">
        <v>1</v>
      </c>
      <c r="P2" s="74" t="s">
        <v>2</v>
      </c>
      <c r="Q2" s="71" t="s">
        <v>0</v>
      </c>
      <c r="R2" s="72" t="s">
        <v>1</v>
      </c>
      <c r="S2" s="73" t="s">
        <v>2</v>
      </c>
    </row>
    <row r="3" spans="1:19" x14ac:dyDescent="0.2">
      <c r="A3" s="76" t="s">
        <v>30</v>
      </c>
      <c r="B3" s="77">
        <v>583149</v>
      </c>
      <c r="C3" s="78">
        <v>278072</v>
      </c>
      <c r="D3" s="79">
        <v>305077</v>
      </c>
      <c r="E3" s="77">
        <v>583009</v>
      </c>
      <c r="F3" s="78">
        <v>278056</v>
      </c>
      <c r="G3" s="79">
        <v>304953</v>
      </c>
      <c r="H3" s="77">
        <v>582762</v>
      </c>
      <c r="I3" s="78">
        <v>278001</v>
      </c>
      <c r="J3" s="79">
        <v>304761</v>
      </c>
      <c r="K3" s="77">
        <v>582388</v>
      </c>
      <c r="L3" s="78">
        <v>277816</v>
      </c>
      <c r="M3" s="79">
        <v>304572</v>
      </c>
      <c r="N3" s="77">
        <v>582093</v>
      </c>
      <c r="O3" s="78">
        <v>277697</v>
      </c>
      <c r="P3" s="79">
        <v>304396</v>
      </c>
      <c r="Q3" s="77">
        <v>579871</v>
      </c>
      <c r="R3" s="78">
        <v>276459</v>
      </c>
      <c r="S3" s="79">
        <v>303412</v>
      </c>
    </row>
    <row r="4" spans="1:19" x14ac:dyDescent="0.2">
      <c r="A4" s="80" t="s">
        <v>31</v>
      </c>
      <c r="B4" s="81">
        <v>430253</v>
      </c>
      <c r="C4" s="82">
        <v>205977</v>
      </c>
      <c r="D4" s="83">
        <v>224276</v>
      </c>
      <c r="E4" s="81">
        <v>430235</v>
      </c>
      <c r="F4" s="82">
        <v>206006</v>
      </c>
      <c r="G4" s="83">
        <v>224229</v>
      </c>
      <c r="H4" s="81">
        <v>430186</v>
      </c>
      <c r="I4" s="82">
        <v>206028</v>
      </c>
      <c r="J4" s="83">
        <v>224158</v>
      </c>
      <c r="K4" s="81">
        <v>429993</v>
      </c>
      <c r="L4" s="82">
        <v>205958</v>
      </c>
      <c r="M4" s="83">
        <v>224035</v>
      </c>
      <c r="N4" s="81">
        <v>429842</v>
      </c>
      <c r="O4" s="82">
        <v>205920</v>
      </c>
      <c r="P4" s="83">
        <v>223922</v>
      </c>
      <c r="Q4" s="81">
        <v>428067</v>
      </c>
      <c r="R4" s="82">
        <v>204903</v>
      </c>
      <c r="S4" s="83">
        <v>223164</v>
      </c>
    </row>
    <row r="5" spans="1:19" x14ac:dyDescent="0.2">
      <c r="A5" s="84" t="s">
        <v>32</v>
      </c>
      <c r="B5" s="85">
        <v>152896</v>
      </c>
      <c r="C5" s="86">
        <v>72095</v>
      </c>
      <c r="D5" s="87">
        <v>80801</v>
      </c>
      <c r="E5" s="85">
        <v>152774</v>
      </c>
      <c r="F5" s="86">
        <v>72050</v>
      </c>
      <c r="G5" s="87">
        <v>80724</v>
      </c>
      <c r="H5" s="85">
        <v>152576</v>
      </c>
      <c r="I5" s="86">
        <v>71973</v>
      </c>
      <c r="J5" s="87">
        <v>80603</v>
      </c>
      <c r="K5" s="85">
        <v>152395</v>
      </c>
      <c r="L5" s="86">
        <v>71858</v>
      </c>
      <c r="M5" s="87">
        <v>80537</v>
      </c>
      <c r="N5" s="85">
        <v>152251</v>
      </c>
      <c r="O5" s="86">
        <v>71777</v>
      </c>
      <c r="P5" s="87">
        <v>80474</v>
      </c>
      <c r="Q5" s="85">
        <v>151804</v>
      </c>
      <c r="R5" s="86">
        <v>71556</v>
      </c>
      <c r="S5" s="87">
        <v>80248</v>
      </c>
    </row>
    <row r="6" spans="1:19" x14ac:dyDescent="0.2">
      <c r="A6" s="88" t="s">
        <v>3</v>
      </c>
      <c r="B6" s="89">
        <v>237133</v>
      </c>
      <c r="C6" s="90">
        <v>114750</v>
      </c>
      <c r="D6" s="91">
        <v>122383</v>
      </c>
      <c r="E6" s="89">
        <v>237041</v>
      </c>
      <c r="F6" s="90">
        <v>114717</v>
      </c>
      <c r="G6" s="91">
        <v>122324</v>
      </c>
      <c r="H6" s="89">
        <v>236848</v>
      </c>
      <c r="I6" s="90">
        <v>114644</v>
      </c>
      <c r="J6" s="91">
        <v>122204</v>
      </c>
      <c r="K6" s="89">
        <v>236713</v>
      </c>
      <c r="L6" s="90">
        <v>114592</v>
      </c>
      <c r="M6" s="91">
        <v>122121</v>
      </c>
      <c r="N6" s="89">
        <v>236507</v>
      </c>
      <c r="O6" s="90">
        <v>114502</v>
      </c>
      <c r="P6" s="91">
        <v>122005</v>
      </c>
      <c r="Q6" s="89">
        <v>235271</v>
      </c>
      <c r="R6" s="90">
        <v>113790</v>
      </c>
      <c r="S6" s="91">
        <v>121481</v>
      </c>
    </row>
    <row r="7" spans="1:19" x14ac:dyDescent="0.2">
      <c r="A7" s="80" t="s">
        <v>4</v>
      </c>
      <c r="B7" s="81">
        <v>106883</v>
      </c>
      <c r="C7" s="82">
        <v>50349</v>
      </c>
      <c r="D7" s="83">
        <v>56534</v>
      </c>
      <c r="E7" s="81">
        <v>106795</v>
      </c>
      <c r="F7" s="82">
        <v>50330</v>
      </c>
      <c r="G7" s="83">
        <v>56465</v>
      </c>
      <c r="H7" s="81">
        <v>106772</v>
      </c>
      <c r="I7" s="82">
        <v>50339</v>
      </c>
      <c r="J7" s="83">
        <v>56433</v>
      </c>
      <c r="K7" s="81">
        <v>106655</v>
      </c>
      <c r="L7" s="82">
        <v>50270</v>
      </c>
      <c r="M7" s="83">
        <v>56385</v>
      </c>
      <c r="N7" s="81">
        <v>106605</v>
      </c>
      <c r="O7" s="82">
        <v>50262</v>
      </c>
      <c r="P7" s="83">
        <v>56343</v>
      </c>
      <c r="Q7" s="81">
        <v>106279</v>
      </c>
      <c r="R7" s="82">
        <v>50120</v>
      </c>
      <c r="S7" s="83">
        <v>56159</v>
      </c>
    </row>
    <row r="8" spans="1:19" x14ac:dyDescent="0.2">
      <c r="A8" s="84" t="s">
        <v>5</v>
      </c>
      <c r="B8" s="85">
        <v>239133</v>
      </c>
      <c r="C8" s="86">
        <v>112973</v>
      </c>
      <c r="D8" s="87">
        <v>126160</v>
      </c>
      <c r="E8" s="85">
        <v>239173</v>
      </c>
      <c r="F8" s="86">
        <v>113009</v>
      </c>
      <c r="G8" s="87">
        <v>126164</v>
      </c>
      <c r="H8" s="85">
        <v>239142</v>
      </c>
      <c r="I8" s="86">
        <v>113018</v>
      </c>
      <c r="J8" s="87">
        <v>126124</v>
      </c>
      <c r="K8" s="85">
        <v>239020</v>
      </c>
      <c r="L8" s="86">
        <v>112954</v>
      </c>
      <c r="M8" s="87">
        <v>126066</v>
      </c>
      <c r="N8" s="85">
        <v>238981</v>
      </c>
      <c r="O8" s="86">
        <v>112933</v>
      </c>
      <c r="P8" s="87">
        <v>126048</v>
      </c>
      <c r="Q8" s="85">
        <v>238321</v>
      </c>
      <c r="R8" s="86">
        <v>112549</v>
      </c>
      <c r="S8" s="87">
        <v>125772</v>
      </c>
    </row>
    <row r="9" spans="1:19" x14ac:dyDescent="0.2">
      <c r="A9" s="92" t="s">
        <v>8</v>
      </c>
      <c r="B9" s="89">
        <v>196151</v>
      </c>
      <c r="C9" s="90">
        <v>95312</v>
      </c>
      <c r="D9" s="91">
        <v>100839</v>
      </c>
      <c r="E9" s="89">
        <v>196107</v>
      </c>
      <c r="F9" s="90">
        <v>95302</v>
      </c>
      <c r="G9" s="91">
        <v>100805</v>
      </c>
      <c r="H9" s="89">
        <v>196002</v>
      </c>
      <c r="I9" s="90">
        <v>95265</v>
      </c>
      <c r="J9" s="91">
        <v>100737</v>
      </c>
      <c r="K9" s="89">
        <v>195937</v>
      </c>
      <c r="L9" s="90">
        <v>95242</v>
      </c>
      <c r="M9" s="91">
        <v>100695</v>
      </c>
      <c r="N9" s="89">
        <v>195749</v>
      </c>
      <c r="O9" s="90">
        <v>95159</v>
      </c>
      <c r="P9" s="91">
        <v>100590</v>
      </c>
      <c r="Q9" s="89">
        <v>194656</v>
      </c>
      <c r="R9" s="90">
        <v>94524</v>
      </c>
      <c r="S9" s="91">
        <v>100132</v>
      </c>
    </row>
    <row r="10" spans="1:19" x14ac:dyDescent="0.2">
      <c r="A10" s="93" t="s">
        <v>9</v>
      </c>
      <c r="B10" s="81">
        <v>148935</v>
      </c>
      <c r="C10" s="82">
        <v>70461</v>
      </c>
      <c r="D10" s="83">
        <v>78474</v>
      </c>
      <c r="E10" s="81">
        <v>149027</v>
      </c>
      <c r="F10" s="82">
        <v>70513</v>
      </c>
      <c r="G10" s="83">
        <v>78514</v>
      </c>
      <c r="H10" s="81">
        <v>149086</v>
      </c>
      <c r="I10" s="82">
        <v>70553</v>
      </c>
      <c r="J10" s="83">
        <v>78533</v>
      </c>
      <c r="K10" s="81">
        <v>149042</v>
      </c>
      <c r="L10" s="82">
        <v>70539</v>
      </c>
      <c r="M10" s="83">
        <v>78503</v>
      </c>
      <c r="N10" s="81">
        <v>149049</v>
      </c>
      <c r="O10" s="82">
        <v>70545</v>
      </c>
      <c r="P10" s="83">
        <v>78504</v>
      </c>
      <c r="Q10" s="81">
        <v>148666</v>
      </c>
      <c r="R10" s="82">
        <v>70292</v>
      </c>
      <c r="S10" s="83">
        <v>78374</v>
      </c>
    </row>
    <row r="11" spans="1:19" x14ac:dyDescent="0.2">
      <c r="A11" s="93" t="s">
        <v>10</v>
      </c>
      <c r="B11" s="81">
        <v>50100</v>
      </c>
      <c r="C11" s="82">
        <v>23480</v>
      </c>
      <c r="D11" s="83">
        <v>26620</v>
      </c>
      <c r="E11" s="81">
        <v>50046</v>
      </c>
      <c r="F11" s="82">
        <v>23463</v>
      </c>
      <c r="G11" s="83">
        <v>26583</v>
      </c>
      <c r="H11" s="81">
        <v>50059</v>
      </c>
      <c r="I11" s="82">
        <v>23483</v>
      </c>
      <c r="J11" s="83">
        <v>26576</v>
      </c>
      <c r="K11" s="81">
        <v>49992</v>
      </c>
      <c r="L11" s="82">
        <v>23454</v>
      </c>
      <c r="M11" s="83">
        <v>26538</v>
      </c>
      <c r="N11" s="81">
        <v>50008</v>
      </c>
      <c r="O11" s="82">
        <v>23491</v>
      </c>
      <c r="P11" s="83">
        <v>26517</v>
      </c>
      <c r="Q11" s="81">
        <v>49851</v>
      </c>
      <c r="R11" s="82">
        <v>23421</v>
      </c>
      <c r="S11" s="83">
        <v>26430</v>
      </c>
    </row>
    <row r="12" spans="1:19" x14ac:dyDescent="0.2">
      <c r="A12" s="94" t="s">
        <v>11</v>
      </c>
      <c r="B12" s="85">
        <v>35067</v>
      </c>
      <c r="C12" s="86">
        <v>16724</v>
      </c>
      <c r="D12" s="87">
        <v>18343</v>
      </c>
      <c r="E12" s="85">
        <v>35055</v>
      </c>
      <c r="F12" s="86">
        <v>16728</v>
      </c>
      <c r="G12" s="87">
        <v>18327</v>
      </c>
      <c r="H12" s="85">
        <v>35039</v>
      </c>
      <c r="I12" s="86">
        <v>16727</v>
      </c>
      <c r="J12" s="87">
        <v>18312</v>
      </c>
      <c r="K12" s="85">
        <v>35022</v>
      </c>
      <c r="L12" s="86">
        <v>16723</v>
      </c>
      <c r="M12" s="87">
        <v>18299</v>
      </c>
      <c r="N12" s="85">
        <v>35036</v>
      </c>
      <c r="O12" s="86">
        <v>16725</v>
      </c>
      <c r="P12" s="87">
        <v>18311</v>
      </c>
      <c r="Q12" s="85">
        <v>34894</v>
      </c>
      <c r="R12" s="86">
        <v>16666</v>
      </c>
      <c r="S12" s="87">
        <v>18228</v>
      </c>
    </row>
    <row r="13" spans="1:19" x14ac:dyDescent="0.2">
      <c r="A13" s="92" t="s">
        <v>12</v>
      </c>
      <c r="B13" s="89">
        <v>12086</v>
      </c>
      <c r="C13" s="90">
        <v>5682</v>
      </c>
      <c r="D13" s="91">
        <v>6404</v>
      </c>
      <c r="E13" s="89">
        <v>12071</v>
      </c>
      <c r="F13" s="90">
        <v>5675</v>
      </c>
      <c r="G13" s="91">
        <v>6396</v>
      </c>
      <c r="H13" s="89">
        <v>12041</v>
      </c>
      <c r="I13" s="90">
        <v>5663</v>
      </c>
      <c r="J13" s="91">
        <v>6378</v>
      </c>
      <c r="K13" s="89">
        <v>12004</v>
      </c>
      <c r="L13" s="90">
        <v>5650</v>
      </c>
      <c r="M13" s="91">
        <v>6354</v>
      </c>
      <c r="N13" s="89">
        <v>11994</v>
      </c>
      <c r="O13" s="90">
        <v>5649</v>
      </c>
      <c r="P13" s="91">
        <v>6345</v>
      </c>
      <c r="Q13" s="89">
        <v>11943</v>
      </c>
      <c r="R13" s="90">
        <v>5623</v>
      </c>
      <c r="S13" s="91">
        <v>6320</v>
      </c>
    </row>
    <row r="14" spans="1:19" x14ac:dyDescent="0.2">
      <c r="A14" s="84" t="s">
        <v>13</v>
      </c>
      <c r="B14" s="85">
        <v>12086</v>
      </c>
      <c r="C14" s="86">
        <v>5682</v>
      </c>
      <c r="D14" s="87">
        <v>6404</v>
      </c>
      <c r="E14" s="85">
        <v>12071</v>
      </c>
      <c r="F14" s="86">
        <v>5675</v>
      </c>
      <c r="G14" s="87">
        <v>6396</v>
      </c>
      <c r="H14" s="85">
        <v>12041</v>
      </c>
      <c r="I14" s="86">
        <v>5663</v>
      </c>
      <c r="J14" s="87">
        <v>6378</v>
      </c>
      <c r="K14" s="85">
        <v>12004</v>
      </c>
      <c r="L14" s="86">
        <v>5650</v>
      </c>
      <c r="M14" s="87">
        <v>6354</v>
      </c>
      <c r="N14" s="85">
        <v>11994</v>
      </c>
      <c r="O14" s="86">
        <v>5649</v>
      </c>
      <c r="P14" s="87">
        <v>6345</v>
      </c>
      <c r="Q14" s="85">
        <v>11943</v>
      </c>
      <c r="R14" s="86">
        <v>5623</v>
      </c>
      <c r="S14" s="87">
        <v>6320</v>
      </c>
    </row>
    <row r="15" spans="1:19" x14ac:dyDescent="0.2">
      <c r="A15" s="92" t="s">
        <v>14</v>
      </c>
      <c r="B15" s="89">
        <v>28896</v>
      </c>
      <c r="C15" s="90">
        <v>13756</v>
      </c>
      <c r="D15" s="91">
        <v>15140</v>
      </c>
      <c r="E15" s="89">
        <v>28863</v>
      </c>
      <c r="F15" s="90">
        <v>13740</v>
      </c>
      <c r="G15" s="91">
        <v>15123</v>
      </c>
      <c r="H15" s="89">
        <v>28805</v>
      </c>
      <c r="I15" s="90">
        <v>13716</v>
      </c>
      <c r="J15" s="91">
        <v>15089</v>
      </c>
      <c r="K15" s="89">
        <v>28772</v>
      </c>
      <c r="L15" s="90">
        <v>13700</v>
      </c>
      <c r="M15" s="91">
        <v>15072</v>
      </c>
      <c r="N15" s="89">
        <v>28764</v>
      </c>
      <c r="O15" s="90">
        <v>13694</v>
      </c>
      <c r="P15" s="91">
        <v>15070</v>
      </c>
      <c r="Q15" s="89">
        <v>28672</v>
      </c>
      <c r="R15" s="90">
        <v>13643</v>
      </c>
      <c r="S15" s="91">
        <v>15029</v>
      </c>
    </row>
    <row r="16" spans="1:19" x14ac:dyDescent="0.2">
      <c r="A16" s="80" t="s">
        <v>15</v>
      </c>
      <c r="B16" s="81">
        <v>3615</v>
      </c>
      <c r="C16" s="82">
        <v>1709</v>
      </c>
      <c r="D16" s="83">
        <v>1906</v>
      </c>
      <c r="E16" s="81">
        <v>3606</v>
      </c>
      <c r="F16" s="82">
        <v>1707</v>
      </c>
      <c r="G16" s="83">
        <v>1899</v>
      </c>
      <c r="H16" s="81">
        <v>3594</v>
      </c>
      <c r="I16" s="82">
        <v>1702</v>
      </c>
      <c r="J16" s="83">
        <v>1892</v>
      </c>
      <c r="K16" s="81">
        <v>3586</v>
      </c>
      <c r="L16" s="82">
        <v>1698</v>
      </c>
      <c r="M16" s="83">
        <v>1888</v>
      </c>
      <c r="N16" s="81">
        <v>3577</v>
      </c>
      <c r="O16" s="82">
        <v>1695</v>
      </c>
      <c r="P16" s="83">
        <v>1882</v>
      </c>
      <c r="Q16" s="81">
        <v>3564</v>
      </c>
      <c r="R16" s="82">
        <v>1687</v>
      </c>
      <c r="S16" s="83">
        <v>1877</v>
      </c>
    </row>
    <row r="17" spans="1:19" x14ac:dyDescent="0.2">
      <c r="A17" s="80" t="s">
        <v>16</v>
      </c>
      <c r="B17" s="81">
        <v>7488</v>
      </c>
      <c r="C17" s="82">
        <v>3525</v>
      </c>
      <c r="D17" s="83">
        <v>3963</v>
      </c>
      <c r="E17" s="81">
        <v>7486</v>
      </c>
      <c r="F17" s="82">
        <v>3526</v>
      </c>
      <c r="G17" s="83">
        <v>3960</v>
      </c>
      <c r="H17" s="81">
        <v>7468</v>
      </c>
      <c r="I17" s="82">
        <v>3521</v>
      </c>
      <c r="J17" s="83">
        <v>3947</v>
      </c>
      <c r="K17" s="81">
        <v>7457</v>
      </c>
      <c r="L17" s="82">
        <v>3515</v>
      </c>
      <c r="M17" s="83">
        <v>3942</v>
      </c>
      <c r="N17" s="81">
        <v>7464</v>
      </c>
      <c r="O17" s="82">
        <v>3518</v>
      </c>
      <c r="P17" s="83">
        <v>3946</v>
      </c>
      <c r="Q17" s="81">
        <v>7432</v>
      </c>
      <c r="R17" s="82">
        <v>3504</v>
      </c>
      <c r="S17" s="83">
        <v>3928</v>
      </c>
    </row>
    <row r="18" spans="1:19" x14ac:dyDescent="0.2">
      <c r="A18" s="84" t="s">
        <v>17</v>
      </c>
      <c r="B18" s="85">
        <v>17793</v>
      </c>
      <c r="C18" s="86">
        <v>8522</v>
      </c>
      <c r="D18" s="87">
        <v>9271</v>
      </c>
      <c r="E18" s="85">
        <v>17771</v>
      </c>
      <c r="F18" s="86">
        <v>8507</v>
      </c>
      <c r="G18" s="87">
        <v>9264</v>
      </c>
      <c r="H18" s="85">
        <v>17743</v>
      </c>
      <c r="I18" s="86">
        <v>8493</v>
      </c>
      <c r="J18" s="87">
        <v>9250</v>
      </c>
      <c r="K18" s="85">
        <v>17729</v>
      </c>
      <c r="L18" s="86">
        <v>8487</v>
      </c>
      <c r="M18" s="87">
        <v>9242</v>
      </c>
      <c r="N18" s="85">
        <v>17723</v>
      </c>
      <c r="O18" s="86">
        <v>8481</v>
      </c>
      <c r="P18" s="87">
        <v>9242</v>
      </c>
      <c r="Q18" s="85">
        <v>17676</v>
      </c>
      <c r="R18" s="86">
        <v>8452</v>
      </c>
      <c r="S18" s="87">
        <v>9224</v>
      </c>
    </row>
    <row r="19" spans="1:19" x14ac:dyDescent="0.2">
      <c r="A19" s="92" t="s">
        <v>18</v>
      </c>
      <c r="B19" s="89">
        <v>56783</v>
      </c>
      <c r="C19" s="90">
        <v>26869</v>
      </c>
      <c r="D19" s="91">
        <v>29914</v>
      </c>
      <c r="E19" s="89">
        <v>56749</v>
      </c>
      <c r="F19" s="90">
        <v>26867</v>
      </c>
      <c r="G19" s="91">
        <v>29882</v>
      </c>
      <c r="H19" s="89">
        <v>56713</v>
      </c>
      <c r="I19" s="90">
        <v>26856</v>
      </c>
      <c r="J19" s="91">
        <v>29857</v>
      </c>
      <c r="K19" s="89">
        <v>56663</v>
      </c>
      <c r="L19" s="90">
        <v>26816</v>
      </c>
      <c r="M19" s="91">
        <v>29847</v>
      </c>
      <c r="N19" s="89">
        <v>56597</v>
      </c>
      <c r="O19" s="90">
        <v>26771</v>
      </c>
      <c r="P19" s="91">
        <v>29826</v>
      </c>
      <c r="Q19" s="89">
        <v>56428</v>
      </c>
      <c r="R19" s="90">
        <v>26699</v>
      </c>
      <c r="S19" s="91">
        <v>29729</v>
      </c>
    </row>
    <row r="20" spans="1:19" x14ac:dyDescent="0.2">
      <c r="A20" s="80" t="s">
        <v>19</v>
      </c>
      <c r="B20" s="81">
        <v>6780</v>
      </c>
      <c r="C20" s="82">
        <v>3201</v>
      </c>
      <c r="D20" s="83">
        <v>3579</v>
      </c>
      <c r="E20" s="81">
        <v>6787</v>
      </c>
      <c r="F20" s="82">
        <v>3206</v>
      </c>
      <c r="G20" s="83">
        <v>3581</v>
      </c>
      <c r="H20" s="81">
        <v>6771</v>
      </c>
      <c r="I20" s="82">
        <v>3199</v>
      </c>
      <c r="J20" s="83">
        <v>3572</v>
      </c>
      <c r="K20" s="81">
        <v>6761</v>
      </c>
      <c r="L20" s="82">
        <v>3190</v>
      </c>
      <c r="M20" s="83">
        <v>3571</v>
      </c>
      <c r="N20" s="81">
        <v>6753</v>
      </c>
      <c r="O20" s="82">
        <v>3186</v>
      </c>
      <c r="P20" s="83">
        <v>3567</v>
      </c>
      <c r="Q20" s="81">
        <v>6744</v>
      </c>
      <c r="R20" s="82">
        <v>3181</v>
      </c>
      <c r="S20" s="83">
        <v>3563</v>
      </c>
    </row>
    <row r="21" spans="1:19" x14ac:dyDescent="0.2">
      <c r="A21" s="80" t="s">
        <v>6</v>
      </c>
      <c r="B21" s="81">
        <v>16867</v>
      </c>
      <c r="C21" s="82">
        <v>8049</v>
      </c>
      <c r="D21" s="83">
        <v>8818</v>
      </c>
      <c r="E21" s="81">
        <v>16872</v>
      </c>
      <c r="F21" s="82">
        <v>8059</v>
      </c>
      <c r="G21" s="83">
        <v>8813</v>
      </c>
      <c r="H21" s="81">
        <v>16861</v>
      </c>
      <c r="I21" s="82">
        <v>8058</v>
      </c>
      <c r="J21" s="83">
        <v>8803</v>
      </c>
      <c r="K21" s="81">
        <v>16859</v>
      </c>
      <c r="L21" s="82">
        <v>8059</v>
      </c>
      <c r="M21" s="83">
        <v>8800</v>
      </c>
      <c r="N21" s="81">
        <v>16844</v>
      </c>
      <c r="O21" s="82">
        <v>8046</v>
      </c>
      <c r="P21" s="83">
        <v>8798</v>
      </c>
      <c r="Q21" s="81">
        <v>16772</v>
      </c>
      <c r="R21" s="82">
        <v>8023</v>
      </c>
      <c r="S21" s="83">
        <v>8749</v>
      </c>
    </row>
    <row r="22" spans="1:19" x14ac:dyDescent="0.2">
      <c r="A22" s="80" t="s">
        <v>20</v>
      </c>
      <c r="B22" s="81">
        <v>18055</v>
      </c>
      <c r="C22" s="82">
        <v>8471</v>
      </c>
      <c r="D22" s="83">
        <v>9584</v>
      </c>
      <c r="E22" s="81">
        <v>18037</v>
      </c>
      <c r="F22" s="82">
        <v>8469</v>
      </c>
      <c r="G22" s="83">
        <v>9568</v>
      </c>
      <c r="H22" s="81">
        <v>18025</v>
      </c>
      <c r="I22" s="82">
        <v>8465</v>
      </c>
      <c r="J22" s="83">
        <v>9560</v>
      </c>
      <c r="K22" s="81">
        <v>18000</v>
      </c>
      <c r="L22" s="82">
        <v>8445</v>
      </c>
      <c r="M22" s="83">
        <v>9555</v>
      </c>
      <c r="N22" s="81">
        <v>17967</v>
      </c>
      <c r="O22" s="82">
        <v>8421</v>
      </c>
      <c r="P22" s="83">
        <v>9546</v>
      </c>
      <c r="Q22" s="81">
        <v>17902</v>
      </c>
      <c r="R22" s="82">
        <v>8387</v>
      </c>
      <c r="S22" s="83">
        <v>9515</v>
      </c>
    </row>
    <row r="23" spans="1:19" x14ac:dyDescent="0.2">
      <c r="A23" s="84" t="s">
        <v>21</v>
      </c>
      <c r="B23" s="85">
        <v>15081</v>
      </c>
      <c r="C23" s="86">
        <v>7148</v>
      </c>
      <c r="D23" s="87">
        <v>7933</v>
      </c>
      <c r="E23" s="85">
        <v>15053</v>
      </c>
      <c r="F23" s="86">
        <v>7133</v>
      </c>
      <c r="G23" s="87">
        <v>7920</v>
      </c>
      <c r="H23" s="85">
        <v>15056</v>
      </c>
      <c r="I23" s="86">
        <v>7134</v>
      </c>
      <c r="J23" s="87">
        <v>7922</v>
      </c>
      <c r="K23" s="85">
        <v>15043</v>
      </c>
      <c r="L23" s="86">
        <v>7122</v>
      </c>
      <c r="M23" s="87">
        <v>7921</v>
      </c>
      <c r="N23" s="85">
        <v>15033</v>
      </c>
      <c r="O23" s="86">
        <v>7118</v>
      </c>
      <c r="P23" s="87">
        <v>7915</v>
      </c>
      <c r="Q23" s="85">
        <v>15010</v>
      </c>
      <c r="R23" s="86">
        <v>7108</v>
      </c>
      <c r="S23" s="87">
        <v>7902</v>
      </c>
    </row>
    <row r="24" spans="1:19" x14ac:dyDescent="0.2">
      <c r="A24" s="92" t="s">
        <v>22</v>
      </c>
      <c r="B24" s="89">
        <v>43211</v>
      </c>
      <c r="C24" s="90">
        <v>20330</v>
      </c>
      <c r="D24" s="91">
        <v>22881</v>
      </c>
      <c r="E24" s="89">
        <v>43189</v>
      </c>
      <c r="F24" s="90">
        <v>20317</v>
      </c>
      <c r="G24" s="91">
        <v>22872</v>
      </c>
      <c r="H24" s="89">
        <v>43144</v>
      </c>
      <c r="I24" s="90">
        <v>20299</v>
      </c>
      <c r="J24" s="91">
        <v>22845</v>
      </c>
      <c r="K24" s="89">
        <v>43122</v>
      </c>
      <c r="L24" s="90">
        <v>20275</v>
      </c>
      <c r="M24" s="91">
        <v>22847</v>
      </c>
      <c r="N24" s="89">
        <v>43087</v>
      </c>
      <c r="O24" s="90">
        <v>20254</v>
      </c>
      <c r="P24" s="91">
        <v>22833</v>
      </c>
      <c r="Q24" s="89">
        <v>43007</v>
      </c>
      <c r="R24" s="90">
        <v>20206</v>
      </c>
      <c r="S24" s="91">
        <v>22801</v>
      </c>
    </row>
    <row r="25" spans="1:19" x14ac:dyDescent="0.2">
      <c r="A25" s="80" t="s">
        <v>7</v>
      </c>
      <c r="B25" s="81">
        <v>3424</v>
      </c>
      <c r="C25" s="82">
        <v>1592</v>
      </c>
      <c r="D25" s="83">
        <v>1832</v>
      </c>
      <c r="E25" s="81">
        <v>3423</v>
      </c>
      <c r="F25" s="82">
        <v>1588</v>
      </c>
      <c r="G25" s="83">
        <v>1835</v>
      </c>
      <c r="H25" s="81">
        <v>3437</v>
      </c>
      <c r="I25" s="82">
        <v>1598</v>
      </c>
      <c r="J25" s="83">
        <v>1839</v>
      </c>
      <c r="K25" s="81">
        <v>3431</v>
      </c>
      <c r="L25" s="82">
        <v>1592</v>
      </c>
      <c r="M25" s="83">
        <v>1839</v>
      </c>
      <c r="N25" s="81">
        <v>3432</v>
      </c>
      <c r="O25" s="82">
        <v>1590</v>
      </c>
      <c r="P25" s="83">
        <v>1842</v>
      </c>
      <c r="Q25" s="81">
        <v>3430</v>
      </c>
      <c r="R25" s="82">
        <v>1588</v>
      </c>
      <c r="S25" s="83">
        <v>1842</v>
      </c>
    </row>
    <row r="26" spans="1:19" x14ac:dyDescent="0.2">
      <c r="A26" s="80" t="s">
        <v>23</v>
      </c>
      <c r="B26" s="81">
        <v>17099</v>
      </c>
      <c r="C26" s="82">
        <v>8077</v>
      </c>
      <c r="D26" s="83">
        <v>9022</v>
      </c>
      <c r="E26" s="81">
        <v>17078</v>
      </c>
      <c r="F26" s="82">
        <v>8067</v>
      </c>
      <c r="G26" s="83">
        <v>9011</v>
      </c>
      <c r="H26" s="81">
        <v>17040</v>
      </c>
      <c r="I26" s="82">
        <v>8048</v>
      </c>
      <c r="J26" s="83">
        <v>8992</v>
      </c>
      <c r="K26" s="81">
        <v>17039</v>
      </c>
      <c r="L26" s="82">
        <v>8041</v>
      </c>
      <c r="M26" s="83">
        <v>8998</v>
      </c>
      <c r="N26" s="81">
        <v>17028</v>
      </c>
      <c r="O26" s="82">
        <v>8036</v>
      </c>
      <c r="P26" s="83">
        <v>8992</v>
      </c>
      <c r="Q26" s="81">
        <v>16993</v>
      </c>
      <c r="R26" s="82">
        <v>8024</v>
      </c>
      <c r="S26" s="83">
        <v>8969</v>
      </c>
    </row>
    <row r="27" spans="1:19" x14ac:dyDescent="0.2">
      <c r="A27" s="80" t="s">
        <v>24</v>
      </c>
      <c r="B27" s="81">
        <v>11380</v>
      </c>
      <c r="C27" s="82">
        <v>5333</v>
      </c>
      <c r="D27" s="83">
        <v>6047</v>
      </c>
      <c r="E27" s="81">
        <v>11380</v>
      </c>
      <c r="F27" s="82">
        <v>5332</v>
      </c>
      <c r="G27" s="83">
        <v>6048</v>
      </c>
      <c r="H27" s="81">
        <v>11361</v>
      </c>
      <c r="I27" s="82">
        <v>5323</v>
      </c>
      <c r="J27" s="83">
        <v>6038</v>
      </c>
      <c r="K27" s="81">
        <v>11342</v>
      </c>
      <c r="L27" s="82">
        <v>5316</v>
      </c>
      <c r="M27" s="83">
        <v>6026</v>
      </c>
      <c r="N27" s="81">
        <v>11327</v>
      </c>
      <c r="O27" s="82">
        <v>5307</v>
      </c>
      <c r="P27" s="83">
        <v>6020</v>
      </c>
      <c r="Q27" s="81">
        <v>11307</v>
      </c>
      <c r="R27" s="82">
        <v>5284</v>
      </c>
      <c r="S27" s="83">
        <v>6023</v>
      </c>
    </row>
    <row r="28" spans="1:19" x14ac:dyDescent="0.2">
      <c r="A28" s="84" t="s">
        <v>25</v>
      </c>
      <c r="B28" s="85">
        <v>11308</v>
      </c>
      <c r="C28" s="86">
        <v>5328</v>
      </c>
      <c r="D28" s="87">
        <v>5980</v>
      </c>
      <c r="E28" s="85">
        <v>11308</v>
      </c>
      <c r="F28" s="86">
        <v>5330</v>
      </c>
      <c r="G28" s="87">
        <v>5978</v>
      </c>
      <c r="H28" s="85">
        <v>11306</v>
      </c>
      <c r="I28" s="86">
        <v>5330</v>
      </c>
      <c r="J28" s="87">
        <v>5976</v>
      </c>
      <c r="K28" s="85">
        <v>11310</v>
      </c>
      <c r="L28" s="86">
        <v>5326</v>
      </c>
      <c r="M28" s="87">
        <v>5984</v>
      </c>
      <c r="N28" s="85">
        <v>11300</v>
      </c>
      <c r="O28" s="86">
        <v>5321</v>
      </c>
      <c r="P28" s="87">
        <v>5979</v>
      </c>
      <c r="Q28" s="85">
        <v>11277</v>
      </c>
      <c r="R28" s="86">
        <v>5310</v>
      </c>
      <c r="S28" s="87">
        <v>5967</v>
      </c>
    </row>
    <row r="29" spans="1:19" x14ac:dyDescent="0.2">
      <c r="A29" s="92" t="s">
        <v>26</v>
      </c>
      <c r="B29" s="89">
        <v>11920</v>
      </c>
      <c r="C29" s="90">
        <v>5458</v>
      </c>
      <c r="D29" s="91">
        <v>6462</v>
      </c>
      <c r="E29" s="89">
        <v>11902</v>
      </c>
      <c r="F29" s="90">
        <v>5451</v>
      </c>
      <c r="G29" s="91">
        <v>6451</v>
      </c>
      <c r="H29" s="89">
        <v>11873</v>
      </c>
      <c r="I29" s="90">
        <v>5439</v>
      </c>
      <c r="J29" s="91">
        <v>6434</v>
      </c>
      <c r="K29" s="89">
        <v>11834</v>
      </c>
      <c r="L29" s="90">
        <v>5417</v>
      </c>
      <c r="M29" s="91">
        <v>6417</v>
      </c>
      <c r="N29" s="89">
        <v>11809</v>
      </c>
      <c r="O29" s="90">
        <v>5409</v>
      </c>
      <c r="P29" s="91">
        <v>6400</v>
      </c>
      <c r="Q29" s="89">
        <v>11754</v>
      </c>
      <c r="R29" s="90">
        <v>5385</v>
      </c>
      <c r="S29" s="91">
        <v>6369</v>
      </c>
    </row>
    <row r="30" spans="1:19" x14ac:dyDescent="0.2">
      <c r="A30" s="80" t="s">
        <v>27</v>
      </c>
      <c r="B30" s="81">
        <v>5162</v>
      </c>
      <c r="C30" s="82">
        <v>2377</v>
      </c>
      <c r="D30" s="83">
        <v>2785</v>
      </c>
      <c r="E30" s="81">
        <v>5160</v>
      </c>
      <c r="F30" s="82">
        <v>2374</v>
      </c>
      <c r="G30" s="83">
        <v>2786</v>
      </c>
      <c r="H30" s="81">
        <v>5147</v>
      </c>
      <c r="I30" s="82">
        <v>2370</v>
      </c>
      <c r="J30" s="83">
        <v>2777</v>
      </c>
      <c r="K30" s="81">
        <v>5131</v>
      </c>
      <c r="L30" s="82">
        <v>2362</v>
      </c>
      <c r="M30" s="83">
        <v>2769</v>
      </c>
      <c r="N30" s="81">
        <v>5127</v>
      </c>
      <c r="O30" s="82">
        <v>2361</v>
      </c>
      <c r="P30" s="83">
        <v>2766</v>
      </c>
      <c r="Q30" s="81">
        <v>5101</v>
      </c>
      <c r="R30" s="82">
        <v>2350</v>
      </c>
      <c r="S30" s="83">
        <v>2751</v>
      </c>
    </row>
    <row r="31" spans="1:19" x14ac:dyDescent="0.2">
      <c r="A31" s="80" t="s">
        <v>28</v>
      </c>
      <c r="B31" s="81">
        <v>3541</v>
      </c>
      <c r="C31" s="82">
        <v>1597</v>
      </c>
      <c r="D31" s="83">
        <v>1944</v>
      </c>
      <c r="E31" s="81">
        <v>3532</v>
      </c>
      <c r="F31" s="82">
        <v>1595</v>
      </c>
      <c r="G31" s="83">
        <v>1937</v>
      </c>
      <c r="H31" s="81">
        <v>3516</v>
      </c>
      <c r="I31" s="82">
        <v>1587</v>
      </c>
      <c r="J31" s="83">
        <v>1929</v>
      </c>
      <c r="K31" s="81">
        <v>3498</v>
      </c>
      <c r="L31" s="82">
        <v>1577</v>
      </c>
      <c r="M31" s="83">
        <v>1921</v>
      </c>
      <c r="N31" s="81">
        <v>3483</v>
      </c>
      <c r="O31" s="82">
        <v>1572</v>
      </c>
      <c r="P31" s="83">
        <v>1911</v>
      </c>
      <c r="Q31" s="81">
        <v>3461</v>
      </c>
      <c r="R31" s="82">
        <v>1562</v>
      </c>
      <c r="S31" s="83">
        <v>1899</v>
      </c>
    </row>
    <row r="32" spans="1:19" ht="13.5" thickBot="1" x14ac:dyDescent="0.25">
      <c r="A32" s="95" t="s">
        <v>29</v>
      </c>
      <c r="B32" s="96">
        <v>3217</v>
      </c>
      <c r="C32" s="97">
        <v>1484</v>
      </c>
      <c r="D32" s="98">
        <v>1733</v>
      </c>
      <c r="E32" s="96">
        <v>3210</v>
      </c>
      <c r="F32" s="97">
        <v>1482</v>
      </c>
      <c r="G32" s="98">
        <v>1728</v>
      </c>
      <c r="H32" s="96">
        <v>3210</v>
      </c>
      <c r="I32" s="97">
        <v>1482</v>
      </c>
      <c r="J32" s="98">
        <v>1728</v>
      </c>
      <c r="K32" s="96">
        <v>3205</v>
      </c>
      <c r="L32" s="97">
        <v>1478</v>
      </c>
      <c r="M32" s="98">
        <v>1727</v>
      </c>
      <c r="N32" s="96">
        <v>3199</v>
      </c>
      <c r="O32" s="97">
        <v>1476</v>
      </c>
      <c r="P32" s="98">
        <v>1723</v>
      </c>
      <c r="Q32" s="96">
        <v>3192</v>
      </c>
      <c r="R32" s="97">
        <v>1473</v>
      </c>
      <c r="S32" s="98">
        <v>1719</v>
      </c>
    </row>
    <row r="33" spans="19:19" x14ac:dyDescent="0.2">
      <c r="S33" s="52" t="s">
        <v>230</v>
      </c>
    </row>
  </sheetData>
  <mergeCells count="7">
    <mergeCell ref="K1:M1"/>
    <mergeCell ref="N1:P1"/>
    <mergeCell ref="Q1:S1"/>
    <mergeCell ref="A1:A2"/>
    <mergeCell ref="B1:D1"/>
    <mergeCell ref="E1:G1"/>
    <mergeCell ref="H1:J1"/>
  </mergeCells>
  <phoneticPr fontId="1"/>
  <pageMargins left="0.75" right="0.75" top="1" bottom="1" header="0.51200000000000001" footer="0.51200000000000001"/>
  <pageSetup paperSize="9" scale="73" orientation="landscape" horizontalDpi="200" verticalDpi="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V33"/>
  <sheetViews>
    <sheetView showGridLines="0" workbookViewId="0">
      <pane xSplit="1" ySplit="2" topLeftCell="B3" activePane="bottomRight" state="frozen"/>
      <selection sqref="A1:A2"/>
      <selection pane="topRight" sqref="A1:A2"/>
      <selection pane="bottomLeft" sqref="A1:A2"/>
      <selection pane="bottomRight" sqref="A1:A2"/>
    </sheetView>
  </sheetViews>
  <sheetFormatPr defaultRowHeight="13" x14ac:dyDescent="0.2"/>
  <cols>
    <col min="1" max="1" width="8.6328125" style="12" customWidth="1"/>
    <col min="2" max="4" width="9" style="12"/>
  </cols>
  <sheetData>
    <row r="1" spans="1:22" s="12" customFormat="1" ht="16.5" customHeight="1" x14ac:dyDescent="0.2">
      <c r="A1" s="157"/>
      <c r="B1" s="164" t="s">
        <v>187</v>
      </c>
      <c r="C1" s="165"/>
      <c r="D1" s="169"/>
      <c r="E1" s="164" t="s">
        <v>188</v>
      </c>
      <c r="F1" s="165"/>
      <c r="G1" s="163"/>
      <c r="H1" s="164" t="s">
        <v>189</v>
      </c>
      <c r="I1" s="165"/>
      <c r="J1" s="163"/>
      <c r="K1" s="164" t="s">
        <v>190</v>
      </c>
      <c r="L1" s="165"/>
      <c r="M1" s="163"/>
      <c r="N1" s="164" t="s">
        <v>191</v>
      </c>
      <c r="O1" s="165"/>
      <c r="P1" s="163"/>
      <c r="Q1" s="164" t="s">
        <v>192</v>
      </c>
      <c r="R1" s="165"/>
      <c r="S1" s="169"/>
      <c r="T1" s="166"/>
      <c r="U1" s="167"/>
      <c r="V1" s="168"/>
    </row>
    <row r="2" spans="1:22" s="12" customFormat="1" ht="16.5" customHeight="1" thickBot="1" x14ac:dyDescent="0.25">
      <c r="A2" s="158"/>
      <c r="B2" s="4" t="s">
        <v>0</v>
      </c>
      <c r="C2" s="2" t="s">
        <v>1</v>
      </c>
      <c r="D2" s="40"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x14ac:dyDescent="0.2">
      <c r="A3" s="5" t="s">
        <v>30</v>
      </c>
      <c r="B3" s="15">
        <v>580281</v>
      </c>
      <c r="C3" s="13">
        <v>276799</v>
      </c>
      <c r="D3" s="41">
        <v>303482</v>
      </c>
      <c r="E3" s="15">
        <v>580078</v>
      </c>
      <c r="F3" s="13">
        <v>276689</v>
      </c>
      <c r="G3" s="41">
        <v>303389</v>
      </c>
      <c r="H3" s="15">
        <v>579838</v>
      </c>
      <c r="I3" s="13">
        <v>276583</v>
      </c>
      <c r="J3" s="41">
        <v>303255</v>
      </c>
      <c r="K3" s="15">
        <v>579751</v>
      </c>
      <c r="L3" s="13">
        <v>276588</v>
      </c>
      <c r="M3" s="41">
        <v>303163</v>
      </c>
      <c r="N3" s="15">
        <v>579754</v>
      </c>
      <c r="O3" s="13">
        <v>276553</v>
      </c>
      <c r="P3" s="41">
        <v>303201</v>
      </c>
      <c r="Q3" s="15">
        <v>579591</v>
      </c>
      <c r="R3" s="13">
        <v>276488</v>
      </c>
      <c r="S3" s="41">
        <v>303103</v>
      </c>
    </row>
    <row r="4" spans="1:22" x14ac:dyDescent="0.2">
      <c r="A4" s="6" t="s">
        <v>31</v>
      </c>
      <c r="B4" s="18">
        <v>428599</v>
      </c>
      <c r="C4" s="16">
        <v>205302</v>
      </c>
      <c r="D4" s="42">
        <v>223297</v>
      </c>
      <c r="E4" s="18">
        <v>428584</v>
      </c>
      <c r="F4" s="16">
        <v>205270</v>
      </c>
      <c r="G4" s="42">
        <v>223314</v>
      </c>
      <c r="H4" s="18">
        <v>428504</v>
      </c>
      <c r="I4" s="16">
        <v>205224</v>
      </c>
      <c r="J4" s="42">
        <v>223280</v>
      </c>
      <c r="K4" s="18">
        <v>428536</v>
      </c>
      <c r="L4" s="16">
        <v>205268</v>
      </c>
      <c r="M4" s="42">
        <v>223268</v>
      </c>
      <c r="N4" s="18">
        <v>428659</v>
      </c>
      <c r="O4" s="16">
        <v>205318</v>
      </c>
      <c r="P4" s="42">
        <v>223341</v>
      </c>
      <c r="Q4" s="18">
        <v>428690</v>
      </c>
      <c r="R4" s="16">
        <v>205351</v>
      </c>
      <c r="S4" s="42">
        <v>223339</v>
      </c>
    </row>
    <row r="5" spans="1:22" x14ac:dyDescent="0.2">
      <c r="A5" s="1" t="s">
        <v>32</v>
      </c>
      <c r="B5" s="21">
        <v>151682</v>
      </c>
      <c r="C5" s="19">
        <v>71497</v>
      </c>
      <c r="D5" s="43">
        <v>80185</v>
      </c>
      <c r="E5" s="21">
        <v>151494</v>
      </c>
      <c r="F5" s="19">
        <v>71419</v>
      </c>
      <c r="G5" s="43">
        <v>80075</v>
      </c>
      <c r="H5" s="21">
        <v>151334</v>
      </c>
      <c r="I5" s="19">
        <v>71359</v>
      </c>
      <c r="J5" s="43">
        <v>79975</v>
      </c>
      <c r="K5" s="21">
        <v>151215</v>
      </c>
      <c r="L5" s="19">
        <v>71320</v>
      </c>
      <c r="M5" s="43">
        <v>79895</v>
      </c>
      <c r="N5" s="21">
        <v>151095</v>
      </c>
      <c r="O5" s="19">
        <v>71235</v>
      </c>
      <c r="P5" s="43">
        <v>79860</v>
      </c>
      <c r="Q5" s="21">
        <v>150901</v>
      </c>
      <c r="R5" s="19">
        <v>71137</v>
      </c>
      <c r="S5" s="43">
        <v>79764</v>
      </c>
    </row>
    <row r="6" spans="1:22" x14ac:dyDescent="0.2">
      <c r="A6" s="7" t="s">
        <v>3</v>
      </c>
      <c r="B6" s="24">
        <v>235543</v>
      </c>
      <c r="C6" s="22">
        <v>114017</v>
      </c>
      <c r="D6" s="44">
        <v>121526</v>
      </c>
      <c r="E6" s="24">
        <v>235431</v>
      </c>
      <c r="F6" s="22">
        <v>113960</v>
      </c>
      <c r="G6" s="44">
        <v>121471</v>
      </c>
      <c r="H6" s="24">
        <v>235381</v>
      </c>
      <c r="I6" s="22">
        <v>113940</v>
      </c>
      <c r="J6" s="44">
        <v>121441</v>
      </c>
      <c r="K6" s="24">
        <v>235380</v>
      </c>
      <c r="L6" s="22">
        <v>113950</v>
      </c>
      <c r="M6" s="44">
        <v>121430</v>
      </c>
      <c r="N6" s="24">
        <v>235326</v>
      </c>
      <c r="O6" s="22">
        <v>113933</v>
      </c>
      <c r="P6" s="44">
        <v>121393</v>
      </c>
      <c r="Q6" s="24">
        <v>235237</v>
      </c>
      <c r="R6" s="22">
        <v>113884</v>
      </c>
      <c r="S6" s="44">
        <v>121353</v>
      </c>
    </row>
    <row r="7" spans="1:22" x14ac:dyDescent="0.2">
      <c r="A7" s="6" t="s">
        <v>4</v>
      </c>
      <c r="B7" s="18">
        <v>106275</v>
      </c>
      <c r="C7" s="16">
        <v>50112</v>
      </c>
      <c r="D7" s="42">
        <v>56163</v>
      </c>
      <c r="E7" s="18">
        <v>106212</v>
      </c>
      <c r="F7" s="16">
        <v>50079</v>
      </c>
      <c r="G7" s="42">
        <v>56133</v>
      </c>
      <c r="H7" s="18">
        <v>106132</v>
      </c>
      <c r="I7" s="16">
        <v>50041</v>
      </c>
      <c r="J7" s="42">
        <v>56091</v>
      </c>
      <c r="K7" s="18">
        <v>106124</v>
      </c>
      <c r="L7" s="16">
        <v>50043</v>
      </c>
      <c r="M7" s="42">
        <v>56081</v>
      </c>
      <c r="N7" s="18">
        <v>106088</v>
      </c>
      <c r="O7" s="16">
        <v>50015</v>
      </c>
      <c r="P7" s="42">
        <v>56073</v>
      </c>
      <c r="Q7" s="18">
        <v>106062</v>
      </c>
      <c r="R7" s="16">
        <v>50000</v>
      </c>
      <c r="S7" s="42">
        <v>56062</v>
      </c>
    </row>
    <row r="8" spans="1:22" x14ac:dyDescent="0.2">
      <c r="A8" s="1" t="s">
        <v>5</v>
      </c>
      <c r="B8" s="21">
        <v>238463</v>
      </c>
      <c r="C8" s="19">
        <v>112670</v>
      </c>
      <c r="D8" s="43">
        <v>125793</v>
      </c>
      <c r="E8" s="21">
        <v>238435</v>
      </c>
      <c r="F8" s="19">
        <v>112650</v>
      </c>
      <c r="G8" s="43">
        <v>125785</v>
      </c>
      <c r="H8" s="21">
        <v>238325</v>
      </c>
      <c r="I8" s="19">
        <v>112602</v>
      </c>
      <c r="J8" s="43">
        <v>125723</v>
      </c>
      <c r="K8" s="21">
        <v>238247</v>
      </c>
      <c r="L8" s="19">
        <v>112595</v>
      </c>
      <c r="M8" s="43">
        <v>125652</v>
      </c>
      <c r="N8" s="21">
        <v>238340</v>
      </c>
      <c r="O8" s="19">
        <v>112605</v>
      </c>
      <c r="P8" s="43">
        <v>125735</v>
      </c>
      <c r="Q8" s="21">
        <v>238292</v>
      </c>
      <c r="R8" s="19">
        <v>112604</v>
      </c>
      <c r="S8" s="43">
        <v>125688</v>
      </c>
    </row>
    <row r="9" spans="1:22" x14ac:dyDescent="0.2">
      <c r="A9" s="9" t="s">
        <v>8</v>
      </c>
      <c r="B9" s="24">
        <v>194988</v>
      </c>
      <c r="C9" s="22">
        <v>94785</v>
      </c>
      <c r="D9" s="44">
        <v>100203</v>
      </c>
      <c r="E9" s="24">
        <v>194967</v>
      </c>
      <c r="F9" s="22">
        <v>94767</v>
      </c>
      <c r="G9" s="44">
        <v>100200</v>
      </c>
      <c r="H9" s="24">
        <v>194958</v>
      </c>
      <c r="I9" s="22">
        <v>94770</v>
      </c>
      <c r="J9" s="44">
        <v>100188</v>
      </c>
      <c r="K9" s="24">
        <v>195014</v>
      </c>
      <c r="L9" s="22">
        <v>94812</v>
      </c>
      <c r="M9" s="44">
        <v>100202</v>
      </c>
      <c r="N9" s="24">
        <v>195018</v>
      </c>
      <c r="O9" s="22">
        <v>94823</v>
      </c>
      <c r="P9" s="44">
        <v>100195</v>
      </c>
      <c r="Q9" s="24">
        <v>194981</v>
      </c>
      <c r="R9" s="22">
        <v>94809</v>
      </c>
      <c r="S9" s="44">
        <v>100172</v>
      </c>
    </row>
    <row r="10" spans="1:22" x14ac:dyDescent="0.2">
      <c r="A10" s="10" t="s">
        <v>9</v>
      </c>
      <c r="B10" s="18">
        <v>148901</v>
      </c>
      <c r="C10" s="16">
        <v>70453</v>
      </c>
      <c r="D10" s="42">
        <v>78448</v>
      </c>
      <c r="E10" s="18">
        <v>148942</v>
      </c>
      <c r="F10" s="16">
        <v>70466</v>
      </c>
      <c r="G10" s="42">
        <v>78476</v>
      </c>
      <c r="H10" s="18">
        <v>148945</v>
      </c>
      <c r="I10" s="16">
        <v>70440</v>
      </c>
      <c r="J10" s="42">
        <v>78505</v>
      </c>
      <c r="K10" s="18">
        <v>148953</v>
      </c>
      <c r="L10" s="16">
        <v>70447</v>
      </c>
      <c r="M10" s="42">
        <v>78506</v>
      </c>
      <c r="N10" s="18">
        <v>149061</v>
      </c>
      <c r="O10" s="16">
        <v>70485</v>
      </c>
      <c r="P10" s="42">
        <v>78576</v>
      </c>
      <c r="Q10" s="18">
        <v>149131</v>
      </c>
      <c r="R10" s="16">
        <v>70520</v>
      </c>
      <c r="S10" s="42">
        <v>78611</v>
      </c>
    </row>
    <row r="11" spans="1:22" x14ac:dyDescent="0.2">
      <c r="A11" s="10" t="s">
        <v>10</v>
      </c>
      <c r="B11" s="18">
        <v>49838</v>
      </c>
      <c r="C11" s="16">
        <v>23410</v>
      </c>
      <c r="D11" s="42">
        <v>26428</v>
      </c>
      <c r="E11" s="18">
        <v>49802</v>
      </c>
      <c r="F11" s="16">
        <v>23395</v>
      </c>
      <c r="G11" s="42">
        <v>26407</v>
      </c>
      <c r="H11" s="18">
        <v>49760</v>
      </c>
      <c r="I11" s="16">
        <v>23374</v>
      </c>
      <c r="J11" s="42">
        <v>26386</v>
      </c>
      <c r="K11" s="18">
        <v>49737</v>
      </c>
      <c r="L11" s="16">
        <v>23367</v>
      </c>
      <c r="M11" s="42">
        <v>26370</v>
      </c>
      <c r="N11" s="18">
        <v>49713</v>
      </c>
      <c r="O11" s="16">
        <v>23360</v>
      </c>
      <c r="P11" s="42">
        <v>26353</v>
      </c>
      <c r="Q11" s="18">
        <v>49735</v>
      </c>
      <c r="R11" s="16">
        <v>23371</v>
      </c>
      <c r="S11" s="42">
        <v>26364</v>
      </c>
    </row>
    <row r="12" spans="1:22" x14ac:dyDescent="0.2">
      <c r="A12" s="11" t="s">
        <v>11</v>
      </c>
      <c r="B12" s="21">
        <v>34872</v>
      </c>
      <c r="C12" s="19">
        <v>16654</v>
      </c>
      <c r="D12" s="43">
        <v>18218</v>
      </c>
      <c r="E12" s="21">
        <v>34873</v>
      </c>
      <c r="F12" s="19">
        <v>16642</v>
      </c>
      <c r="G12" s="43">
        <v>18231</v>
      </c>
      <c r="H12" s="21">
        <v>34841</v>
      </c>
      <c r="I12" s="19">
        <v>16640</v>
      </c>
      <c r="J12" s="43">
        <v>18201</v>
      </c>
      <c r="K12" s="21">
        <v>34832</v>
      </c>
      <c r="L12" s="19">
        <v>16642</v>
      </c>
      <c r="M12" s="43">
        <v>18190</v>
      </c>
      <c r="N12" s="21">
        <v>34867</v>
      </c>
      <c r="O12" s="19">
        <v>16650</v>
      </c>
      <c r="P12" s="43">
        <v>18217</v>
      </c>
      <c r="Q12" s="21">
        <v>34843</v>
      </c>
      <c r="R12" s="19">
        <v>16651</v>
      </c>
      <c r="S12" s="43">
        <v>18192</v>
      </c>
    </row>
    <row r="13" spans="1:22" x14ac:dyDescent="0.2">
      <c r="A13" s="9" t="s">
        <v>12</v>
      </c>
      <c r="B13" s="24">
        <v>11928</v>
      </c>
      <c r="C13" s="22">
        <v>5614</v>
      </c>
      <c r="D13" s="44">
        <v>6314</v>
      </c>
      <c r="E13" s="24">
        <v>11921</v>
      </c>
      <c r="F13" s="22">
        <v>5611</v>
      </c>
      <c r="G13" s="44">
        <v>6310</v>
      </c>
      <c r="H13" s="24">
        <v>11920</v>
      </c>
      <c r="I13" s="22">
        <v>5612</v>
      </c>
      <c r="J13" s="44">
        <v>6308</v>
      </c>
      <c r="K13" s="24">
        <v>11910</v>
      </c>
      <c r="L13" s="22">
        <v>5608</v>
      </c>
      <c r="M13" s="44">
        <v>6302</v>
      </c>
      <c r="N13" s="24">
        <v>11899</v>
      </c>
      <c r="O13" s="22">
        <v>5607</v>
      </c>
      <c r="P13" s="44">
        <v>6292</v>
      </c>
      <c r="Q13" s="24">
        <v>11871</v>
      </c>
      <c r="R13" s="22">
        <v>5590</v>
      </c>
      <c r="S13" s="44">
        <v>6281</v>
      </c>
    </row>
    <row r="14" spans="1:22" x14ac:dyDescent="0.2">
      <c r="A14" s="1" t="s">
        <v>13</v>
      </c>
      <c r="B14" s="21">
        <v>11928</v>
      </c>
      <c r="C14" s="19">
        <v>5614</v>
      </c>
      <c r="D14" s="43">
        <v>6314</v>
      </c>
      <c r="E14" s="21">
        <v>11921</v>
      </c>
      <c r="F14" s="19">
        <v>5611</v>
      </c>
      <c r="G14" s="43">
        <v>6310</v>
      </c>
      <c r="H14" s="21">
        <v>11920</v>
      </c>
      <c r="I14" s="19">
        <v>5612</v>
      </c>
      <c r="J14" s="43">
        <v>6308</v>
      </c>
      <c r="K14" s="21">
        <v>11910</v>
      </c>
      <c r="L14" s="19">
        <v>5608</v>
      </c>
      <c r="M14" s="43">
        <v>6302</v>
      </c>
      <c r="N14" s="21">
        <v>11899</v>
      </c>
      <c r="O14" s="19">
        <v>5607</v>
      </c>
      <c r="P14" s="43">
        <v>6292</v>
      </c>
      <c r="Q14" s="21">
        <v>11871</v>
      </c>
      <c r="R14" s="19">
        <v>5590</v>
      </c>
      <c r="S14" s="43">
        <v>6281</v>
      </c>
    </row>
    <row r="15" spans="1:22" x14ac:dyDescent="0.2">
      <c r="A15" s="9" t="s">
        <v>14</v>
      </c>
      <c r="B15" s="24">
        <v>28627</v>
      </c>
      <c r="C15" s="22">
        <v>13618</v>
      </c>
      <c r="D15" s="44">
        <v>15009</v>
      </c>
      <c r="E15" s="24">
        <v>28543</v>
      </c>
      <c r="F15" s="22">
        <v>13582</v>
      </c>
      <c r="G15" s="44">
        <v>14961</v>
      </c>
      <c r="H15" s="24">
        <v>28503</v>
      </c>
      <c r="I15" s="22">
        <v>13558</v>
      </c>
      <c r="J15" s="44">
        <v>14945</v>
      </c>
      <c r="K15" s="24">
        <v>28456</v>
      </c>
      <c r="L15" s="22">
        <v>13530</v>
      </c>
      <c r="M15" s="44">
        <v>14926</v>
      </c>
      <c r="N15" s="24">
        <v>28409</v>
      </c>
      <c r="O15" s="22">
        <v>13503</v>
      </c>
      <c r="P15" s="44">
        <v>14906</v>
      </c>
      <c r="Q15" s="24">
        <v>28385</v>
      </c>
      <c r="R15" s="22">
        <v>13485</v>
      </c>
      <c r="S15" s="44">
        <v>14900</v>
      </c>
    </row>
    <row r="16" spans="1:22" x14ac:dyDescent="0.2">
      <c r="A16" s="6" t="s">
        <v>15</v>
      </c>
      <c r="B16" s="18">
        <v>3544</v>
      </c>
      <c r="C16" s="16">
        <v>1674</v>
      </c>
      <c r="D16" s="42">
        <v>1870</v>
      </c>
      <c r="E16" s="18">
        <v>3517</v>
      </c>
      <c r="F16" s="16">
        <v>1667</v>
      </c>
      <c r="G16" s="42">
        <v>1850</v>
      </c>
      <c r="H16" s="18">
        <v>3508</v>
      </c>
      <c r="I16" s="16">
        <v>1663</v>
      </c>
      <c r="J16" s="42">
        <v>1845</v>
      </c>
      <c r="K16" s="18">
        <v>3497</v>
      </c>
      <c r="L16" s="16">
        <v>1655</v>
      </c>
      <c r="M16" s="42">
        <v>1842</v>
      </c>
      <c r="N16" s="18">
        <v>3498</v>
      </c>
      <c r="O16" s="16">
        <v>1653</v>
      </c>
      <c r="P16" s="42">
        <v>1845</v>
      </c>
      <c r="Q16" s="18">
        <v>3496</v>
      </c>
      <c r="R16" s="16">
        <v>1652</v>
      </c>
      <c r="S16" s="42">
        <v>1844</v>
      </c>
    </row>
    <row r="17" spans="1:19" x14ac:dyDescent="0.2">
      <c r="A17" s="6" t="s">
        <v>16</v>
      </c>
      <c r="B17" s="18">
        <v>7430</v>
      </c>
      <c r="C17" s="16">
        <v>3501</v>
      </c>
      <c r="D17" s="42">
        <v>3929</v>
      </c>
      <c r="E17" s="18">
        <v>7414</v>
      </c>
      <c r="F17" s="16">
        <v>3495</v>
      </c>
      <c r="G17" s="42">
        <v>3919</v>
      </c>
      <c r="H17" s="18">
        <v>7409</v>
      </c>
      <c r="I17" s="16">
        <v>3491</v>
      </c>
      <c r="J17" s="42">
        <v>3918</v>
      </c>
      <c r="K17" s="18">
        <v>7408</v>
      </c>
      <c r="L17" s="16">
        <v>3492</v>
      </c>
      <c r="M17" s="42">
        <v>3916</v>
      </c>
      <c r="N17" s="18">
        <v>7387</v>
      </c>
      <c r="O17" s="16">
        <v>3480</v>
      </c>
      <c r="P17" s="42">
        <v>3907</v>
      </c>
      <c r="Q17" s="18">
        <v>7373</v>
      </c>
      <c r="R17" s="16">
        <v>3474</v>
      </c>
      <c r="S17" s="42">
        <v>3899</v>
      </c>
    </row>
    <row r="18" spans="1:19" x14ac:dyDescent="0.2">
      <c r="A18" s="1" t="s">
        <v>17</v>
      </c>
      <c r="B18" s="21">
        <v>17653</v>
      </c>
      <c r="C18" s="19">
        <v>8443</v>
      </c>
      <c r="D18" s="43">
        <v>9210</v>
      </c>
      <c r="E18" s="21">
        <v>17612</v>
      </c>
      <c r="F18" s="19">
        <v>8420</v>
      </c>
      <c r="G18" s="43">
        <v>9192</v>
      </c>
      <c r="H18" s="21">
        <v>17586</v>
      </c>
      <c r="I18" s="19">
        <v>8404</v>
      </c>
      <c r="J18" s="43">
        <v>9182</v>
      </c>
      <c r="K18" s="21">
        <v>17551</v>
      </c>
      <c r="L18" s="19">
        <v>8383</v>
      </c>
      <c r="M18" s="43">
        <v>9168</v>
      </c>
      <c r="N18" s="21">
        <v>17524</v>
      </c>
      <c r="O18" s="19">
        <v>8370</v>
      </c>
      <c r="P18" s="43">
        <v>9154</v>
      </c>
      <c r="Q18" s="21">
        <v>17516</v>
      </c>
      <c r="R18" s="19">
        <v>8359</v>
      </c>
      <c r="S18" s="43">
        <v>9157</v>
      </c>
    </row>
    <row r="19" spans="1:19" x14ac:dyDescent="0.2">
      <c r="A19" s="9" t="s">
        <v>18</v>
      </c>
      <c r="B19" s="24">
        <v>56437</v>
      </c>
      <c r="C19" s="22">
        <v>26702</v>
      </c>
      <c r="D19" s="44">
        <v>29735</v>
      </c>
      <c r="E19" s="24">
        <v>56410</v>
      </c>
      <c r="F19" s="22">
        <v>26684</v>
      </c>
      <c r="G19" s="44">
        <v>29726</v>
      </c>
      <c r="H19" s="24">
        <v>56372</v>
      </c>
      <c r="I19" s="22">
        <v>26667</v>
      </c>
      <c r="J19" s="44">
        <v>29705</v>
      </c>
      <c r="K19" s="24">
        <v>56387</v>
      </c>
      <c r="L19" s="22">
        <v>26676</v>
      </c>
      <c r="M19" s="44">
        <v>29711</v>
      </c>
      <c r="N19" s="24">
        <v>56375</v>
      </c>
      <c r="O19" s="22">
        <v>26655</v>
      </c>
      <c r="P19" s="44">
        <v>29720</v>
      </c>
      <c r="Q19" s="24">
        <v>56327</v>
      </c>
      <c r="R19" s="22">
        <v>26629</v>
      </c>
      <c r="S19" s="44">
        <v>29698</v>
      </c>
    </row>
    <row r="20" spans="1:19" x14ac:dyDescent="0.2">
      <c r="A20" s="6" t="s">
        <v>19</v>
      </c>
      <c r="B20" s="18">
        <v>6738</v>
      </c>
      <c r="C20" s="16">
        <v>3181</v>
      </c>
      <c r="D20" s="42">
        <v>3557</v>
      </c>
      <c r="E20" s="18">
        <v>6728</v>
      </c>
      <c r="F20" s="16">
        <v>3173</v>
      </c>
      <c r="G20" s="42">
        <v>3555</v>
      </c>
      <c r="H20" s="18">
        <v>6729</v>
      </c>
      <c r="I20" s="16">
        <v>3171</v>
      </c>
      <c r="J20" s="42">
        <v>3558</v>
      </c>
      <c r="K20" s="18">
        <v>6733</v>
      </c>
      <c r="L20" s="16">
        <v>3167</v>
      </c>
      <c r="M20" s="42">
        <v>3566</v>
      </c>
      <c r="N20" s="18">
        <v>6731</v>
      </c>
      <c r="O20" s="16">
        <v>3165</v>
      </c>
      <c r="P20" s="42">
        <v>3566</v>
      </c>
      <c r="Q20" s="18">
        <v>6705</v>
      </c>
      <c r="R20" s="16">
        <v>3147</v>
      </c>
      <c r="S20" s="42">
        <v>3558</v>
      </c>
    </row>
    <row r="21" spans="1:19" x14ac:dyDescent="0.2">
      <c r="A21" s="6" t="s">
        <v>6</v>
      </c>
      <c r="B21" s="18">
        <v>16779</v>
      </c>
      <c r="C21" s="16">
        <v>8025</v>
      </c>
      <c r="D21" s="42">
        <v>8754</v>
      </c>
      <c r="E21" s="18">
        <v>16775</v>
      </c>
      <c r="F21" s="16">
        <v>8030</v>
      </c>
      <c r="G21" s="42">
        <v>8745</v>
      </c>
      <c r="H21" s="18">
        <v>16780</v>
      </c>
      <c r="I21" s="16">
        <v>8038</v>
      </c>
      <c r="J21" s="42">
        <v>8742</v>
      </c>
      <c r="K21" s="18">
        <v>16798</v>
      </c>
      <c r="L21" s="16">
        <v>8047</v>
      </c>
      <c r="M21" s="42">
        <v>8751</v>
      </c>
      <c r="N21" s="18">
        <v>16791</v>
      </c>
      <c r="O21" s="16">
        <v>8032</v>
      </c>
      <c r="P21" s="42">
        <v>8759</v>
      </c>
      <c r="Q21" s="18">
        <v>16778</v>
      </c>
      <c r="R21" s="16">
        <v>8030</v>
      </c>
      <c r="S21" s="42">
        <v>8748</v>
      </c>
    </row>
    <row r="22" spans="1:19" x14ac:dyDescent="0.2">
      <c r="A22" s="6" t="s">
        <v>20</v>
      </c>
      <c r="B22" s="18">
        <v>17900</v>
      </c>
      <c r="C22" s="16">
        <v>8383</v>
      </c>
      <c r="D22" s="42">
        <v>9517</v>
      </c>
      <c r="E22" s="18">
        <v>17881</v>
      </c>
      <c r="F22" s="16">
        <v>8370</v>
      </c>
      <c r="G22" s="42">
        <v>9511</v>
      </c>
      <c r="H22" s="18">
        <v>17856</v>
      </c>
      <c r="I22" s="16">
        <v>8356</v>
      </c>
      <c r="J22" s="42">
        <v>9500</v>
      </c>
      <c r="K22" s="18">
        <v>17848</v>
      </c>
      <c r="L22" s="16">
        <v>8353</v>
      </c>
      <c r="M22" s="42">
        <v>9495</v>
      </c>
      <c r="N22" s="18">
        <v>17844</v>
      </c>
      <c r="O22" s="16">
        <v>8350</v>
      </c>
      <c r="P22" s="42">
        <v>9494</v>
      </c>
      <c r="Q22" s="18">
        <v>17834</v>
      </c>
      <c r="R22" s="16">
        <v>8350</v>
      </c>
      <c r="S22" s="42">
        <v>9484</v>
      </c>
    </row>
    <row r="23" spans="1:19" x14ac:dyDescent="0.2">
      <c r="A23" s="1" t="s">
        <v>21</v>
      </c>
      <c r="B23" s="21">
        <v>15020</v>
      </c>
      <c r="C23" s="19">
        <v>7113</v>
      </c>
      <c r="D23" s="43">
        <v>7907</v>
      </c>
      <c r="E23" s="21">
        <v>15026</v>
      </c>
      <c r="F23" s="19">
        <v>7111</v>
      </c>
      <c r="G23" s="43">
        <v>7915</v>
      </c>
      <c r="H23" s="21">
        <v>15007</v>
      </c>
      <c r="I23" s="19">
        <v>7102</v>
      </c>
      <c r="J23" s="43">
        <v>7905</v>
      </c>
      <c r="K23" s="21">
        <v>15008</v>
      </c>
      <c r="L23" s="19">
        <v>7109</v>
      </c>
      <c r="M23" s="43">
        <v>7899</v>
      </c>
      <c r="N23" s="21">
        <v>15009</v>
      </c>
      <c r="O23" s="19">
        <v>7108</v>
      </c>
      <c r="P23" s="43">
        <v>7901</v>
      </c>
      <c r="Q23" s="21">
        <v>15010</v>
      </c>
      <c r="R23" s="19">
        <v>7102</v>
      </c>
      <c r="S23" s="43">
        <v>7908</v>
      </c>
    </row>
    <row r="24" spans="1:19" x14ac:dyDescent="0.2">
      <c r="A24" s="9" t="s">
        <v>22</v>
      </c>
      <c r="B24" s="24">
        <v>42957</v>
      </c>
      <c r="C24" s="22">
        <v>20186</v>
      </c>
      <c r="D24" s="44">
        <v>22771</v>
      </c>
      <c r="E24" s="24">
        <v>42900</v>
      </c>
      <c r="F24" s="22">
        <v>20173</v>
      </c>
      <c r="G24" s="44">
        <v>22727</v>
      </c>
      <c r="H24" s="24">
        <v>42851</v>
      </c>
      <c r="I24" s="22">
        <v>20166</v>
      </c>
      <c r="J24" s="44">
        <v>22685</v>
      </c>
      <c r="K24" s="24">
        <v>42788</v>
      </c>
      <c r="L24" s="22">
        <v>20152</v>
      </c>
      <c r="M24" s="44">
        <v>22636</v>
      </c>
      <c r="N24" s="24">
        <v>42787</v>
      </c>
      <c r="O24" s="22">
        <v>20142</v>
      </c>
      <c r="P24" s="44">
        <v>22645</v>
      </c>
      <c r="Q24" s="24">
        <v>42722</v>
      </c>
      <c r="R24" s="22">
        <v>20114</v>
      </c>
      <c r="S24" s="44">
        <v>22608</v>
      </c>
    </row>
    <row r="25" spans="1:19" x14ac:dyDescent="0.2">
      <c r="A25" s="6" t="s">
        <v>7</v>
      </c>
      <c r="B25" s="18">
        <v>3439</v>
      </c>
      <c r="C25" s="16">
        <v>1592</v>
      </c>
      <c r="D25" s="42">
        <v>1847</v>
      </c>
      <c r="E25" s="18">
        <v>3441</v>
      </c>
      <c r="F25" s="16">
        <v>1591</v>
      </c>
      <c r="G25" s="42">
        <v>1850</v>
      </c>
      <c r="H25" s="18">
        <v>3441</v>
      </c>
      <c r="I25" s="16">
        <v>1595</v>
      </c>
      <c r="J25" s="42">
        <v>1846</v>
      </c>
      <c r="K25" s="18">
        <v>3439</v>
      </c>
      <c r="L25" s="16">
        <v>1592</v>
      </c>
      <c r="M25" s="42">
        <v>1847</v>
      </c>
      <c r="N25" s="18">
        <v>3438</v>
      </c>
      <c r="O25" s="16">
        <v>1590</v>
      </c>
      <c r="P25" s="42">
        <v>1848</v>
      </c>
      <c r="Q25" s="18">
        <v>3429</v>
      </c>
      <c r="R25" s="16">
        <v>1584</v>
      </c>
      <c r="S25" s="42">
        <v>1845</v>
      </c>
    </row>
    <row r="26" spans="1:19" x14ac:dyDescent="0.2">
      <c r="A26" s="6" t="s">
        <v>23</v>
      </c>
      <c r="B26" s="18">
        <v>16999</v>
      </c>
      <c r="C26" s="16">
        <v>8026</v>
      </c>
      <c r="D26" s="42">
        <v>8973</v>
      </c>
      <c r="E26" s="18">
        <v>16979</v>
      </c>
      <c r="F26" s="16">
        <v>8019</v>
      </c>
      <c r="G26" s="42">
        <v>8960</v>
      </c>
      <c r="H26" s="18">
        <v>16957</v>
      </c>
      <c r="I26" s="16">
        <v>8010</v>
      </c>
      <c r="J26" s="42">
        <v>8947</v>
      </c>
      <c r="K26" s="18">
        <v>16899</v>
      </c>
      <c r="L26" s="16">
        <v>8001</v>
      </c>
      <c r="M26" s="42">
        <v>8898</v>
      </c>
      <c r="N26" s="18">
        <v>16893</v>
      </c>
      <c r="O26" s="16">
        <v>7994</v>
      </c>
      <c r="P26" s="42">
        <v>8899</v>
      </c>
      <c r="Q26" s="18">
        <v>16867</v>
      </c>
      <c r="R26" s="16">
        <v>7979</v>
      </c>
      <c r="S26" s="42">
        <v>8888</v>
      </c>
    </row>
    <row r="27" spans="1:19" x14ac:dyDescent="0.2">
      <c r="A27" s="6" t="s">
        <v>24</v>
      </c>
      <c r="B27" s="18">
        <v>11262</v>
      </c>
      <c r="C27" s="16">
        <v>5266</v>
      </c>
      <c r="D27" s="42">
        <v>5996</v>
      </c>
      <c r="E27" s="18">
        <v>11247</v>
      </c>
      <c r="F27" s="16">
        <v>5268</v>
      </c>
      <c r="G27" s="42">
        <v>5979</v>
      </c>
      <c r="H27" s="18">
        <v>11231</v>
      </c>
      <c r="I27" s="16">
        <v>5272</v>
      </c>
      <c r="J27" s="42">
        <v>5959</v>
      </c>
      <c r="K27" s="18">
        <v>11233</v>
      </c>
      <c r="L27" s="16">
        <v>5273</v>
      </c>
      <c r="M27" s="42">
        <v>5960</v>
      </c>
      <c r="N27" s="18">
        <v>11239</v>
      </c>
      <c r="O27" s="16">
        <v>5267</v>
      </c>
      <c r="P27" s="42">
        <v>5972</v>
      </c>
      <c r="Q27" s="18">
        <v>11231</v>
      </c>
      <c r="R27" s="16">
        <v>5268</v>
      </c>
      <c r="S27" s="42">
        <v>5963</v>
      </c>
    </row>
    <row r="28" spans="1:19" x14ac:dyDescent="0.2">
      <c r="A28" s="1" t="s">
        <v>25</v>
      </c>
      <c r="B28" s="21">
        <v>11257</v>
      </c>
      <c r="C28" s="19">
        <v>5302</v>
      </c>
      <c r="D28" s="43">
        <v>5955</v>
      </c>
      <c r="E28" s="21">
        <v>11233</v>
      </c>
      <c r="F28" s="19">
        <v>5295</v>
      </c>
      <c r="G28" s="43">
        <v>5938</v>
      </c>
      <c r="H28" s="21">
        <v>11222</v>
      </c>
      <c r="I28" s="19">
        <v>5289</v>
      </c>
      <c r="J28" s="43">
        <v>5933</v>
      </c>
      <c r="K28" s="21">
        <v>11217</v>
      </c>
      <c r="L28" s="19">
        <v>5286</v>
      </c>
      <c r="M28" s="43">
        <v>5931</v>
      </c>
      <c r="N28" s="21">
        <v>11217</v>
      </c>
      <c r="O28" s="19">
        <v>5291</v>
      </c>
      <c r="P28" s="43">
        <v>5926</v>
      </c>
      <c r="Q28" s="21">
        <v>11195</v>
      </c>
      <c r="R28" s="19">
        <v>5283</v>
      </c>
      <c r="S28" s="43">
        <v>5912</v>
      </c>
    </row>
    <row r="29" spans="1:19" x14ac:dyDescent="0.2">
      <c r="A29" s="9" t="s">
        <v>26</v>
      </c>
      <c r="B29" s="24">
        <v>11733</v>
      </c>
      <c r="C29" s="22">
        <v>5377</v>
      </c>
      <c r="D29" s="44">
        <v>6356</v>
      </c>
      <c r="E29" s="24">
        <v>11720</v>
      </c>
      <c r="F29" s="22">
        <v>5369</v>
      </c>
      <c r="G29" s="44">
        <v>6351</v>
      </c>
      <c r="H29" s="24">
        <v>11688</v>
      </c>
      <c r="I29" s="22">
        <v>5356</v>
      </c>
      <c r="J29" s="44">
        <v>6332</v>
      </c>
      <c r="K29" s="24">
        <v>11674</v>
      </c>
      <c r="L29" s="22">
        <v>5354</v>
      </c>
      <c r="M29" s="44">
        <v>6320</v>
      </c>
      <c r="N29" s="24">
        <v>11625</v>
      </c>
      <c r="O29" s="22">
        <v>5328</v>
      </c>
      <c r="P29" s="44">
        <v>6297</v>
      </c>
      <c r="Q29" s="24">
        <v>11596</v>
      </c>
      <c r="R29" s="22">
        <v>5319</v>
      </c>
      <c r="S29" s="44">
        <v>6277</v>
      </c>
    </row>
    <row r="30" spans="1:19" x14ac:dyDescent="0.2">
      <c r="A30" s="6" t="s">
        <v>27</v>
      </c>
      <c r="B30" s="18">
        <v>5095</v>
      </c>
      <c r="C30" s="16">
        <v>2345</v>
      </c>
      <c r="D30" s="42">
        <v>2750</v>
      </c>
      <c r="E30" s="18">
        <v>5092</v>
      </c>
      <c r="F30" s="16">
        <v>2343</v>
      </c>
      <c r="G30" s="42">
        <v>2749</v>
      </c>
      <c r="H30" s="18">
        <v>5075</v>
      </c>
      <c r="I30" s="16">
        <v>2341</v>
      </c>
      <c r="J30" s="42">
        <v>2734</v>
      </c>
      <c r="K30" s="18">
        <v>5061</v>
      </c>
      <c r="L30" s="16">
        <v>2338</v>
      </c>
      <c r="M30" s="42">
        <v>2723</v>
      </c>
      <c r="N30" s="18">
        <v>5035</v>
      </c>
      <c r="O30" s="16">
        <v>2319</v>
      </c>
      <c r="P30" s="42">
        <v>2716</v>
      </c>
      <c r="Q30" s="18">
        <v>5021</v>
      </c>
      <c r="R30" s="16">
        <v>2318</v>
      </c>
      <c r="S30" s="42">
        <v>2703</v>
      </c>
    </row>
    <row r="31" spans="1:19" x14ac:dyDescent="0.2">
      <c r="A31" s="6" t="s">
        <v>28</v>
      </c>
      <c r="B31" s="18">
        <v>3453</v>
      </c>
      <c r="C31" s="16">
        <v>1562</v>
      </c>
      <c r="D31" s="42">
        <v>1891</v>
      </c>
      <c r="E31" s="18">
        <v>3448</v>
      </c>
      <c r="F31" s="16">
        <v>1559</v>
      </c>
      <c r="G31" s="42">
        <v>1889</v>
      </c>
      <c r="H31" s="18">
        <v>3443</v>
      </c>
      <c r="I31" s="16">
        <v>1553</v>
      </c>
      <c r="J31" s="42">
        <v>1890</v>
      </c>
      <c r="K31" s="18">
        <v>3442</v>
      </c>
      <c r="L31" s="16">
        <v>1551</v>
      </c>
      <c r="M31" s="42">
        <v>1891</v>
      </c>
      <c r="N31" s="18">
        <v>3430</v>
      </c>
      <c r="O31" s="16">
        <v>1549</v>
      </c>
      <c r="P31" s="42">
        <v>1881</v>
      </c>
      <c r="Q31" s="18">
        <v>3421</v>
      </c>
      <c r="R31" s="16">
        <v>1544</v>
      </c>
      <c r="S31" s="42">
        <v>1877</v>
      </c>
    </row>
    <row r="32" spans="1:19" ht="13.5" thickBot="1" x14ac:dyDescent="0.25">
      <c r="A32" s="8" t="s">
        <v>29</v>
      </c>
      <c r="B32" s="26">
        <v>3185</v>
      </c>
      <c r="C32" s="25">
        <v>1470</v>
      </c>
      <c r="D32" s="45">
        <v>1715</v>
      </c>
      <c r="E32" s="26">
        <v>3180</v>
      </c>
      <c r="F32" s="25">
        <v>1467</v>
      </c>
      <c r="G32" s="45">
        <v>1713</v>
      </c>
      <c r="H32" s="26">
        <v>3170</v>
      </c>
      <c r="I32" s="25">
        <v>1462</v>
      </c>
      <c r="J32" s="45">
        <v>1708</v>
      </c>
      <c r="K32" s="26">
        <v>3171</v>
      </c>
      <c r="L32" s="25">
        <v>1465</v>
      </c>
      <c r="M32" s="45">
        <v>1706</v>
      </c>
      <c r="N32" s="26">
        <v>3160</v>
      </c>
      <c r="O32" s="25">
        <v>1460</v>
      </c>
      <c r="P32" s="45">
        <v>1700</v>
      </c>
      <c r="Q32" s="26">
        <v>3154</v>
      </c>
      <c r="R32" s="25">
        <v>1457</v>
      </c>
      <c r="S32" s="45">
        <v>1697</v>
      </c>
    </row>
    <row r="33" spans="19:19" x14ac:dyDescent="0.2">
      <c r="S33" s="52" t="s">
        <v>230</v>
      </c>
    </row>
  </sheetData>
  <mergeCells count="8">
    <mergeCell ref="Q1:S1"/>
    <mergeCell ref="T1:V1"/>
    <mergeCell ref="A1:A2"/>
    <mergeCell ref="B1:D1"/>
    <mergeCell ref="E1:G1"/>
    <mergeCell ref="H1:J1"/>
    <mergeCell ref="K1:M1"/>
    <mergeCell ref="N1:P1"/>
  </mergeCells>
  <phoneticPr fontId="1"/>
  <pageMargins left="0.75" right="0.75" top="1" bottom="1" header="0.51200000000000001" footer="0.51200000000000001"/>
  <pageSetup paperSize="9" scale="6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S33"/>
  <sheetViews>
    <sheetView zoomScaleNormal="100" zoomScaleSheetLayoutView="100" workbookViewId="0">
      <pane xSplit="1" ySplit="2" topLeftCell="B3" activePane="bottomRight" state="frozen"/>
      <selection sqref="A1:A2"/>
      <selection pane="topRight" sqref="A1:A2"/>
      <selection pane="bottomLeft" sqref="A1:A2"/>
      <selection pane="bottomRight" sqref="A1:A2"/>
    </sheetView>
  </sheetViews>
  <sheetFormatPr defaultColWidth="9" defaultRowHeight="13" x14ac:dyDescent="0.2"/>
  <cols>
    <col min="1" max="16384" width="9" style="70"/>
  </cols>
  <sheetData>
    <row r="1" spans="1:19" x14ac:dyDescent="0.2">
      <c r="A1" s="174"/>
      <c r="B1" s="170" t="s">
        <v>193</v>
      </c>
      <c r="C1" s="171"/>
      <c r="D1" s="173"/>
      <c r="E1" s="170" t="s">
        <v>194</v>
      </c>
      <c r="F1" s="171"/>
      <c r="G1" s="173"/>
      <c r="H1" s="170" t="s">
        <v>195</v>
      </c>
      <c r="I1" s="171"/>
      <c r="J1" s="172"/>
      <c r="K1" s="170" t="s">
        <v>196</v>
      </c>
      <c r="L1" s="171"/>
      <c r="M1" s="172"/>
      <c r="N1" s="170" t="s">
        <v>197</v>
      </c>
      <c r="O1" s="171"/>
      <c r="P1" s="172"/>
      <c r="Q1" s="170" t="s">
        <v>198</v>
      </c>
      <c r="R1" s="171"/>
      <c r="S1" s="173"/>
    </row>
    <row r="2" spans="1:19" ht="13.5" thickBot="1" x14ac:dyDescent="0.25">
      <c r="A2" s="175"/>
      <c r="B2" s="71" t="s">
        <v>0</v>
      </c>
      <c r="C2" s="72" t="s">
        <v>1</v>
      </c>
      <c r="D2" s="73" t="s">
        <v>2</v>
      </c>
      <c r="E2" s="71" t="s">
        <v>0</v>
      </c>
      <c r="F2" s="72" t="s">
        <v>1</v>
      </c>
      <c r="G2" s="73" t="s">
        <v>2</v>
      </c>
      <c r="H2" s="71" t="s">
        <v>0</v>
      </c>
      <c r="I2" s="72" t="s">
        <v>1</v>
      </c>
      <c r="J2" s="74" t="s">
        <v>2</v>
      </c>
      <c r="K2" s="71" t="s">
        <v>0</v>
      </c>
      <c r="L2" s="72" t="s">
        <v>1</v>
      </c>
      <c r="M2" s="75" t="s">
        <v>2</v>
      </c>
      <c r="N2" s="71" t="s">
        <v>0</v>
      </c>
      <c r="O2" s="72" t="s">
        <v>1</v>
      </c>
      <c r="P2" s="74" t="s">
        <v>2</v>
      </c>
      <c r="Q2" s="71" t="s">
        <v>0</v>
      </c>
      <c r="R2" s="72" t="s">
        <v>1</v>
      </c>
      <c r="S2" s="73" t="s">
        <v>2</v>
      </c>
    </row>
    <row r="3" spans="1:19" x14ac:dyDescent="0.2">
      <c r="A3" s="76" t="s">
        <v>30</v>
      </c>
      <c r="B3" s="77">
        <v>579558</v>
      </c>
      <c r="C3" s="78">
        <v>276524</v>
      </c>
      <c r="D3" s="79">
        <v>303034</v>
      </c>
      <c r="E3" s="77">
        <v>579395</v>
      </c>
      <c r="F3" s="78">
        <v>276461</v>
      </c>
      <c r="G3" s="79">
        <v>302934</v>
      </c>
      <c r="H3" s="77">
        <v>579233</v>
      </c>
      <c r="I3" s="78">
        <v>276371</v>
      </c>
      <c r="J3" s="79">
        <v>302862</v>
      </c>
      <c r="K3" s="77">
        <v>578880</v>
      </c>
      <c r="L3" s="78">
        <v>276193</v>
      </c>
      <c r="M3" s="79">
        <v>302687</v>
      </c>
      <c r="N3" s="77">
        <v>578642</v>
      </c>
      <c r="O3" s="78">
        <v>276040</v>
      </c>
      <c r="P3" s="79">
        <v>302602</v>
      </c>
      <c r="Q3" s="77">
        <v>576809</v>
      </c>
      <c r="R3" s="78">
        <v>274994</v>
      </c>
      <c r="S3" s="79">
        <v>301815</v>
      </c>
    </row>
    <row r="4" spans="1:19" x14ac:dyDescent="0.2">
      <c r="A4" s="80" t="s">
        <v>31</v>
      </c>
      <c r="B4" s="81">
        <v>428739</v>
      </c>
      <c r="C4" s="82">
        <v>205399</v>
      </c>
      <c r="D4" s="83">
        <v>223340</v>
      </c>
      <c r="E4" s="81">
        <v>428822</v>
      </c>
      <c r="F4" s="82">
        <v>205454</v>
      </c>
      <c r="G4" s="83">
        <v>223368</v>
      </c>
      <c r="H4" s="81">
        <v>428831</v>
      </c>
      <c r="I4" s="82">
        <v>205471</v>
      </c>
      <c r="J4" s="83">
        <v>223360</v>
      </c>
      <c r="K4" s="81">
        <v>428588</v>
      </c>
      <c r="L4" s="82">
        <v>205357</v>
      </c>
      <c r="M4" s="83">
        <v>223231</v>
      </c>
      <c r="N4" s="81">
        <v>428459</v>
      </c>
      <c r="O4" s="82">
        <v>205240</v>
      </c>
      <c r="P4" s="83">
        <v>223219</v>
      </c>
      <c r="Q4" s="81">
        <v>427010</v>
      </c>
      <c r="R4" s="82">
        <v>204374</v>
      </c>
      <c r="S4" s="83">
        <v>222636</v>
      </c>
    </row>
    <row r="5" spans="1:19" x14ac:dyDescent="0.2">
      <c r="A5" s="84" t="s">
        <v>32</v>
      </c>
      <c r="B5" s="85">
        <v>150819</v>
      </c>
      <c r="C5" s="86">
        <v>71125</v>
      </c>
      <c r="D5" s="87">
        <v>79694</v>
      </c>
      <c r="E5" s="85">
        <v>150573</v>
      </c>
      <c r="F5" s="86">
        <v>71007</v>
      </c>
      <c r="G5" s="87">
        <v>79566</v>
      </c>
      <c r="H5" s="85">
        <v>150402</v>
      </c>
      <c r="I5" s="86">
        <v>70900</v>
      </c>
      <c r="J5" s="87">
        <v>79502</v>
      </c>
      <c r="K5" s="85">
        <v>150292</v>
      </c>
      <c r="L5" s="86">
        <v>70836</v>
      </c>
      <c r="M5" s="87">
        <v>79456</v>
      </c>
      <c r="N5" s="85">
        <v>150183</v>
      </c>
      <c r="O5" s="86">
        <v>70800</v>
      </c>
      <c r="P5" s="87">
        <v>79383</v>
      </c>
      <c r="Q5" s="85">
        <v>149799</v>
      </c>
      <c r="R5" s="86">
        <v>70620</v>
      </c>
      <c r="S5" s="87">
        <v>79179</v>
      </c>
    </row>
    <row r="6" spans="1:19" x14ac:dyDescent="0.2">
      <c r="A6" s="88" t="s">
        <v>3</v>
      </c>
      <c r="B6" s="89">
        <v>235213</v>
      </c>
      <c r="C6" s="90">
        <v>113896</v>
      </c>
      <c r="D6" s="91">
        <v>121317</v>
      </c>
      <c r="E6" s="89">
        <v>235179</v>
      </c>
      <c r="F6" s="90">
        <v>113859</v>
      </c>
      <c r="G6" s="91">
        <v>121320</v>
      </c>
      <c r="H6" s="89">
        <v>235056</v>
      </c>
      <c r="I6" s="90">
        <v>113788</v>
      </c>
      <c r="J6" s="91">
        <v>121268</v>
      </c>
      <c r="K6" s="89">
        <v>234896</v>
      </c>
      <c r="L6" s="90">
        <v>113712</v>
      </c>
      <c r="M6" s="91">
        <v>121184</v>
      </c>
      <c r="N6" s="89">
        <v>234766</v>
      </c>
      <c r="O6" s="90">
        <v>113626</v>
      </c>
      <c r="P6" s="91">
        <v>121140</v>
      </c>
      <c r="Q6" s="89">
        <v>233843</v>
      </c>
      <c r="R6" s="90">
        <v>113069</v>
      </c>
      <c r="S6" s="91">
        <v>120774</v>
      </c>
    </row>
    <row r="7" spans="1:19" x14ac:dyDescent="0.2">
      <c r="A7" s="80" t="s">
        <v>4</v>
      </c>
      <c r="B7" s="81">
        <v>106029</v>
      </c>
      <c r="C7" s="82">
        <v>50007</v>
      </c>
      <c r="D7" s="83">
        <v>56022</v>
      </c>
      <c r="E7" s="81">
        <v>105952</v>
      </c>
      <c r="F7" s="82">
        <v>49977</v>
      </c>
      <c r="G7" s="83">
        <v>55975</v>
      </c>
      <c r="H7" s="81">
        <v>105943</v>
      </c>
      <c r="I7" s="82">
        <v>49972</v>
      </c>
      <c r="J7" s="83">
        <v>55971</v>
      </c>
      <c r="K7" s="81">
        <v>105823</v>
      </c>
      <c r="L7" s="82">
        <v>49908</v>
      </c>
      <c r="M7" s="83">
        <v>55915</v>
      </c>
      <c r="N7" s="81">
        <v>105765</v>
      </c>
      <c r="O7" s="82">
        <v>49887</v>
      </c>
      <c r="P7" s="83">
        <v>55878</v>
      </c>
      <c r="Q7" s="81">
        <v>105419</v>
      </c>
      <c r="R7" s="82">
        <v>49717</v>
      </c>
      <c r="S7" s="83">
        <v>55702</v>
      </c>
    </row>
    <row r="8" spans="1:19" x14ac:dyDescent="0.2">
      <c r="A8" s="84" t="s">
        <v>5</v>
      </c>
      <c r="B8" s="85">
        <v>238316</v>
      </c>
      <c r="C8" s="86">
        <v>112621</v>
      </c>
      <c r="D8" s="87">
        <v>125695</v>
      </c>
      <c r="E8" s="85">
        <v>238264</v>
      </c>
      <c r="F8" s="86">
        <v>112625</v>
      </c>
      <c r="G8" s="87">
        <v>125639</v>
      </c>
      <c r="H8" s="85">
        <v>238234</v>
      </c>
      <c r="I8" s="86">
        <v>112611</v>
      </c>
      <c r="J8" s="87">
        <v>125623</v>
      </c>
      <c r="K8" s="85">
        <v>238161</v>
      </c>
      <c r="L8" s="86">
        <v>112573</v>
      </c>
      <c r="M8" s="87">
        <v>125588</v>
      </c>
      <c r="N8" s="85">
        <v>238111</v>
      </c>
      <c r="O8" s="86">
        <v>112527</v>
      </c>
      <c r="P8" s="87">
        <v>125584</v>
      </c>
      <c r="Q8" s="85">
        <v>237547</v>
      </c>
      <c r="R8" s="86">
        <v>112208</v>
      </c>
      <c r="S8" s="87">
        <v>125339</v>
      </c>
    </row>
    <row r="9" spans="1:19" x14ac:dyDescent="0.2">
      <c r="A9" s="92" t="s">
        <v>8</v>
      </c>
      <c r="B9" s="89">
        <v>194971</v>
      </c>
      <c r="C9" s="90">
        <v>94823</v>
      </c>
      <c r="D9" s="91">
        <v>100148</v>
      </c>
      <c r="E9" s="89">
        <v>195014</v>
      </c>
      <c r="F9" s="90">
        <v>94825</v>
      </c>
      <c r="G9" s="91">
        <v>100189</v>
      </c>
      <c r="H9" s="89">
        <v>194966</v>
      </c>
      <c r="I9" s="90">
        <v>94793</v>
      </c>
      <c r="J9" s="91">
        <v>100173</v>
      </c>
      <c r="K9" s="89">
        <v>194858</v>
      </c>
      <c r="L9" s="90">
        <v>94746</v>
      </c>
      <c r="M9" s="91">
        <v>100112</v>
      </c>
      <c r="N9" s="89">
        <v>194786</v>
      </c>
      <c r="O9" s="90">
        <v>94684</v>
      </c>
      <c r="P9" s="91">
        <v>100102</v>
      </c>
      <c r="Q9" s="89">
        <v>193969</v>
      </c>
      <c r="R9" s="90">
        <v>94192</v>
      </c>
      <c r="S9" s="91">
        <v>99777</v>
      </c>
    </row>
    <row r="10" spans="1:19" x14ac:dyDescent="0.2">
      <c r="A10" s="93" t="s">
        <v>9</v>
      </c>
      <c r="B10" s="81">
        <v>149232</v>
      </c>
      <c r="C10" s="82">
        <v>70579</v>
      </c>
      <c r="D10" s="83">
        <v>78653</v>
      </c>
      <c r="E10" s="81">
        <v>149295</v>
      </c>
      <c r="F10" s="82">
        <v>70634</v>
      </c>
      <c r="G10" s="83">
        <v>78661</v>
      </c>
      <c r="H10" s="81">
        <v>149371</v>
      </c>
      <c r="I10" s="82">
        <v>70685</v>
      </c>
      <c r="J10" s="83">
        <v>78686</v>
      </c>
      <c r="K10" s="81">
        <v>149337</v>
      </c>
      <c r="L10" s="82">
        <v>70671</v>
      </c>
      <c r="M10" s="83">
        <v>78666</v>
      </c>
      <c r="N10" s="81">
        <v>149348</v>
      </c>
      <c r="O10" s="82">
        <v>70646</v>
      </c>
      <c r="P10" s="83">
        <v>78702</v>
      </c>
      <c r="Q10" s="81">
        <v>149118</v>
      </c>
      <c r="R10" s="82">
        <v>70505</v>
      </c>
      <c r="S10" s="83">
        <v>78613</v>
      </c>
    </row>
    <row r="11" spans="1:19" x14ac:dyDescent="0.2">
      <c r="A11" s="93" t="s">
        <v>10</v>
      </c>
      <c r="B11" s="81">
        <v>49706</v>
      </c>
      <c r="C11" s="82">
        <v>23358</v>
      </c>
      <c r="D11" s="83">
        <v>26348</v>
      </c>
      <c r="E11" s="81">
        <v>49694</v>
      </c>
      <c r="F11" s="82">
        <v>23355</v>
      </c>
      <c r="G11" s="83">
        <v>26339</v>
      </c>
      <c r="H11" s="81">
        <v>49712</v>
      </c>
      <c r="I11" s="82">
        <v>23374</v>
      </c>
      <c r="J11" s="83">
        <v>26338</v>
      </c>
      <c r="K11" s="81">
        <v>49627</v>
      </c>
      <c r="L11" s="82">
        <v>23328</v>
      </c>
      <c r="M11" s="83">
        <v>26299</v>
      </c>
      <c r="N11" s="81">
        <v>49561</v>
      </c>
      <c r="O11" s="82">
        <v>23306</v>
      </c>
      <c r="P11" s="83">
        <v>26255</v>
      </c>
      <c r="Q11" s="81">
        <v>49385</v>
      </c>
      <c r="R11" s="82">
        <v>23206</v>
      </c>
      <c r="S11" s="83">
        <v>26179</v>
      </c>
    </row>
    <row r="12" spans="1:19" x14ac:dyDescent="0.2">
      <c r="A12" s="94" t="s">
        <v>11</v>
      </c>
      <c r="B12" s="85">
        <v>34830</v>
      </c>
      <c r="C12" s="86">
        <v>16639</v>
      </c>
      <c r="D12" s="87">
        <v>18191</v>
      </c>
      <c r="E12" s="85">
        <v>34819</v>
      </c>
      <c r="F12" s="86">
        <v>16640</v>
      </c>
      <c r="G12" s="87">
        <v>18179</v>
      </c>
      <c r="H12" s="85">
        <v>34782</v>
      </c>
      <c r="I12" s="86">
        <v>16619</v>
      </c>
      <c r="J12" s="87">
        <v>18163</v>
      </c>
      <c r="K12" s="85">
        <v>34766</v>
      </c>
      <c r="L12" s="86">
        <v>16612</v>
      </c>
      <c r="M12" s="87">
        <v>18154</v>
      </c>
      <c r="N12" s="85">
        <v>34764</v>
      </c>
      <c r="O12" s="86">
        <v>16604</v>
      </c>
      <c r="P12" s="87">
        <v>18160</v>
      </c>
      <c r="Q12" s="85">
        <v>34538</v>
      </c>
      <c r="R12" s="86">
        <v>16471</v>
      </c>
      <c r="S12" s="87">
        <v>18067</v>
      </c>
    </row>
    <row r="13" spans="1:19" x14ac:dyDescent="0.2">
      <c r="A13" s="92" t="s">
        <v>12</v>
      </c>
      <c r="B13" s="89">
        <v>11869</v>
      </c>
      <c r="C13" s="90">
        <v>5591</v>
      </c>
      <c r="D13" s="91">
        <v>6278</v>
      </c>
      <c r="E13" s="89">
        <v>11855</v>
      </c>
      <c r="F13" s="90">
        <v>5579</v>
      </c>
      <c r="G13" s="91">
        <v>6276</v>
      </c>
      <c r="H13" s="89">
        <v>11821</v>
      </c>
      <c r="I13" s="90">
        <v>5558</v>
      </c>
      <c r="J13" s="91">
        <v>6263</v>
      </c>
      <c r="K13" s="89">
        <v>11802</v>
      </c>
      <c r="L13" s="90">
        <v>5551</v>
      </c>
      <c r="M13" s="91">
        <v>6251</v>
      </c>
      <c r="N13" s="89">
        <v>11781</v>
      </c>
      <c r="O13" s="90">
        <v>5546</v>
      </c>
      <c r="P13" s="91">
        <v>6235</v>
      </c>
      <c r="Q13" s="89">
        <v>11762</v>
      </c>
      <c r="R13" s="90">
        <v>5528</v>
      </c>
      <c r="S13" s="91">
        <v>6234</v>
      </c>
    </row>
    <row r="14" spans="1:19" x14ac:dyDescent="0.2">
      <c r="A14" s="84" t="s">
        <v>13</v>
      </c>
      <c r="B14" s="85">
        <v>11869</v>
      </c>
      <c r="C14" s="86">
        <v>5591</v>
      </c>
      <c r="D14" s="87">
        <v>6278</v>
      </c>
      <c r="E14" s="85">
        <v>11855</v>
      </c>
      <c r="F14" s="86">
        <v>5579</v>
      </c>
      <c r="G14" s="87">
        <v>6276</v>
      </c>
      <c r="H14" s="85">
        <v>11821</v>
      </c>
      <c r="I14" s="86">
        <v>5558</v>
      </c>
      <c r="J14" s="87">
        <v>6263</v>
      </c>
      <c r="K14" s="85">
        <v>11802</v>
      </c>
      <c r="L14" s="86">
        <v>5551</v>
      </c>
      <c r="M14" s="87">
        <v>6251</v>
      </c>
      <c r="N14" s="85">
        <v>11781</v>
      </c>
      <c r="O14" s="86">
        <v>5546</v>
      </c>
      <c r="P14" s="87">
        <v>6235</v>
      </c>
      <c r="Q14" s="85">
        <v>11762</v>
      </c>
      <c r="R14" s="86">
        <v>5528</v>
      </c>
      <c r="S14" s="87">
        <v>6234</v>
      </c>
    </row>
    <row r="15" spans="1:19" x14ac:dyDescent="0.2">
      <c r="A15" s="92" t="s">
        <v>14</v>
      </c>
      <c r="B15" s="89">
        <v>28373</v>
      </c>
      <c r="C15" s="90">
        <v>13482</v>
      </c>
      <c r="D15" s="91">
        <v>14891</v>
      </c>
      <c r="E15" s="89">
        <v>28310</v>
      </c>
      <c r="F15" s="90">
        <v>13455</v>
      </c>
      <c r="G15" s="91">
        <v>14855</v>
      </c>
      <c r="H15" s="89">
        <v>28269</v>
      </c>
      <c r="I15" s="90">
        <v>13437</v>
      </c>
      <c r="J15" s="91">
        <v>14832</v>
      </c>
      <c r="K15" s="89">
        <v>28236</v>
      </c>
      <c r="L15" s="90">
        <v>13415</v>
      </c>
      <c r="M15" s="91">
        <v>14821</v>
      </c>
      <c r="N15" s="89">
        <v>28199</v>
      </c>
      <c r="O15" s="90">
        <v>13396</v>
      </c>
      <c r="P15" s="91">
        <v>14803</v>
      </c>
      <c r="Q15" s="89">
        <v>28112</v>
      </c>
      <c r="R15" s="90">
        <v>13349</v>
      </c>
      <c r="S15" s="91">
        <v>14763</v>
      </c>
    </row>
    <row r="16" spans="1:19" x14ac:dyDescent="0.2">
      <c r="A16" s="80" t="s">
        <v>15</v>
      </c>
      <c r="B16" s="81">
        <v>3491</v>
      </c>
      <c r="C16" s="82">
        <v>1650</v>
      </c>
      <c r="D16" s="83">
        <v>1841</v>
      </c>
      <c r="E16" s="81">
        <v>3485</v>
      </c>
      <c r="F16" s="82">
        <v>1647</v>
      </c>
      <c r="G16" s="83">
        <v>1838</v>
      </c>
      <c r="H16" s="81">
        <v>3477</v>
      </c>
      <c r="I16" s="82">
        <v>1645</v>
      </c>
      <c r="J16" s="83">
        <v>1832</v>
      </c>
      <c r="K16" s="81">
        <v>3460</v>
      </c>
      <c r="L16" s="82">
        <v>1635</v>
      </c>
      <c r="M16" s="83">
        <v>1825</v>
      </c>
      <c r="N16" s="81">
        <v>3449</v>
      </c>
      <c r="O16" s="82">
        <v>1631</v>
      </c>
      <c r="P16" s="83">
        <v>1818</v>
      </c>
      <c r="Q16" s="81">
        <v>3434</v>
      </c>
      <c r="R16" s="82">
        <v>1624</v>
      </c>
      <c r="S16" s="83">
        <v>1810</v>
      </c>
    </row>
    <row r="17" spans="1:19" x14ac:dyDescent="0.2">
      <c r="A17" s="80" t="s">
        <v>16</v>
      </c>
      <c r="B17" s="81">
        <v>7371</v>
      </c>
      <c r="C17" s="82">
        <v>3471</v>
      </c>
      <c r="D17" s="83">
        <v>3900</v>
      </c>
      <c r="E17" s="81">
        <v>7360</v>
      </c>
      <c r="F17" s="82">
        <v>3466</v>
      </c>
      <c r="G17" s="83">
        <v>3894</v>
      </c>
      <c r="H17" s="81">
        <v>7353</v>
      </c>
      <c r="I17" s="82">
        <v>3463</v>
      </c>
      <c r="J17" s="83">
        <v>3890</v>
      </c>
      <c r="K17" s="81">
        <v>7344</v>
      </c>
      <c r="L17" s="82">
        <v>3455</v>
      </c>
      <c r="M17" s="83">
        <v>3889</v>
      </c>
      <c r="N17" s="81">
        <v>7330</v>
      </c>
      <c r="O17" s="82">
        <v>3449</v>
      </c>
      <c r="P17" s="83">
        <v>3881</v>
      </c>
      <c r="Q17" s="81">
        <v>7293</v>
      </c>
      <c r="R17" s="82">
        <v>3428</v>
      </c>
      <c r="S17" s="83">
        <v>3865</v>
      </c>
    </row>
    <row r="18" spans="1:19" x14ac:dyDescent="0.2">
      <c r="A18" s="84" t="s">
        <v>17</v>
      </c>
      <c r="B18" s="85">
        <v>17511</v>
      </c>
      <c r="C18" s="86">
        <v>8361</v>
      </c>
      <c r="D18" s="87">
        <v>9150</v>
      </c>
      <c r="E18" s="85">
        <v>17465</v>
      </c>
      <c r="F18" s="86">
        <v>8342</v>
      </c>
      <c r="G18" s="87">
        <v>9123</v>
      </c>
      <c r="H18" s="85">
        <v>17439</v>
      </c>
      <c r="I18" s="86">
        <v>8329</v>
      </c>
      <c r="J18" s="87">
        <v>9110</v>
      </c>
      <c r="K18" s="85">
        <v>17432</v>
      </c>
      <c r="L18" s="86">
        <v>8325</v>
      </c>
      <c r="M18" s="87">
        <v>9107</v>
      </c>
      <c r="N18" s="85">
        <v>17420</v>
      </c>
      <c r="O18" s="86">
        <v>8316</v>
      </c>
      <c r="P18" s="87">
        <v>9104</v>
      </c>
      <c r="Q18" s="85">
        <v>17385</v>
      </c>
      <c r="R18" s="86">
        <v>8297</v>
      </c>
      <c r="S18" s="87">
        <v>9088</v>
      </c>
    </row>
    <row r="19" spans="1:19" x14ac:dyDescent="0.2">
      <c r="A19" s="92" t="s">
        <v>18</v>
      </c>
      <c r="B19" s="89">
        <v>56323</v>
      </c>
      <c r="C19" s="90">
        <v>26649</v>
      </c>
      <c r="D19" s="91">
        <v>29674</v>
      </c>
      <c r="E19" s="89">
        <v>56258</v>
      </c>
      <c r="F19" s="90">
        <v>26622</v>
      </c>
      <c r="G19" s="91">
        <v>29636</v>
      </c>
      <c r="H19" s="89">
        <v>56231</v>
      </c>
      <c r="I19" s="90">
        <v>26598</v>
      </c>
      <c r="J19" s="91">
        <v>29633</v>
      </c>
      <c r="K19" s="89">
        <v>56196</v>
      </c>
      <c r="L19" s="90">
        <v>26580</v>
      </c>
      <c r="M19" s="91">
        <v>29616</v>
      </c>
      <c r="N19" s="89">
        <v>56204</v>
      </c>
      <c r="O19" s="90">
        <v>26581</v>
      </c>
      <c r="P19" s="91">
        <v>29623</v>
      </c>
      <c r="Q19" s="89">
        <v>56034</v>
      </c>
      <c r="R19" s="90">
        <v>26511</v>
      </c>
      <c r="S19" s="91">
        <v>29523</v>
      </c>
    </row>
    <row r="20" spans="1:19" x14ac:dyDescent="0.2">
      <c r="A20" s="80" t="s">
        <v>19</v>
      </c>
      <c r="B20" s="81">
        <v>6706</v>
      </c>
      <c r="C20" s="82">
        <v>3148</v>
      </c>
      <c r="D20" s="83">
        <v>3558</v>
      </c>
      <c r="E20" s="81">
        <v>6693</v>
      </c>
      <c r="F20" s="82">
        <v>3140</v>
      </c>
      <c r="G20" s="83">
        <v>3553</v>
      </c>
      <c r="H20" s="81">
        <v>6684</v>
      </c>
      <c r="I20" s="82">
        <v>3134</v>
      </c>
      <c r="J20" s="83">
        <v>3550</v>
      </c>
      <c r="K20" s="81">
        <v>6679</v>
      </c>
      <c r="L20" s="82">
        <v>3128</v>
      </c>
      <c r="M20" s="83">
        <v>3551</v>
      </c>
      <c r="N20" s="81">
        <v>6674</v>
      </c>
      <c r="O20" s="82">
        <v>3129</v>
      </c>
      <c r="P20" s="83">
        <v>3545</v>
      </c>
      <c r="Q20" s="81">
        <v>6644</v>
      </c>
      <c r="R20" s="82">
        <v>3118</v>
      </c>
      <c r="S20" s="83">
        <v>3526</v>
      </c>
    </row>
    <row r="21" spans="1:19" x14ac:dyDescent="0.2">
      <c r="A21" s="80" t="s">
        <v>6</v>
      </c>
      <c r="B21" s="81">
        <v>16778</v>
      </c>
      <c r="C21" s="82">
        <v>8035</v>
      </c>
      <c r="D21" s="83">
        <v>8743</v>
      </c>
      <c r="E21" s="81">
        <v>16759</v>
      </c>
      <c r="F21" s="82">
        <v>8030</v>
      </c>
      <c r="G21" s="83">
        <v>8729</v>
      </c>
      <c r="H21" s="81">
        <v>16771</v>
      </c>
      <c r="I21" s="82">
        <v>8027</v>
      </c>
      <c r="J21" s="83">
        <v>8744</v>
      </c>
      <c r="K21" s="81">
        <v>16770</v>
      </c>
      <c r="L21" s="82">
        <v>8031</v>
      </c>
      <c r="M21" s="83">
        <v>8739</v>
      </c>
      <c r="N21" s="81">
        <v>16788</v>
      </c>
      <c r="O21" s="82">
        <v>8036</v>
      </c>
      <c r="P21" s="83">
        <v>8752</v>
      </c>
      <c r="Q21" s="81">
        <v>16729</v>
      </c>
      <c r="R21" s="82">
        <v>8014</v>
      </c>
      <c r="S21" s="83">
        <v>8715</v>
      </c>
    </row>
    <row r="22" spans="1:19" x14ac:dyDescent="0.2">
      <c r="A22" s="80" t="s">
        <v>20</v>
      </c>
      <c r="B22" s="81">
        <v>17807</v>
      </c>
      <c r="C22" s="82">
        <v>8351</v>
      </c>
      <c r="D22" s="83">
        <v>9456</v>
      </c>
      <c r="E22" s="81">
        <v>17793</v>
      </c>
      <c r="F22" s="82">
        <v>8347</v>
      </c>
      <c r="G22" s="83">
        <v>9446</v>
      </c>
      <c r="H22" s="81">
        <v>17793</v>
      </c>
      <c r="I22" s="82">
        <v>8345</v>
      </c>
      <c r="J22" s="83">
        <v>9448</v>
      </c>
      <c r="K22" s="81">
        <v>17769</v>
      </c>
      <c r="L22" s="82">
        <v>8328</v>
      </c>
      <c r="M22" s="83">
        <v>9441</v>
      </c>
      <c r="N22" s="81">
        <v>17747</v>
      </c>
      <c r="O22" s="82">
        <v>8317</v>
      </c>
      <c r="P22" s="83">
        <v>9430</v>
      </c>
      <c r="Q22" s="81">
        <v>17683</v>
      </c>
      <c r="R22" s="82">
        <v>8282</v>
      </c>
      <c r="S22" s="83">
        <v>9401</v>
      </c>
    </row>
    <row r="23" spans="1:19" x14ac:dyDescent="0.2">
      <c r="A23" s="84" t="s">
        <v>21</v>
      </c>
      <c r="B23" s="85">
        <v>15032</v>
      </c>
      <c r="C23" s="86">
        <v>7115</v>
      </c>
      <c r="D23" s="87">
        <v>7917</v>
      </c>
      <c r="E23" s="85">
        <v>15013</v>
      </c>
      <c r="F23" s="86">
        <v>7105</v>
      </c>
      <c r="G23" s="87">
        <v>7908</v>
      </c>
      <c r="H23" s="85">
        <v>14983</v>
      </c>
      <c r="I23" s="86">
        <v>7092</v>
      </c>
      <c r="J23" s="87">
        <v>7891</v>
      </c>
      <c r="K23" s="85">
        <v>14978</v>
      </c>
      <c r="L23" s="86">
        <v>7093</v>
      </c>
      <c r="M23" s="87">
        <v>7885</v>
      </c>
      <c r="N23" s="85">
        <v>14995</v>
      </c>
      <c r="O23" s="86">
        <v>7099</v>
      </c>
      <c r="P23" s="87">
        <v>7896</v>
      </c>
      <c r="Q23" s="85">
        <v>14978</v>
      </c>
      <c r="R23" s="86">
        <v>7097</v>
      </c>
      <c r="S23" s="87">
        <v>7881</v>
      </c>
    </row>
    <row r="24" spans="1:19" x14ac:dyDescent="0.2">
      <c r="A24" s="92" t="s">
        <v>22</v>
      </c>
      <c r="B24" s="89">
        <v>42673</v>
      </c>
      <c r="C24" s="90">
        <v>20087</v>
      </c>
      <c r="D24" s="91">
        <v>22586</v>
      </c>
      <c r="E24" s="89">
        <v>42610</v>
      </c>
      <c r="F24" s="90">
        <v>20053</v>
      </c>
      <c r="G24" s="91">
        <v>22557</v>
      </c>
      <c r="H24" s="89">
        <v>42559</v>
      </c>
      <c r="I24" s="90">
        <v>20020</v>
      </c>
      <c r="J24" s="91">
        <v>22539</v>
      </c>
      <c r="K24" s="89">
        <v>42548</v>
      </c>
      <c r="L24" s="90">
        <v>20011</v>
      </c>
      <c r="M24" s="91">
        <v>22537</v>
      </c>
      <c r="N24" s="89">
        <v>42511</v>
      </c>
      <c r="O24" s="90">
        <v>20005</v>
      </c>
      <c r="P24" s="91">
        <v>22506</v>
      </c>
      <c r="Q24" s="89">
        <v>42443</v>
      </c>
      <c r="R24" s="90">
        <v>19977</v>
      </c>
      <c r="S24" s="91">
        <v>22466</v>
      </c>
    </row>
    <row r="25" spans="1:19" x14ac:dyDescent="0.2">
      <c r="A25" s="80" t="s">
        <v>7</v>
      </c>
      <c r="B25" s="81">
        <v>3440</v>
      </c>
      <c r="C25" s="82">
        <v>1585</v>
      </c>
      <c r="D25" s="83">
        <v>1855</v>
      </c>
      <c r="E25" s="81">
        <v>3421</v>
      </c>
      <c r="F25" s="82">
        <v>1579</v>
      </c>
      <c r="G25" s="83">
        <v>1842</v>
      </c>
      <c r="H25" s="81">
        <v>3420</v>
      </c>
      <c r="I25" s="82">
        <v>1576</v>
      </c>
      <c r="J25" s="83">
        <v>1844</v>
      </c>
      <c r="K25" s="81">
        <v>3420</v>
      </c>
      <c r="L25" s="82">
        <v>1577</v>
      </c>
      <c r="M25" s="83">
        <v>1843</v>
      </c>
      <c r="N25" s="81">
        <v>3429</v>
      </c>
      <c r="O25" s="82">
        <v>1584</v>
      </c>
      <c r="P25" s="83">
        <v>1845</v>
      </c>
      <c r="Q25" s="81">
        <v>3433</v>
      </c>
      <c r="R25" s="82">
        <v>1585</v>
      </c>
      <c r="S25" s="83">
        <v>1848</v>
      </c>
    </row>
    <row r="26" spans="1:19" x14ac:dyDescent="0.2">
      <c r="A26" s="80" t="s">
        <v>23</v>
      </c>
      <c r="B26" s="81">
        <v>16832</v>
      </c>
      <c r="C26" s="82">
        <v>7965</v>
      </c>
      <c r="D26" s="83">
        <v>8867</v>
      </c>
      <c r="E26" s="81">
        <v>16794</v>
      </c>
      <c r="F26" s="82">
        <v>7947</v>
      </c>
      <c r="G26" s="83">
        <v>8847</v>
      </c>
      <c r="H26" s="81">
        <v>16785</v>
      </c>
      <c r="I26" s="82">
        <v>7941</v>
      </c>
      <c r="J26" s="83">
        <v>8844</v>
      </c>
      <c r="K26" s="81">
        <v>16779</v>
      </c>
      <c r="L26" s="82">
        <v>7937</v>
      </c>
      <c r="M26" s="83">
        <v>8842</v>
      </c>
      <c r="N26" s="81">
        <v>16769</v>
      </c>
      <c r="O26" s="82">
        <v>7933</v>
      </c>
      <c r="P26" s="83">
        <v>8836</v>
      </c>
      <c r="Q26" s="81">
        <v>16742</v>
      </c>
      <c r="R26" s="82">
        <v>7924</v>
      </c>
      <c r="S26" s="83">
        <v>8818</v>
      </c>
    </row>
    <row r="27" spans="1:19" x14ac:dyDescent="0.2">
      <c r="A27" s="80" t="s">
        <v>24</v>
      </c>
      <c r="B27" s="81">
        <v>11206</v>
      </c>
      <c r="C27" s="82">
        <v>5258</v>
      </c>
      <c r="D27" s="83">
        <v>5948</v>
      </c>
      <c r="E27" s="81">
        <v>11203</v>
      </c>
      <c r="F27" s="82">
        <v>5254</v>
      </c>
      <c r="G27" s="83">
        <v>5949</v>
      </c>
      <c r="H27" s="81">
        <v>11190</v>
      </c>
      <c r="I27" s="82">
        <v>5247</v>
      </c>
      <c r="J27" s="83">
        <v>5943</v>
      </c>
      <c r="K27" s="81">
        <v>11184</v>
      </c>
      <c r="L27" s="82">
        <v>5238</v>
      </c>
      <c r="M27" s="83">
        <v>5946</v>
      </c>
      <c r="N27" s="81">
        <v>11155</v>
      </c>
      <c r="O27" s="82">
        <v>5230</v>
      </c>
      <c r="P27" s="83">
        <v>5925</v>
      </c>
      <c r="Q27" s="81">
        <v>11131</v>
      </c>
      <c r="R27" s="82">
        <v>5223</v>
      </c>
      <c r="S27" s="83">
        <v>5908</v>
      </c>
    </row>
    <row r="28" spans="1:19" x14ac:dyDescent="0.2">
      <c r="A28" s="84" t="s">
        <v>25</v>
      </c>
      <c r="B28" s="85">
        <v>11195</v>
      </c>
      <c r="C28" s="86">
        <v>5279</v>
      </c>
      <c r="D28" s="87">
        <v>5916</v>
      </c>
      <c r="E28" s="85">
        <v>11192</v>
      </c>
      <c r="F28" s="86">
        <v>5273</v>
      </c>
      <c r="G28" s="87">
        <v>5919</v>
      </c>
      <c r="H28" s="85">
        <v>11164</v>
      </c>
      <c r="I28" s="86">
        <v>5256</v>
      </c>
      <c r="J28" s="87">
        <v>5908</v>
      </c>
      <c r="K28" s="85">
        <v>11165</v>
      </c>
      <c r="L28" s="86">
        <v>5259</v>
      </c>
      <c r="M28" s="87">
        <v>5906</v>
      </c>
      <c r="N28" s="85">
        <v>11158</v>
      </c>
      <c r="O28" s="86">
        <v>5258</v>
      </c>
      <c r="P28" s="87">
        <v>5900</v>
      </c>
      <c r="Q28" s="85">
        <v>11137</v>
      </c>
      <c r="R28" s="86">
        <v>5245</v>
      </c>
      <c r="S28" s="87">
        <v>5892</v>
      </c>
    </row>
    <row r="29" spans="1:19" x14ac:dyDescent="0.2">
      <c r="A29" s="92" t="s">
        <v>26</v>
      </c>
      <c r="B29" s="89">
        <v>11581</v>
      </c>
      <c r="C29" s="90">
        <v>5316</v>
      </c>
      <c r="D29" s="91">
        <v>6265</v>
      </c>
      <c r="E29" s="89">
        <v>11540</v>
      </c>
      <c r="F29" s="90">
        <v>5298</v>
      </c>
      <c r="G29" s="91">
        <v>6242</v>
      </c>
      <c r="H29" s="89">
        <v>11522</v>
      </c>
      <c r="I29" s="90">
        <v>5287</v>
      </c>
      <c r="J29" s="91">
        <v>6235</v>
      </c>
      <c r="K29" s="89">
        <v>11510</v>
      </c>
      <c r="L29" s="90">
        <v>5279</v>
      </c>
      <c r="M29" s="91">
        <v>6231</v>
      </c>
      <c r="N29" s="89">
        <v>11488</v>
      </c>
      <c r="O29" s="90">
        <v>5272</v>
      </c>
      <c r="P29" s="91">
        <v>6216</v>
      </c>
      <c r="Q29" s="89">
        <v>11448</v>
      </c>
      <c r="R29" s="90">
        <v>5255</v>
      </c>
      <c r="S29" s="91">
        <v>6193</v>
      </c>
    </row>
    <row r="30" spans="1:19" x14ac:dyDescent="0.2">
      <c r="A30" s="80" t="s">
        <v>27</v>
      </c>
      <c r="B30" s="81">
        <v>5013</v>
      </c>
      <c r="C30" s="82">
        <v>2317</v>
      </c>
      <c r="D30" s="83">
        <v>2696</v>
      </c>
      <c r="E30" s="81">
        <v>4995</v>
      </c>
      <c r="F30" s="82">
        <v>2308</v>
      </c>
      <c r="G30" s="83">
        <v>2687</v>
      </c>
      <c r="H30" s="81">
        <v>4990</v>
      </c>
      <c r="I30" s="82">
        <v>2307</v>
      </c>
      <c r="J30" s="83">
        <v>2683</v>
      </c>
      <c r="K30" s="81">
        <v>4984</v>
      </c>
      <c r="L30" s="82">
        <v>2302</v>
      </c>
      <c r="M30" s="83">
        <v>2682</v>
      </c>
      <c r="N30" s="81">
        <v>4974</v>
      </c>
      <c r="O30" s="82">
        <v>2299</v>
      </c>
      <c r="P30" s="83">
        <v>2675</v>
      </c>
      <c r="Q30" s="81">
        <v>4966</v>
      </c>
      <c r="R30" s="82">
        <v>2295</v>
      </c>
      <c r="S30" s="83">
        <v>2671</v>
      </c>
    </row>
    <row r="31" spans="1:19" x14ac:dyDescent="0.2">
      <c r="A31" s="80" t="s">
        <v>28</v>
      </c>
      <c r="B31" s="81">
        <v>3415</v>
      </c>
      <c r="C31" s="82">
        <v>1541</v>
      </c>
      <c r="D31" s="83">
        <v>1874</v>
      </c>
      <c r="E31" s="81">
        <v>3406</v>
      </c>
      <c r="F31" s="82">
        <v>1538</v>
      </c>
      <c r="G31" s="83">
        <v>1868</v>
      </c>
      <c r="H31" s="81">
        <v>3397</v>
      </c>
      <c r="I31" s="82">
        <v>1531</v>
      </c>
      <c r="J31" s="83">
        <v>1866</v>
      </c>
      <c r="K31" s="81">
        <v>3398</v>
      </c>
      <c r="L31" s="82">
        <v>1531</v>
      </c>
      <c r="M31" s="83">
        <v>1867</v>
      </c>
      <c r="N31" s="81">
        <v>3390</v>
      </c>
      <c r="O31" s="82">
        <v>1529</v>
      </c>
      <c r="P31" s="83">
        <v>1861</v>
      </c>
      <c r="Q31" s="81">
        <v>3377</v>
      </c>
      <c r="R31" s="82">
        <v>1525</v>
      </c>
      <c r="S31" s="83">
        <v>1852</v>
      </c>
    </row>
    <row r="32" spans="1:19" ht="13.5" thickBot="1" x14ac:dyDescent="0.25">
      <c r="A32" s="95" t="s">
        <v>29</v>
      </c>
      <c r="B32" s="96">
        <v>3153</v>
      </c>
      <c r="C32" s="97">
        <v>1458</v>
      </c>
      <c r="D32" s="98">
        <v>1695</v>
      </c>
      <c r="E32" s="96">
        <v>3139</v>
      </c>
      <c r="F32" s="97">
        <v>1452</v>
      </c>
      <c r="G32" s="98">
        <v>1687</v>
      </c>
      <c r="H32" s="96">
        <v>3135</v>
      </c>
      <c r="I32" s="97">
        <v>1449</v>
      </c>
      <c r="J32" s="98">
        <v>1686</v>
      </c>
      <c r="K32" s="96">
        <v>3128</v>
      </c>
      <c r="L32" s="97">
        <v>1446</v>
      </c>
      <c r="M32" s="98">
        <v>1682</v>
      </c>
      <c r="N32" s="96">
        <v>3124</v>
      </c>
      <c r="O32" s="97">
        <v>1444</v>
      </c>
      <c r="P32" s="98">
        <v>1680</v>
      </c>
      <c r="Q32" s="96">
        <v>3105</v>
      </c>
      <c r="R32" s="97">
        <v>1435</v>
      </c>
      <c r="S32" s="98">
        <v>1670</v>
      </c>
    </row>
    <row r="33" spans="19:19" x14ac:dyDescent="0.2">
      <c r="S33" s="52" t="s">
        <v>230</v>
      </c>
    </row>
  </sheetData>
  <mergeCells count="7">
    <mergeCell ref="K1:M1"/>
    <mergeCell ref="N1:P1"/>
    <mergeCell ref="Q1:S1"/>
    <mergeCell ref="A1:A2"/>
    <mergeCell ref="B1:D1"/>
    <mergeCell ref="E1:G1"/>
    <mergeCell ref="H1:J1"/>
  </mergeCells>
  <phoneticPr fontId="1"/>
  <pageMargins left="0.75" right="0.75" top="1" bottom="1" header="0.51200000000000001" footer="0.51200000000000001"/>
  <pageSetup paperSize="9" scale="73" orientation="landscape" horizontalDpi="200" verticalDpi="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33"/>
  <sheetViews>
    <sheetView zoomScaleNormal="100" zoomScaleSheetLayoutView="100" workbookViewId="0">
      <pane xSplit="1" ySplit="2" topLeftCell="B3" activePane="bottomRight" state="frozen"/>
      <selection sqref="A1:A2"/>
      <selection pane="topRight" sqref="A1:A2"/>
      <selection pane="bottomLeft" sqref="A1:A2"/>
      <selection pane="bottomRight" sqref="A1:A2"/>
    </sheetView>
  </sheetViews>
  <sheetFormatPr defaultColWidth="9" defaultRowHeight="13" x14ac:dyDescent="0.2"/>
  <cols>
    <col min="1" max="16384" width="9" style="70"/>
  </cols>
  <sheetData>
    <row r="1" spans="1:19" x14ac:dyDescent="0.2">
      <c r="A1" s="174"/>
      <c r="B1" s="170" t="s">
        <v>199</v>
      </c>
      <c r="C1" s="171"/>
      <c r="D1" s="173"/>
      <c r="E1" s="170" t="s">
        <v>200</v>
      </c>
      <c r="F1" s="171"/>
      <c r="G1" s="173"/>
      <c r="H1" s="170" t="s">
        <v>201</v>
      </c>
      <c r="I1" s="171"/>
      <c r="J1" s="173"/>
      <c r="K1" s="170" t="s">
        <v>202</v>
      </c>
      <c r="L1" s="171"/>
      <c r="M1" s="173"/>
      <c r="N1" s="170" t="s">
        <v>203</v>
      </c>
      <c r="O1" s="171"/>
      <c r="P1" s="173"/>
      <c r="Q1" s="170" t="s">
        <v>204</v>
      </c>
      <c r="R1" s="171"/>
      <c r="S1" s="173"/>
    </row>
    <row r="2" spans="1:19" ht="13.5" thickBot="1" x14ac:dyDescent="0.25">
      <c r="A2" s="175"/>
      <c r="B2" s="71" t="s">
        <v>0</v>
      </c>
      <c r="C2" s="72" t="s">
        <v>1</v>
      </c>
      <c r="D2" s="73" t="s">
        <v>2</v>
      </c>
      <c r="E2" s="71" t="s">
        <v>0</v>
      </c>
      <c r="F2" s="72" t="s">
        <v>1</v>
      </c>
      <c r="G2" s="73" t="s">
        <v>2</v>
      </c>
      <c r="H2" s="71" t="s">
        <v>0</v>
      </c>
      <c r="I2" s="72" t="s">
        <v>1</v>
      </c>
      <c r="J2" s="74" t="s">
        <v>2</v>
      </c>
      <c r="K2" s="71" t="s">
        <v>0</v>
      </c>
      <c r="L2" s="72" t="s">
        <v>1</v>
      </c>
      <c r="M2" s="75" t="s">
        <v>2</v>
      </c>
      <c r="N2" s="71" t="s">
        <v>0</v>
      </c>
      <c r="O2" s="72" t="s">
        <v>1</v>
      </c>
      <c r="P2" s="74" t="s">
        <v>2</v>
      </c>
      <c r="Q2" s="71" t="s">
        <v>0</v>
      </c>
      <c r="R2" s="72" t="s">
        <v>1</v>
      </c>
      <c r="S2" s="73" t="s">
        <v>2</v>
      </c>
    </row>
    <row r="3" spans="1:19" x14ac:dyDescent="0.2">
      <c r="A3" s="76" t="s">
        <v>30</v>
      </c>
      <c r="B3" s="77">
        <v>577246</v>
      </c>
      <c r="C3" s="78">
        <v>275410</v>
      </c>
      <c r="D3" s="79">
        <v>301836</v>
      </c>
      <c r="E3" s="77">
        <v>577124</v>
      </c>
      <c r="F3" s="78">
        <v>275368</v>
      </c>
      <c r="G3" s="79">
        <v>301756</v>
      </c>
      <c r="H3" s="77">
        <v>576924</v>
      </c>
      <c r="I3" s="78">
        <v>275251</v>
      </c>
      <c r="J3" s="79">
        <v>301673</v>
      </c>
      <c r="K3" s="77">
        <v>576795</v>
      </c>
      <c r="L3" s="78">
        <v>275173</v>
      </c>
      <c r="M3" s="79">
        <v>301622</v>
      </c>
      <c r="N3" s="77">
        <v>576802</v>
      </c>
      <c r="O3" s="78">
        <v>275210</v>
      </c>
      <c r="P3" s="79">
        <v>301592</v>
      </c>
      <c r="Q3" s="77">
        <v>576626</v>
      </c>
      <c r="R3" s="78">
        <v>275168</v>
      </c>
      <c r="S3" s="79">
        <v>301458</v>
      </c>
    </row>
    <row r="4" spans="1:19" x14ac:dyDescent="0.2">
      <c r="A4" s="80" t="s">
        <v>31</v>
      </c>
      <c r="B4" s="81">
        <v>427596</v>
      </c>
      <c r="C4" s="82">
        <v>204833</v>
      </c>
      <c r="D4" s="83">
        <v>222763</v>
      </c>
      <c r="E4" s="81">
        <v>427596</v>
      </c>
      <c r="F4" s="82">
        <v>204833</v>
      </c>
      <c r="G4" s="83">
        <v>222763</v>
      </c>
      <c r="H4" s="81">
        <v>427534</v>
      </c>
      <c r="I4" s="82">
        <v>204775</v>
      </c>
      <c r="J4" s="83">
        <v>222759</v>
      </c>
      <c r="K4" s="81">
        <v>427473</v>
      </c>
      <c r="L4" s="82">
        <v>204740</v>
      </c>
      <c r="M4" s="83">
        <v>222733</v>
      </c>
      <c r="N4" s="81">
        <v>427571</v>
      </c>
      <c r="O4" s="82">
        <v>204794</v>
      </c>
      <c r="P4" s="83">
        <v>222777</v>
      </c>
      <c r="Q4" s="81">
        <v>427536</v>
      </c>
      <c r="R4" s="82">
        <v>204803</v>
      </c>
      <c r="S4" s="83">
        <v>222733</v>
      </c>
    </row>
    <row r="5" spans="1:19" x14ac:dyDescent="0.2">
      <c r="A5" s="84" t="s">
        <v>32</v>
      </c>
      <c r="B5" s="85">
        <v>149650</v>
      </c>
      <c r="C5" s="86">
        <v>70577</v>
      </c>
      <c r="D5" s="87">
        <v>79073</v>
      </c>
      <c r="E5" s="85">
        <v>149528</v>
      </c>
      <c r="F5" s="86">
        <v>70535</v>
      </c>
      <c r="G5" s="87">
        <v>78993</v>
      </c>
      <c r="H5" s="85">
        <v>149390</v>
      </c>
      <c r="I5" s="86">
        <v>70476</v>
      </c>
      <c r="J5" s="87">
        <v>78914</v>
      </c>
      <c r="K5" s="85">
        <v>149322</v>
      </c>
      <c r="L5" s="86">
        <v>70433</v>
      </c>
      <c r="M5" s="87">
        <v>78889</v>
      </c>
      <c r="N5" s="85">
        <v>149231</v>
      </c>
      <c r="O5" s="86">
        <v>70416</v>
      </c>
      <c r="P5" s="87">
        <v>78815</v>
      </c>
      <c r="Q5" s="85">
        <v>149090</v>
      </c>
      <c r="R5" s="86">
        <v>70365</v>
      </c>
      <c r="S5" s="87">
        <v>78725</v>
      </c>
    </row>
    <row r="6" spans="1:19" x14ac:dyDescent="0.2">
      <c r="A6" s="88" t="s">
        <v>3</v>
      </c>
      <c r="B6" s="89">
        <v>234207</v>
      </c>
      <c r="C6" s="90">
        <v>113359</v>
      </c>
      <c r="D6" s="91">
        <v>120848</v>
      </c>
      <c r="E6" s="89">
        <v>234178</v>
      </c>
      <c r="F6" s="90">
        <v>113351</v>
      </c>
      <c r="G6" s="91">
        <v>120827</v>
      </c>
      <c r="H6" s="89">
        <v>234121</v>
      </c>
      <c r="I6" s="90">
        <v>113298</v>
      </c>
      <c r="J6" s="91">
        <v>120823</v>
      </c>
      <c r="K6" s="89">
        <v>234076</v>
      </c>
      <c r="L6" s="90">
        <v>113269</v>
      </c>
      <c r="M6" s="91">
        <v>120807</v>
      </c>
      <c r="N6" s="89">
        <v>234055</v>
      </c>
      <c r="O6" s="90">
        <v>113266</v>
      </c>
      <c r="P6" s="91">
        <v>120789</v>
      </c>
      <c r="Q6" s="89">
        <v>233923</v>
      </c>
      <c r="R6" s="90">
        <v>113218</v>
      </c>
      <c r="S6" s="91">
        <v>120705</v>
      </c>
    </row>
    <row r="7" spans="1:19" x14ac:dyDescent="0.2">
      <c r="A7" s="80" t="s">
        <v>4</v>
      </c>
      <c r="B7" s="81">
        <v>105450</v>
      </c>
      <c r="C7" s="82">
        <v>49737</v>
      </c>
      <c r="D7" s="83">
        <v>55713</v>
      </c>
      <c r="E7" s="81">
        <v>105421</v>
      </c>
      <c r="F7" s="82">
        <v>49747</v>
      </c>
      <c r="G7" s="83">
        <v>55674</v>
      </c>
      <c r="H7" s="81">
        <v>105352</v>
      </c>
      <c r="I7" s="82">
        <v>49725</v>
      </c>
      <c r="J7" s="83">
        <v>55627</v>
      </c>
      <c r="K7" s="81">
        <v>105302</v>
      </c>
      <c r="L7" s="82">
        <v>49695</v>
      </c>
      <c r="M7" s="83">
        <v>55607</v>
      </c>
      <c r="N7" s="81">
        <v>105299</v>
      </c>
      <c r="O7" s="82">
        <v>49702</v>
      </c>
      <c r="P7" s="83">
        <v>55597</v>
      </c>
      <c r="Q7" s="81">
        <v>105239</v>
      </c>
      <c r="R7" s="82">
        <v>49685</v>
      </c>
      <c r="S7" s="83">
        <v>55554</v>
      </c>
    </row>
    <row r="8" spans="1:19" x14ac:dyDescent="0.2">
      <c r="A8" s="84" t="s">
        <v>5</v>
      </c>
      <c r="B8" s="85">
        <v>237589</v>
      </c>
      <c r="C8" s="86">
        <v>112314</v>
      </c>
      <c r="D8" s="87">
        <v>125275</v>
      </c>
      <c r="E8" s="85">
        <v>237525</v>
      </c>
      <c r="F8" s="86">
        <v>112270</v>
      </c>
      <c r="G8" s="87">
        <v>125255</v>
      </c>
      <c r="H8" s="85">
        <v>237451</v>
      </c>
      <c r="I8" s="86">
        <v>112228</v>
      </c>
      <c r="J8" s="87">
        <v>125223</v>
      </c>
      <c r="K8" s="85">
        <v>237417</v>
      </c>
      <c r="L8" s="86">
        <v>112209</v>
      </c>
      <c r="M8" s="87">
        <v>125208</v>
      </c>
      <c r="N8" s="85">
        <v>237448</v>
      </c>
      <c r="O8" s="86">
        <v>112242</v>
      </c>
      <c r="P8" s="87">
        <v>125206</v>
      </c>
      <c r="Q8" s="85">
        <v>237464</v>
      </c>
      <c r="R8" s="86">
        <v>112265</v>
      </c>
      <c r="S8" s="87">
        <v>125199</v>
      </c>
    </row>
    <row r="9" spans="1:19" x14ac:dyDescent="0.2">
      <c r="A9" s="92" t="s">
        <v>8</v>
      </c>
      <c r="B9" s="89">
        <v>194438</v>
      </c>
      <c r="C9" s="90">
        <v>94539</v>
      </c>
      <c r="D9" s="91">
        <v>99899</v>
      </c>
      <c r="E9" s="89">
        <v>194462</v>
      </c>
      <c r="F9" s="90">
        <v>94557</v>
      </c>
      <c r="G9" s="91">
        <v>99905</v>
      </c>
      <c r="H9" s="89">
        <v>194448</v>
      </c>
      <c r="I9" s="90">
        <v>94534</v>
      </c>
      <c r="J9" s="91">
        <v>99914</v>
      </c>
      <c r="K9" s="89">
        <v>194415</v>
      </c>
      <c r="L9" s="90">
        <v>94501</v>
      </c>
      <c r="M9" s="91">
        <v>99914</v>
      </c>
      <c r="N9" s="89">
        <v>194446</v>
      </c>
      <c r="O9" s="90">
        <v>94516</v>
      </c>
      <c r="P9" s="91">
        <v>99930</v>
      </c>
      <c r="Q9" s="89">
        <v>194363</v>
      </c>
      <c r="R9" s="90">
        <v>94485</v>
      </c>
      <c r="S9" s="91">
        <v>99878</v>
      </c>
    </row>
    <row r="10" spans="1:19" x14ac:dyDescent="0.2">
      <c r="A10" s="93" t="s">
        <v>9</v>
      </c>
      <c r="B10" s="81">
        <v>149156</v>
      </c>
      <c r="C10" s="82">
        <v>70582</v>
      </c>
      <c r="D10" s="83">
        <v>78574</v>
      </c>
      <c r="E10" s="81">
        <v>149173</v>
      </c>
      <c r="F10" s="82">
        <v>70571</v>
      </c>
      <c r="G10" s="83">
        <v>78602</v>
      </c>
      <c r="H10" s="81">
        <v>149161</v>
      </c>
      <c r="I10" s="82">
        <v>70552</v>
      </c>
      <c r="J10" s="83">
        <v>78609</v>
      </c>
      <c r="K10" s="81">
        <v>149197</v>
      </c>
      <c r="L10" s="82">
        <v>70579</v>
      </c>
      <c r="M10" s="83">
        <v>78618</v>
      </c>
      <c r="N10" s="81">
        <v>149211</v>
      </c>
      <c r="O10" s="82">
        <v>70592</v>
      </c>
      <c r="P10" s="83">
        <v>78619</v>
      </c>
      <c r="Q10" s="81">
        <v>149232</v>
      </c>
      <c r="R10" s="82">
        <v>70605</v>
      </c>
      <c r="S10" s="83">
        <v>78627</v>
      </c>
    </row>
    <row r="11" spans="1:19" x14ac:dyDescent="0.2">
      <c r="A11" s="93" t="s">
        <v>10</v>
      </c>
      <c r="B11" s="81">
        <v>49397</v>
      </c>
      <c r="C11" s="82">
        <v>23195</v>
      </c>
      <c r="D11" s="83">
        <v>26202</v>
      </c>
      <c r="E11" s="81">
        <v>49393</v>
      </c>
      <c r="F11" s="82">
        <v>23202</v>
      </c>
      <c r="G11" s="83">
        <v>26191</v>
      </c>
      <c r="H11" s="81">
        <v>49389</v>
      </c>
      <c r="I11" s="82">
        <v>23206</v>
      </c>
      <c r="J11" s="83">
        <v>26183</v>
      </c>
      <c r="K11" s="81">
        <v>49362</v>
      </c>
      <c r="L11" s="82">
        <v>23202</v>
      </c>
      <c r="M11" s="83">
        <v>26160</v>
      </c>
      <c r="N11" s="81">
        <v>49380</v>
      </c>
      <c r="O11" s="82">
        <v>23207</v>
      </c>
      <c r="P11" s="83">
        <v>26173</v>
      </c>
      <c r="Q11" s="81">
        <v>49370</v>
      </c>
      <c r="R11" s="82">
        <v>23203</v>
      </c>
      <c r="S11" s="83">
        <v>26167</v>
      </c>
    </row>
    <row r="12" spans="1:19" x14ac:dyDescent="0.2">
      <c r="A12" s="94" t="s">
        <v>11</v>
      </c>
      <c r="B12" s="85">
        <v>34605</v>
      </c>
      <c r="C12" s="86">
        <v>16517</v>
      </c>
      <c r="D12" s="87">
        <v>18088</v>
      </c>
      <c r="E12" s="85">
        <v>34568</v>
      </c>
      <c r="F12" s="86">
        <v>16503</v>
      </c>
      <c r="G12" s="87">
        <v>18065</v>
      </c>
      <c r="H12" s="85">
        <v>34536</v>
      </c>
      <c r="I12" s="86">
        <v>16483</v>
      </c>
      <c r="J12" s="87">
        <v>18053</v>
      </c>
      <c r="K12" s="85">
        <v>34499</v>
      </c>
      <c r="L12" s="86">
        <v>16458</v>
      </c>
      <c r="M12" s="87">
        <v>18041</v>
      </c>
      <c r="N12" s="85">
        <v>34534</v>
      </c>
      <c r="O12" s="86">
        <v>16479</v>
      </c>
      <c r="P12" s="87">
        <v>18055</v>
      </c>
      <c r="Q12" s="85">
        <v>34571</v>
      </c>
      <c r="R12" s="86">
        <v>16510</v>
      </c>
      <c r="S12" s="87">
        <v>18061</v>
      </c>
    </row>
    <row r="13" spans="1:19" x14ac:dyDescent="0.2">
      <c r="A13" s="92" t="s">
        <v>12</v>
      </c>
      <c r="B13" s="89">
        <v>11720</v>
      </c>
      <c r="C13" s="90">
        <v>5506</v>
      </c>
      <c r="D13" s="91">
        <v>6214</v>
      </c>
      <c r="E13" s="89">
        <v>11722</v>
      </c>
      <c r="F13" s="90">
        <v>5510</v>
      </c>
      <c r="G13" s="91">
        <v>6212</v>
      </c>
      <c r="H13" s="89">
        <v>11721</v>
      </c>
      <c r="I13" s="90">
        <v>5502</v>
      </c>
      <c r="J13" s="91">
        <v>6219</v>
      </c>
      <c r="K13" s="89">
        <v>11726</v>
      </c>
      <c r="L13" s="90">
        <v>5513</v>
      </c>
      <c r="M13" s="91">
        <v>6213</v>
      </c>
      <c r="N13" s="89">
        <v>11701</v>
      </c>
      <c r="O13" s="90">
        <v>5501</v>
      </c>
      <c r="P13" s="91">
        <v>6200</v>
      </c>
      <c r="Q13" s="89">
        <v>11668</v>
      </c>
      <c r="R13" s="90">
        <v>5490</v>
      </c>
      <c r="S13" s="91">
        <v>6178</v>
      </c>
    </row>
    <row r="14" spans="1:19" x14ac:dyDescent="0.2">
      <c r="A14" s="84" t="s">
        <v>13</v>
      </c>
      <c r="B14" s="85">
        <v>11720</v>
      </c>
      <c r="C14" s="86">
        <v>5506</v>
      </c>
      <c r="D14" s="87">
        <v>6214</v>
      </c>
      <c r="E14" s="85">
        <v>11722</v>
      </c>
      <c r="F14" s="86">
        <v>5510</v>
      </c>
      <c r="G14" s="87">
        <v>6212</v>
      </c>
      <c r="H14" s="85">
        <v>11721</v>
      </c>
      <c r="I14" s="86">
        <v>5502</v>
      </c>
      <c r="J14" s="87">
        <v>6219</v>
      </c>
      <c r="K14" s="85">
        <v>11726</v>
      </c>
      <c r="L14" s="86">
        <v>5513</v>
      </c>
      <c r="M14" s="87">
        <v>6213</v>
      </c>
      <c r="N14" s="85">
        <v>11701</v>
      </c>
      <c r="O14" s="86">
        <v>5501</v>
      </c>
      <c r="P14" s="87">
        <v>6200</v>
      </c>
      <c r="Q14" s="85">
        <v>11668</v>
      </c>
      <c r="R14" s="86">
        <v>5490</v>
      </c>
      <c r="S14" s="87">
        <v>6178</v>
      </c>
    </row>
    <row r="15" spans="1:19" x14ac:dyDescent="0.2">
      <c r="A15" s="92" t="s">
        <v>14</v>
      </c>
      <c r="B15" s="89">
        <v>28049</v>
      </c>
      <c r="C15" s="90">
        <v>13314</v>
      </c>
      <c r="D15" s="91">
        <v>14735</v>
      </c>
      <c r="E15" s="89">
        <v>27994</v>
      </c>
      <c r="F15" s="90">
        <v>13284</v>
      </c>
      <c r="G15" s="91">
        <v>14710</v>
      </c>
      <c r="H15" s="89">
        <v>27952</v>
      </c>
      <c r="I15" s="90">
        <v>13262</v>
      </c>
      <c r="J15" s="91">
        <v>14690</v>
      </c>
      <c r="K15" s="89">
        <v>27935</v>
      </c>
      <c r="L15" s="90">
        <v>13255</v>
      </c>
      <c r="M15" s="91">
        <v>14680</v>
      </c>
      <c r="N15" s="89">
        <v>27908</v>
      </c>
      <c r="O15" s="90">
        <v>13249</v>
      </c>
      <c r="P15" s="91">
        <v>14659</v>
      </c>
      <c r="Q15" s="89">
        <v>27892</v>
      </c>
      <c r="R15" s="90">
        <v>13243</v>
      </c>
      <c r="S15" s="91">
        <v>14649</v>
      </c>
    </row>
    <row r="16" spans="1:19" x14ac:dyDescent="0.2">
      <c r="A16" s="80" t="s">
        <v>15</v>
      </c>
      <c r="B16" s="81">
        <v>3422</v>
      </c>
      <c r="C16" s="82">
        <v>1618</v>
      </c>
      <c r="D16" s="83">
        <v>1804</v>
      </c>
      <c r="E16" s="81">
        <v>3408</v>
      </c>
      <c r="F16" s="82">
        <v>1610</v>
      </c>
      <c r="G16" s="83">
        <v>1798</v>
      </c>
      <c r="H16" s="81">
        <v>3398</v>
      </c>
      <c r="I16" s="82">
        <v>1608</v>
      </c>
      <c r="J16" s="83">
        <v>1790</v>
      </c>
      <c r="K16" s="81">
        <v>3396</v>
      </c>
      <c r="L16" s="82">
        <v>1605</v>
      </c>
      <c r="M16" s="83">
        <v>1791</v>
      </c>
      <c r="N16" s="81">
        <v>3388</v>
      </c>
      <c r="O16" s="82">
        <v>1600</v>
      </c>
      <c r="P16" s="83">
        <v>1788</v>
      </c>
      <c r="Q16" s="81">
        <v>3382</v>
      </c>
      <c r="R16" s="82">
        <v>1600</v>
      </c>
      <c r="S16" s="83">
        <v>1782</v>
      </c>
    </row>
    <row r="17" spans="1:19" x14ac:dyDescent="0.2">
      <c r="A17" s="80" t="s">
        <v>16</v>
      </c>
      <c r="B17" s="81">
        <v>7282</v>
      </c>
      <c r="C17" s="82">
        <v>3417</v>
      </c>
      <c r="D17" s="83">
        <v>3865</v>
      </c>
      <c r="E17" s="81">
        <v>7281</v>
      </c>
      <c r="F17" s="82">
        <v>3414</v>
      </c>
      <c r="G17" s="83">
        <v>3867</v>
      </c>
      <c r="H17" s="81">
        <v>7283</v>
      </c>
      <c r="I17" s="82">
        <v>3415</v>
      </c>
      <c r="J17" s="83">
        <v>3868</v>
      </c>
      <c r="K17" s="81">
        <v>7284</v>
      </c>
      <c r="L17" s="82">
        <v>3418</v>
      </c>
      <c r="M17" s="83">
        <v>3866</v>
      </c>
      <c r="N17" s="81">
        <v>7274</v>
      </c>
      <c r="O17" s="82">
        <v>3414</v>
      </c>
      <c r="P17" s="83">
        <v>3860</v>
      </c>
      <c r="Q17" s="81">
        <v>7269</v>
      </c>
      <c r="R17" s="82">
        <v>3413</v>
      </c>
      <c r="S17" s="83">
        <v>3856</v>
      </c>
    </row>
    <row r="18" spans="1:19" x14ac:dyDescent="0.2">
      <c r="A18" s="84" t="s">
        <v>17</v>
      </c>
      <c r="B18" s="85">
        <v>17345</v>
      </c>
      <c r="C18" s="86">
        <v>8279</v>
      </c>
      <c r="D18" s="87">
        <v>9066</v>
      </c>
      <c r="E18" s="85">
        <v>17305</v>
      </c>
      <c r="F18" s="86">
        <v>8260</v>
      </c>
      <c r="G18" s="87">
        <v>9045</v>
      </c>
      <c r="H18" s="85">
        <v>17271</v>
      </c>
      <c r="I18" s="86">
        <v>8239</v>
      </c>
      <c r="J18" s="87">
        <v>9032</v>
      </c>
      <c r="K18" s="85">
        <v>17255</v>
      </c>
      <c r="L18" s="86">
        <v>8232</v>
      </c>
      <c r="M18" s="87">
        <v>9023</v>
      </c>
      <c r="N18" s="85">
        <v>17246</v>
      </c>
      <c r="O18" s="86">
        <v>8235</v>
      </c>
      <c r="P18" s="87">
        <v>9011</v>
      </c>
      <c r="Q18" s="85">
        <v>17241</v>
      </c>
      <c r="R18" s="86">
        <v>8230</v>
      </c>
      <c r="S18" s="87">
        <v>9011</v>
      </c>
    </row>
    <row r="19" spans="1:19" x14ac:dyDescent="0.2">
      <c r="A19" s="92" t="s">
        <v>18</v>
      </c>
      <c r="B19" s="89">
        <v>56053</v>
      </c>
      <c r="C19" s="90">
        <v>26542</v>
      </c>
      <c r="D19" s="91">
        <v>29511</v>
      </c>
      <c r="E19" s="89">
        <v>56028</v>
      </c>
      <c r="F19" s="90">
        <v>26545</v>
      </c>
      <c r="G19" s="91">
        <v>29483</v>
      </c>
      <c r="H19" s="89">
        <v>55963</v>
      </c>
      <c r="I19" s="90">
        <v>26519</v>
      </c>
      <c r="J19" s="91">
        <v>29444</v>
      </c>
      <c r="K19" s="89">
        <v>55940</v>
      </c>
      <c r="L19" s="90">
        <v>26493</v>
      </c>
      <c r="M19" s="91">
        <v>29447</v>
      </c>
      <c r="N19" s="89">
        <v>55919</v>
      </c>
      <c r="O19" s="90">
        <v>26495</v>
      </c>
      <c r="P19" s="91">
        <v>29424</v>
      </c>
      <c r="Q19" s="89">
        <v>55869</v>
      </c>
      <c r="R19" s="90">
        <v>26482</v>
      </c>
      <c r="S19" s="91">
        <v>29387</v>
      </c>
    </row>
    <row r="20" spans="1:19" x14ac:dyDescent="0.2">
      <c r="A20" s="80" t="s">
        <v>19</v>
      </c>
      <c r="B20" s="81">
        <v>6627</v>
      </c>
      <c r="C20" s="82">
        <v>3113</v>
      </c>
      <c r="D20" s="83">
        <v>3514</v>
      </c>
      <c r="E20" s="81">
        <v>6615</v>
      </c>
      <c r="F20" s="82">
        <v>3105</v>
      </c>
      <c r="G20" s="83">
        <v>3510</v>
      </c>
      <c r="H20" s="81">
        <v>6594</v>
      </c>
      <c r="I20" s="82">
        <v>3099</v>
      </c>
      <c r="J20" s="83">
        <v>3495</v>
      </c>
      <c r="K20" s="81">
        <v>6589</v>
      </c>
      <c r="L20" s="82">
        <v>3098</v>
      </c>
      <c r="M20" s="83">
        <v>3491</v>
      </c>
      <c r="N20" s="81">
        <v>6589</v>
      </c>
      <c r="O20" s="82">
        <v>3101</v>
      </c>
      <c r="P20" s="83">
        <v>3488</v>
      </c>
      <c r="Q20" s="81">
        <v>6590</v>
      </c>
      <c r="R20" s="82">
        <v>3104</v>
      </c>
      <c r="S20" s="83">
        <v>3486</v>
      </c>
    </row>
    <row r="21" spans="1:19" x14ac:dyDescent="0.2">
      <c r="A21" s="80" t="s">
        <v>6</v>
      </c>
      <c r="B21" s="81">
        <v>16754</v>
      </c>
      <c r="C21" s="82">
        <v>8029</v>
      </c>
      <c r="D21" s="83">
        <v>8725</v>
      </c>
      <c r="E21" s="81">
        <v>16748</v>
      </c>
      <c r="F21" s="82">
        <v>8033</v>
      </c>
      <c r="G21" s="83">
        <v>8715</v>
      </c>
      <c r="H21" s="81">
        <v>16743</v>
      </c>
      <c r="I21" s="82">
        <v>8026</v>
      </c>
      <c r="J21" s="83">
        <v>8717</v>
      </c>
      <c r="K21" s="81">
        <v>16757</v>
      </c>
      <c r="L21" s="82">
        <v>8025</v>
      </c>
      <c r="M21" s="83">
        <v>8732</v>
      </c>
      <c r="N21" s="81">
        <v>16741</v>
      </c>
      <c r="O21" s="82">
        <v>8023</v>
      </c>
      <c r="P21" s="83">
        <v>8718</v>
      </c>
      <c r="Q21" s="81">
        <v>16727</v>
      </c>
      <c r="R21" s="82">
        <v>8023</v>
      </c>
      <c r="S21" s="83">
        <v>8704</v>
      </c>
    </row>
    <row r="22" spans="1:19" x14ac:dyDescent="0.2">
      <c r="A22" s="80" t="s">
        <v>20</v>
      </c>
      <c r="B22" s="81">
        <v>17675</v>
      </c>
      <c r="C22" s="82">
        <v>8281</v>
      </c>
      <c r="D22" s="83">
        <v>9394</v>
      </c>
      <c r="E22" s="81">
        <v>17679</v>
      </c>
      <c r="F22" s="82">
        <v>8287</v>
      </c>
      <c r="G22" s="83">
        <v>9392</v>
      </c>
      <c r="H22" s="81">
        <v>17668</v>
      </c>
      <c r="I22" s="82">
        <v>8281</v>
      </c>
      <c r="J22" s="83">
        <v>9387</v>
      </c>
      <c r="K22" s="81">
        <v>17645</v>
      </c>
      <c r="L22" s="82">
        <v>8267</v>
      </c>
      <c r="M22" s="83">
        <v>9378</v>
      </c>
      <c r="N22" s="81">
        <v>17645</v>
      </c>
      <c r="O22" s="82">
        <v>8270</v>
      </c>
      <c r="P22" s="83">
        <v>9375</v>
      </c>
      <c r="Q22" s="81">
        <v>17634</v>
      </c>
      <c r="R22" s="82">
        <v>8262</v>
      </c>
      <c r="S22" s="83">
        <v>9372</v>
      </c>
    </row>
    <row r="23" spans="1:19" x14ac:dyDescent="0.2">
      <c r="A23" s="84" t="s">
        <v>21</v>
      </c>
      <c r="B23" s="85">
        <v>14997</v>
      </c>
      <c r="C23" s="86">
        <v>7119</v>
      </c>
      <c r="D23" s="87">
        <v>7878</v>
      </c>
      <c r="E23" s="85">
        <v>14986</v>
      </c>
      <c r="F23" s="86">
        <v>7120</v>
      </c>
      <c r="G23" s="87">
        <v>7866</v>
      </c>
      <c r="H23" s="85">
        <v>14958</v>
      </c>
      <c r="I23" s="86">
        <v>7113</v>
      </c>
      <c r="J23" s="87">
        <v>7845</v>
      </c>
      <c r="K23" s="85">
        <v>14949</v>
      </c>
      <c r="L23" s="86">
        <v>7103</v>
      </c>
      <c r="M23" s="87">
        <v>7846</v>
      </c>
      <c r="N23" s="85">
        <v>14944</v>
      </c>
      <c r="O23" s="86">
        <v>7101</v>
      </c>
      <c r="P23" s="87">
        <v>7843</v>
      </c>
      <c r="Q23" s="85">
        <v>14918</v>
      </c>
      <c r="R23" s="86">
        <v>7093</v>
      </c>
      <c r="S23" s="87">
        <v>7825</v>
      </c>
    </row>
    <row r="24" spans="1:19" x14ac:dyDescent="0.2">
      <c r="A24" s="92" t="s">
        <v>22</v>
      </c>
      <c r="B24" s="89">
        <v>42404</v>
      </c>
      <c r="C24" s="90">
        <v>19968</v>
      </c>
      <c r="D24" s="91">
        <v>22436</v>
      </c>
      <c r="E24" s="89">
        <v>42382</v>
      </c>
      <c r="F24" s="90">
        <v>19960</v>
      </c>
      <c r="G24" s="91">
        <v>22422</v>
      </c>
      <c r="H24" s="89">
        <v>42377</v>
      </c>
      <c r="I24" s="90">
        <v>19969</v>
      </c>
      <c r="J24" s="91">
        <v>22408</v>
      </c>
      <c r="K24" s="89">
        <v>42360</v>
      </c>
      <c r="L24" s="90">
        <v>19951</v>
      </c>
      <c r="M24" s="91">
        <v>22409</v>
      </c>
      <c r="N24" s="89">
        <v>42359</v>
      </c>
      <c r="O24" s="90">
        <v>19957</v>
      </c>
      <c r="P24" s="91">
        <v>22402</v>
      </c>
      <c r="Q24" s="89">
        <v>42347</v>
      </c>
      <c r="R24" s="90">
        <v>19943</v>
      </c>
      <c r="S24" s="91">
        <v>22404</v>
      </c>
    </row>
    <row r="25" spans="1:19" x14ac:dyDescent="0.2">
      <c r="A25" s="80" t="s">
        <v>7</v>
      </c>
      <c r="B25" s="81">
        <v>3443</v>
      </c>
      <c r="C25" s="82">
        <v>1588</v>
      </c>
      <c r="D25" s="83">
        <v>1855</v>
      </c>
      <c r="E25" s="81">
        <v>3440</v>
      </c>
      <c r="F25" s="82">
        <v>1585</v>
      </c>
      <c r="G25" s="83">
        <v>1855</v>
      </c>
      <c r="H25" s="81">
        <v>3439</v>
      </c>
      <c r="I25" s="82">
        <v>1583</v>
      </c>
      <c r="J25" s="83">
        <v>1856</v>
      </c>
      <c r="K25" s="81">
        <v>3435</v>
      </c>
      <c r="L25" s="82">
        <v>1578</v>
      </c>
      <c r="M25" s="83">
        <v>1857</v>
      </c>
      <c r="N25" s="81">
        <v>3442</v>
      </c>
      <c r="O25" s="82">
        <v>1581</v>
      </c>
      <c r="P25" s="83">
        <v>1861</v>
      </c>
      <c r="Q25" s="81">
        <v>3447</v>
      </c>
      <c r="R25" s="82">
        <v>1580</v>
      </c>
      <c r="S25" s="83">
        <v>1867</v>
      </c>
    </row>
    <row r="26" spans="1:19" x14ac:dyDescent="0.2">
      <c r="A26" s="80" t="s">
        <v>23</v>
      </c>
      <c r="B26" s="81">
        <v>16728</v>
      </c>
      <c r="C26" s="82">
        <v>7919</v>
      </c>
      <c r="D26" s="83">
        <v>8809</v>
      </c>
      <c r="E26" s="81">
        <v>16703</v>
      </c>
      <c r="F26" s="82">
        <v>7908</v>
      </c>
      <c r="G26" s="83">
        <v>8795</v>
      </c>
      <c r="H26" s="81">
        <v>16708</v>
      </c>
      <c r="I26" s="82">
        <v>7912</v>
      </c>
      <c r="J26" s="83">
        <v>8796</v>
      </c>
      <c r="K26" s="81">
        <v>16688</v>
      </c>
      <c r="L26" s="82">
        <v>7908</v>
      </c>
      <c r="M26" s="83">
        <v>8780</v>
      </c>
      <c r="N26" s="81">
        <v>16656</v>
      </c>
      <c r="O26" s="82">
        <v>7896</v>
      </c>
      <c r="P26" s="83">
        <v>8760</v>
      </c>
      <c r="Q26" s="81">
        <v>16638</v>
      </c>
      <c r="R26" s="82">
        <v>7878</v>
      </c>
      <c r="S26" s="83">
        <v>8760</v>
      </c>
    </row>
    <row r="27" spans="1:19" x14ac:dyDescent="0.2">
      <c r="A27" s="80" t="s">
        <v>24</v>
      </c>
      <c r="B27" s="81">
        <v>11107</v>
      </c>
      <c r="C27" s="82">
        <v>5216</v>
      </c>
      <c r="D27" s="83">
        <v>5891</v>
      </c>
      <c r="E27" s="81">
        <v>11090</v>
      </c>
      <c r="F27" s="82">
        <v>5211</v>
      </c>
      <c r="G27" s="83">
        <v>5879</v>
      </c>
      <c r="H27" s="81">
        <v>11094</v>
      </c>
      <c r="I27" s="82">
        <v>5216</v>
      </c>
      <c r="J27" s="83">
        <v>5878</v>
      </c>
      <c r="K27" s="81">
        <v>11108</v>
      </c>
      <c r="L27" s="82">
        <v>5217</v>
      </c>
      <c r="M27" s="83">
        <v>5891</v>
      </c>
      <c r="N27" s="81">
        <v>11118</v>
      </c>
      <c r="O27" s="82">
        <v>5221</v>
      </c>
      <c r="P27" s="83">
        <v>5897</v>
      </c>
      <c r="Q27" s="81">
        <v>11114</v>
      </c>
      <c r="R27" s="82">
        <v>5224</v>
      </c>
      <c r="S27" s="83">
        <v>5890</v>
      </c>
    </row>
    <row r="28" spans="1:19" x14ac:dyDescent="0.2">
      <c r="A28" s="84" t="s">
        <v>25</v>
      </c>
      <c r="B28" s="85">
        <v>11126</v>
      </c>
      <c r="C28" s="86">
        <v>5245</v>
      </c>
      <c r="D28" s="87">
        <v>5881</v>
      </c>
      <c r="E28" s="85">
        <v>11149</v>
      </c>
      <c r="F28" s="86">
        <v>5256</v>
      </c>
      <c r="G28" s="87">
        <v>5893</v>
      </c>
      <c r="H28" s="85">
        <v>11136</v>
      </c>
      <c r="I28" s="86">
        <v>5258</v>
      </c>
      <c r="J28" s="87">
        <v>5878</v>
      </c>
      <c r="K28" s="85">
        <v>11129</v>
      </c>
      <c r="L28" s="86">
        <v>5248</v>
      </c>
      <c r="M28" s="87">
        <v>5881</v>
      </c>
      <c r="N28" s="85">
        <v>11143</v>
      </c>
      <c r="O28" s="86">
        <v>5259</v>
      </c>
      <c r="P28" s="87">
        <v>5884</v>
      </c>
      <c r="Q28" s="85">
        <v>11148</v>
      </c>
      <c r="R28" s="86">
        <v>5261</v>
      </c>
      <c r="S28" s="87">
        <v>5887</v>
      </c>
    </row>
    <row r="29" spans="1:19" x14ac:dyDescent="0.2">
      <c r="A29" s="92" t="s">
        <v>26</v>
      </c>
      <c r="B29" s="89">
        <v>11424</v>
      </c>
      <c r="C29" s="90">
        <v>5247</v>
      </c>
      <c r="D29" s="91">
        <v>6177</v>
      </c>
      <c r="E29" s="89">
        <v>11402</v>
      </c>
      <c r="F29" s="90">
        <v>5236</v>
      </c>
      <c r="G29" s="91">
        <v>6166</v>
      </c>
      <c r="H29" s="89">
        <v>11377</v>
      </c>
      <c r="I29" s="90">
        <v>5224</v>
      </c>
      <c r="J29" s="91">
        <v>6153</v>
      </c>
      <c r="K29" s="89">
        <v>11361</v>
      </c>
      <c r="L29" s="90">
        <v>5221</v>
      </c>
      <c r="M29" s="91">
        <v>6140</v>
      </c>
      <c r="N29" s="89">
        <v>11344</v>
      </c>
      <c r="O29" s="90">
        <v>5214</v>
      </c>
      <c r="P29" s="91">
        <v>6130</v>
      </c>
      <c r="Q29" s="89">
        <v>11314</v>
      </c>
      <c r="R29" s="90">
        <v>5207</v>
      </c>
      <c r="S29" s="91">
        <v>6107</v>
      </c>
    </row>
    <row r="30" spans="1:19" x14ac:dyDescent="0.2">
      <c r="A30" s="80" t="s">
        <v>27</v>
      </c>
      <c r="B30" s="81">
        <v>4962</v>
      </c>
      <c r="C30" s="82">
        <v>2290</v>
      </c>
      <c r="D30" s="83">
        <v>2672</v>
      </c>
      <c r="E30" s="81">
        <v>4955</v>
      </c>
      <c r="F30" s="82">
        <v>2284</v>
      </c>
      <c r="G30" s="83">
        <v>2671</v>
      </c>
      <c r="H30" s="81">
        <v>4938</v>
      </c>
      <c r="I30" s="82">
        <v>2277</v>
      </c>
      <c r="J30" s="83">
        <v>2661</v>
      </c>
      <c r="K30" s="81">
        <v>4927</v>
      </c>
      <c r="L30" s="82">
        <v>2275</v>
      </c>
      <c r="M30" s="83">
        <v>2652</v>
      </c>
      <c r="N30" s="81">
        <v>4928</v>
      </c>
      <c r="O30" s="82">
        <v>2275</v>
      </c>
      <c r="P30" s="83">
        <v>2653</v>
      </c>
      <c r="Q30" s="81">
        <v>4916</v>
      </c>
      <c r="R30" s="82">
        <v>2270</v>
      </c>
      <c r="S30" s="83">
        <v>2646</v>
      </c>
    </row>
    <row r="31" spans="1:19" x14ac:dyDescent="0.2">
      <c r="A31" s="80" t="s">
        <v>28</v>
      </c>
      <c r="B31" s="81">
        <v>3360</v>
      </c>
      <c r="C31" s="82">
        <v>1520</v>
      </c>
      <c r="D31" s="83">
        <v>1840</v>
      </c>
      <c r="E31" s="81">
        <v>3357</v>
      </c>
      <c r="F31" s="82">
        <v>1517</v>
      </c>
      <c r="G31" s="83">
        <v>1840</v>
      </c>
      <c r="H31" s="81">
        <v>3352</v>
      </c>
      <c r="I31" s="82">
        <v>1515</v>
      </c>
      <c r="J31" s="83">
        <v>1837</v>
      </c>
      <c r="K31" s="81">
        <v>3352</v>
      </c>
      <c r="L31" s="82">
        <v>1514</v>
      </c>
      <c r="M31" s="83">
        <v>1838</v>
      </c>
      <c r="N31" s="81">
        <v>3344</v>
      </c>
      <c r="O31" s="82">
        <v>1510</v>
      </c>
      <c r="P31" s="83">
        <v>1834</v>
      </c>
      <c r="Q31" s="81">
        <v>3330</v>
      </c>
      <c r="R31" s="82">
        <v>1507</v>
      </c>
      <c r="S31" s="83">
        <v>1823</v>
      </c>
    </row>
    <row r="32" spans="1:19" ht="13.5" thickBot="1" x14ac:dyDescent="0.25">
      <c r="A32" s="95" t="s">
        <v>29</v>
      </c>
      <c r="B32" s="96">
        <v>3102</v>
      </c>
      <c r="C32" s="97">
        <v>1437</v>
      </c>
      <c r="D32" s="98">
        <v>1665</v>
      </c>
      <c r="E32" s="96">
        <v>3090</v>
      </c>
      <c r="F32" s="97">
        <v>1435</v>
      </c>
      <c r="G32" s="98">
        <v>1655</v>
      </c>
      <c r="H32" s="96">
        <v>3087</v>
      </c>
      <c r="I32" s="97">
        <v>1432</v>
      </c>
      <c r="J32" s="98">
        <v>1655</v>
      </c>
      <c r="K32" s="96">
        <v>3082</v>
      </c>
      <c r="L32" s="97">
        <v>1432</v>
      </c>
      <c r="M32" s="98">
        <v>1650</v>
      </c>
      <c r="N32" s="96">
        <v>3072</v>
      </c>
      <c r="O32" s="97">
        <v>1429</v>
      </c>
      <c r="P32" s="98">
        <v>1643</v>
      </c>
      <c r="Q32" s="96">
        <v>3068</v>
      </c>
      <c r="R32" s="97">
        <v>1430</v>
      </c>
      <c r="S32" s="98">
        <v>1638</v>
      </c>
    </row>
    <row r="33" spans="19:19" x14ac:dyDescent="0.2">
      <c r="S33" s="52" t="s">
        <v>230</v>
      </c>
    </row>
  </sheetData>
  <mergeCells count="7">
    <mergeCell ref="Q1:S1"/>
    <mergeCell ref="A1:A2"/>
    <mergeCell ref="B1:D1"/>
    <mergeCell ref="E1:G1"/>
    <mergeCell ref="H1:J1"/>
    <mergeCell ref="K1:M1"/>
    <mergeCell ref="N1:P1"/>
  </mergeCells>
  <phoneticPr fontId="1"/>
  <pageMargins left="0.75" right="0.75" top="1" bottom="1" header="0.51200000000000001" footer="0.51200000000000001"/>
  <pageSetup paperSize="9" scale="73" orientation="landscape" horizontalDpi="200" verticalDpi="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S33"/>
  <sheetViews>
    <sheetView zoomScaleNormal="100" zoomScaleSheetLayoutView="100" workbookViewId="0">
      <pane xSplit="1" ySplit="2" topLeftCell="B3" activePane="bottomRight" state="frozen"/>
      <selection sqref="A1:A2"/>
      <selection pane="topRight" sqref="A1:A2"/>
      <selection pane="bottomLeft" sqref="A1:A2"/>
      <selection pane="bottomRight" sqref="A1:A2"/>
    </sheetView>
  </sheetViews>
  <sheetFormatPr defaultColWidth="9" defaultRowHeight="13" x14ac:dyDescent="0.2"/>
  <cols>
    <col min="1" max="16384" width="9" style="70"/>
  </cols>
  <sheetData>
    <row r="1" spans="1:19" x14ac:dyDescent="0.2">
      <c r="A1" s="174"/>
      <c r="B1" s="170" t="s">
        <v>205</v>
      </c>
      <c r="C1" s="171"/>
      <c r="D1" s="173"/>
      <c r="E1" s="170" t="s">
        <v>206</v>
      </c>
      <c r="F1" s="171"/>
      <c r="G1" s="173"/>
      <c r="H1" s="170" t="s">
        <v>207</v>
      </c>
      <c r="I1" s="171"/>
      <c r="J1" s="173"/>
      <c r="K1" s="170" t="s">
        <v>208</v>
      </c>
      <c r="L1" s="171"/>
      <c r="M1" s="173"/>
      <c r="N1" s="170" t="s">
        <v>209</v>
      </c>
      <c r="O1" s="171"/>
      <c r="P1" s="173"/>
      <c r="Q1" s="170" t="s">
        <v>210</v>
      </c>
      <c r="R1" s="171"/>
      <c r="S1" s="173"/>
    </row>
    <row r="2" spans="1:19" ht="13.5" thickBot="1" x14ac:dyDescent="0.25">
      <c r="A2" s="175"/>
      <c r="B2" s="71" t="s">
        <v>0</v>
      </c>
      <c r="C2" s="72" t="s">
        <v>1</v>
      </c>
      <c r="D2" s="73" t="s">
        <v>2</v>
      </c>
      <c r="E2" s="71" t="s">
        <v>0</v>
      </c>
      <c r="F2" s="72" t="s">
        <v>1</v>
      </c>
      <c r="G2" s="73" t="s">
        <v>2</v>
      </c>
      <c r="H2" s="71" t="s">
        <v>0</v>
      </c>
      <c r="I2" s="72" t="s">
        <v>1</v>
      </c>
      <c r="J2" s="74" t="s">
        <v>2</v>
      </c>
      <c r="K2" s="71" t="s">
        <v>0</v>
      </c>
      <c r="L2" s="72" t="s">
        <v>1</v>
      </c>
      <c r="M2" s="75" t="s">
        <v>2</v>
      </c>
      <c r="N2" s="71" t="s">
        <v>0</v>
      </c>
      <c r="O2" s="72" t="s">
        <v>1</v>
      </c>
      <c r="P2" s="74" t="s">
        <v>2</v>
      </c>
      <c r="Q2" s="71" t="s">
        <v>0</v>
      </c>
      <c r="R2" s="72" t="s">
        <v>1</v>
      </c>
      <c r="S2" s="73" t="s">
        <v>2</v>
      </c>
    </row>
    <row r="3" spans="1:19" x14ac:dyDescent="0.2">
      <c r="A3" s="76" t="s">
        <v>30</v>
      </c>
      <c r="B3" s="77">
        <v>576560</v>
      </c>
      <c r="C3" s="78">
        <v>275132</v>
      </c>
      <c r="D3" s="79">
        <v>301428</v>
      </c>
      <c r="E3" s="77">
        <v>576512</v>
      </c>
      <c r="F3" s="78">
        <v>275126</v>
      </c>
      <c r="G3" s="79">
        <v>301386</v>
      </c>
      <c r="H3" s="77">
        <v>576230</v>
      </c>
      <c r="I3" s="78">
        <v>274993</v>
      </c>
      <c r="J3" s="79">
        <v>301237</v>
      </c>
      <c r="K3" s="77">
        <v>575974</v>
      </c>
      <c r="L3" s="78">
        <v>274877</v>
      </c>
      <c r="M3" s="79">
        <v>301097</v>
      </c>
      <c r="N3" s="77">
        <v>575576</v>
      </c>
      <c r="O3" s="78">
        <v>274699</v>
      </c>
      <c r="P3" s="79">
        <v>300877</v>
      </c>
      <c r="Q3" s="77">
        <v>573635</v>
      </c>
      <c r="R3" s="78">
        <v>273644</v>
      </c>
      <c r="S3" s="79">
        <v>299991</v>
      </c>
    </row>
    <row r="4" spans="1:19" x14ac:dyDescent="0.2">
      <c r="A4" s="80" t="s">
        <v>31</v>
      </c>
      <c r="B4" s="81">
        <v>427633</v>
      </c>
      <c r="C4" s="82">
        <v>204835</v>
      </c>
      <c r="D4" s="83">
        <v>222798</v>
      </c>
      <c r="E4" s="81">
        <v>427662</v>
      </c>
      <c r="F4" s="82">
        <v>204861</v>
      </c>
      <c r="G4" s="83">
        <v>222801</v>
      </c>
      <c r="H4" s="81">
        <v>427576</v>
      </c>
      <c r="I4" s="82">
        <v>204819</v>
      </c>
      <c r="J4" s="83">
        <v>222757</v>
      </c>
      <c r="K4" s="81">
        <v>427501</v>
      </c>
      <c r="L4" s="82">
        <v>204782</v>
      </c>
      <c r="M4" s="83">
        <v>222719</v>
      </c>
      <c r="N4" s="81">
        <v>427224</v>
      </c>
      <c r="O4" s="82">
        <v>204642</v>
      </c>
      <c r="P4" s="83">
        <v>222582</v>
      </c>
      <c r="Q4" s="81">
        <v>425679</v>
      </c>
      <c r="R4" s="82">
        <v>203804</v>
      </c>
      <c r="S4" s="83">
        <v>221875</v>
      </c>
    </row>
    <row r="5" spans="1:19" x14ac:dyDescent="0.2">
      <c r="A5" s="84" t="s">
        <v>32</v>
      </c>
      <c r="B5" s="85">
        <v>148927</v>
      </c>
      <c r="C5" s="86">
        <v>70297</v>
      </c>
      <c r="D5" s="87">
        <v>78630</v>
      </c>
      <c r="E5" s="85">
        <v>148850</v>
      </c>
      <c r="F5" s="86">
        <v>70265</v>
      </c>
      <c r="G5" s="87">
        <v>78585</v>
      </c>
      <c r="H5" s="85">
        <v>148654</v>
      </c>
      <c r="I5" s="86">
        <v>70174</v>
      </c>
      <c r="J5" s="87">
        <v>78480</v>
      </c>
      <c r="K5" s="85">
        <v>148473</v>
      </c>
      <c r="L5" s="86">
        <v>70095</v>
      </c>
      <c r="M5" s="87">
        <v>78378</v>
      </c>
      <c r="N5" s="85">
        <v>148352</v>
      </c>
      <c r="O5" s="86">
        <v>70057</v>
      </c>
      <c r="P5" s="87">
        <v>78295</v>
      </c>
      <c r="Q5" s="85">
        <v>147956</v>
      </c>
      <c r="R5" s="86">
        <v>69840</v>
      </c>
      <c r="S5" s="87">
        <v>78116</v>
      </c>
    </row>
    <row r="6" spans="1:19" x14ac:dyDescent="0.2">
      <c r="A6" s="88" t="s">
        <v>3</v>
      </c>
      <c r="B6" s="89">
        <v>233914</v>
      </c>
      <c r="C6" s="90">
        <v>113198</v>
      </c>
      <c r="D6" s="91">
        <v>120716</v>
      </c>
      <c r="E6" s="89">
        <v>233867</v>
      </c>
      <c r="F6" s="90">
        <v>113158</v>
      </c>
      <c r="G6" s="91">
        <v>120709</v>
      </c>
      <c r="H6" s="89">
        <v>233800</v>
      </c>
      <c r="I6" s="90">
        <v>113143</v>
      </c>
      <c r="J6" s="91">
        <v>120657</v>
      </c>
      <c r="K6" s="89">
        <v>233698</v>
      </c>
      <c r="L6" s="90">
        <v>113116</v>
      </c>
      <c r="M6" s="91">
        <v>120582</v>
      </c>
      <c r="N6" s="89">
        <v>233506</v>
      </c>
      <c r="O6" s="90">
        <v>113021</v>
      </c>
      <c r="P6" s="91">
        <v>120485</v>
      </c>
      <c r="Q6" s="89">
        <v>232477</v>
      </c>
      <c r="R6" s="90">
        <v>112425</v>
      </c>
      <c r="S6" s="91">
        <v>120052</v>
      </c>
    </row>
    <row r="7" spans="1:19" x14ac:dyDescent="0.2">
      <c r="A7" s="80" t="s">
        <v>4</v>
      </c>
      <c r="B7" s="81">
        <v>105194</v>
      </c>
      <c r="C7" s="82">
        <v>49661</v>
      </c>
      <c r="D7" s="83">
        <v>55533</v>
      </c>
      <c r="E7" s="81">
        <v>105176</v>
      </c>
      <c r="F7" s="82">
        <v>49663</v>
      </c>
      <c r="G7" s="83">
        <v>55513</v>
      </c>
      <c r="H7" s="81">
        <v>105130</v>
      </c>
      <c r="I7" s="82">
        <v>49641</v>
      </c>
      <c r="J7" s="83">
        <v>55489</v>
      </c>
      <c r="K7" s="81">
        <v>105027</v>
      </c>
      <c r="L7" s="82">
        <v>49585</v>
      </c>
      <c r="M7" s="83">
        <v>55442</v>
      </c>
      <c r="N7" s="81">
        <v>104952</v>
      </c>
      <c r="O7" s="82">
        <v>49563</v>
      </c>
      <c r="P7" s="83">
        <v>55389</v>
      </c>
      <c r="Q7" s="81">
        <v>104683</v>
      </c>
      <c r="R7" s="82">
        <v>49436</v>
      </c>
      <c r="S7" s="83">
        <v>55247</v>
      </c>
    </row>
    <row r="8" spans="1:19" x14ac:dyDescent="0.2">
      <c r="A8" s="84" t="s">
        <v>5</v>
      </c>
      <c r="B8" s="85">
        <v>237452</v>
      </c>
      <c r="C8" s="86">
        <v>112273</v>
      </c>
      <c r="D8" s="87">
        <v>125179</v>
      </c>
      <c r="E8" s="85">
        <v>237469</v>
      </c>
      <c r="F8" s="86">
        <v>112305</v>
      </c>
      <c r="G8" s="87">
        <v>125164</v>
      </c>
      <c r="H8" s="85">
        <v>237300</v>
      </c>
      <c r="I8" s="86">
        <v>112209</v>
      </c>
      <c r="J8" s="87">
        <v>125091</v>
      </c>
      <c r="K8" s="85">
        <v>237249</v>
      </c>
      <c r="L8" s="86">
        <v>112176</v>
      </c>
      <c r="M8" s="87">
        <v>125073</v>
      </c>
      <c r="N8" s="85">
        <v>237118</v>
      </c>
      <c r="O8" s="86">
        <v>112115</v>
      </c>
      <c r="P8" s="87">
        <v>125003</v>
      </c>
      <c r="Q8" s="85">
        <v>236475</v>
      </c>
      <c r="R8" s="86">
        <v>111783</v>
      </c>
      <c r="S8" s="87">
        <v>124692</v>
      </c>
    </row>
    <row r="9" spans="1:19" x14ac:dyDescent="0.2">
      <c r="A9" s="92" t="s">
        <v>8</v>
      </c>
      <c r="B9" s="89">
        <v>194439</v>
      </c>
      <c r="C9" s="90">
        <v>94492</v>
      </c>
      <c r="D9" s="91">
        <v>99947</v>
      </c>
      <c r="E9" s="89">
        <v>194427</v>
      </c>
      <c r="F9" s="90">
        <v>94475</v>
      </c>
      <c r="G9" s="91">
        <v>99952</v>
      </c>
      <c r="H9" s="89">
        <v>194405</v>
      </c>
      <c r="I9" s="90">
        <v>94475</v>
      </c>
      <c r="J9" s="91">
        <v>99930</v>
      </c>
      <c r="K9" s="89">
        <v>194366</v>
      </c>
      <c r="L9" s="90">
        <v>94474</v>
      </c>
      <c r="M9" s="91">
        <v>99892</v>
      </c>
      <c r="N9" s="89">
        <v>194222</v>
      </c>
      <c r="O9" s="90">
        <v>94406</v>
      </c>
      <c r="P9" s="91">
        <v>99816</v>
      </c>
      <c r="Q9" s="89">
        <v>193320</v>
      </c>
      <c r="R9" s="90">
        <v>93877</v>
      </c>
      <c r="S9" s="91">
        <v>99443</v>
      </c>
    </row>
    <row r="10" spans="1:19" x14ac:dyDescent="0.2">
      <c r="A10" s="93" t="s">
        <v>9</v>
      </c>
      <c r="B10" s="81">
        <v>149278</v>
      </c>
      <c r="C10" s="82">
        <v>70637</v>
      </c>
      <c r="D10" s="83">
        <v>78641</v>
      </c>
      <c r="E10" s="81">
        <v>149327</v>
      </c>
      <c r="F10" s="82">
        <v>70678</v>
      </c>
      <c r="G10" s="83">
        <v>78649</v>
      </c>
      <c r="H10" s="81">
        <v>149261</v>
      </c>
      <c r="I10" s="82">
        <v>70631</v>
      </c>
      <c r="J10" s="83">
        <v>78630</v>
      </c>
      <c r="K10" s="81">
        <v>149309</v>
      </c>
      <c r="L10" s="82">
        <v>70629</v>
      </c>
      <c r="M10" s="83">
        <v>78680</v>
      </c>
      <c r="N10" s="81">
        <v>149249</v>
      </c>
      <c r="O10" s="82">
        <v>70589</v>
      </c>
      <c r="P10" s="83">
        <v>78660</v>
      </c>
      <c r="Q10" s="81">
        <v>148944</v>
      </c>
      <c r="R10" s="82">
        <v>70452</v>
      </c>
      <c r="S10" s="83">
        <v>78492</v>
      </c>
    </row>
    <row r="11" spans="1:19" x14ac:dyDescent="0.2">
      <c r="A11" s="93" t="s">
        <v>10</v>
      </c>
      <c r="B11" s="81">
        <v>49341</v>
      </c>
      <c r="C11" s="82">
        <v>23197</v>
      </c>
      <c r="D11" s="83">
        <v>26144</v>
      </c>
      <c r="E11" s="81">
        <v>49331</v>
      </c>
      <c r="F11" s="82">
        <v>23204</v>
      </c>
      <c r="G11" s="83">
        <v>26127</v>
      </c>
      <c r="H11" s="81">
        <v>49336</v>
      </c>
      <c r="I11" s="82">
        <v>23205</v>
      </c>
      <c r="J11" s="83">
        <v>26131</v>
      </c>
      <c r="K11" s="81">
        <v>49303</v>
      </c>
      <c r="L11" s="82">
        <v>23192</v>
      </c>
      <c r="M11" s="83">
        <v>26111</v>
      </c>
      <c r="N11" s="81">
        <v>49253</v>
      </c>
      <c r="O11" s="82">
        <v>23169</v>
      </c>
      <c r="P11" s="83">
        <v>26084</v>
      </c>
      <c r="Q11" s="81">
        <v>49144</v>
      </c>
      <c r="R11" s="82">
        <v>23130</v>
      </c>
      <c r="S11" s="83">
        <v>26014</v>
      </c>
    </row>
    <row r="12" spans="1:19" x14ac:dyDescent="0.2">
      <c r="A12" s="94" t="s">
        <v>11</v>
      </c>
      <c r="B12" s="85">
        <v>34575</v>
      </c>
      <c r="C12" s="86">
        <v>16509</v>
      </c>
      <c r="D12" s="87">
        <v>18066</v>
      </c>
      <c r="E12" s="85">
        <v>34577</v>
      </c>
      <c r="F12" s="86">
        <v>16504</v>
      </c>
      <c r="G12" s="87">
        <v>18073</v>
      </c>
      <c r="H12" s="85">
        <v>34574</v>
      </c>
      <c r="I12" s="86">
        <v>16508</v>
      </c>
      <c r="J12" s="87">
        <v>18066</v>
      </c>
      <c r="K12" s="85">
        <v>34523</v>
      </c>
      <c r="L12" s="86">
        <v>16487</v>
      </c>
      <c r="M12" s="87">
        <v>18036</v>
      </c>
      <c r="N12" s="85">
        <v>34500</v>
      </c>
      <c r="O12" s="86">
        <v>16478</v>
      </c>
      <c r="P12" s="87">
        <v>18022</v>
      </c>
      <c r="Q12" s="85">
        <v>34271</v>
      </c>
      <c r="R12" s="86">
        <v>16345</v>
      </c>
      <c r="S12" s="87">
        <v>17926</v>
      </c>
    </row>
    <row r="13" spans="1:19" x14ac:dyDescent="0.2">
      <c r="A13" s="92" t="s">
        <v>12</v>
      </c>
      <c r="B13" s="89">
        <v>11630</v>
      </c>
      <c r="C13" s="90">
        <v>5484</v>
      </c>
      <c r="D13" s="91">
        <v>6146</v>
      </c>
      <c r="E13" s="89">
        <v>11626</v>
      </c>
      <c r="F13" s="90">
        <v>5478</v>
      </c>
      <c r="G13" s="91">
        <v>6148</v>
      </c>
      <c r="H13" s="89">
        <v>11611</v>
      </c>
      <c r="I13" s="90">
        <v>5476</v>
      </c>
      <c r="J13" s="91">
        <v>6135</v>
      </c>
      <c r="K13" s="89">
        <v>11590</v>
      </c>
      <c r="L13" s="90">
        <v>5471</v>
      </c>
      <c r="M13" s="91">
        <v>6119</v>
      </c>
      <c r="N13" s="89">
        <v>11583</v>
      </c>
      <c r="O13" s="90">
        <v>5468</v>
      </c>
      <c r="P13" s="91">
        <v>6115</v>
      </c>
      <c r="Q13" s="89">
        <v>11548</v>
      </c>
      <c r="R13" s="90">
        <v>5452</v>
      </c>
      <c r="S13" s="91">
        <v>6096</v>
      </c>
    </row>
    <row r="14" spans="1:19" x14ac:dyDescent="0.2">
      <c r="A14" s="84" t="s">
        <v>13</v>
      </c>
      <c r="B14" s="85">
        <v>11630</v>
      </c>
      <c r="C14" s="86">
        <v>5484</v>
      </c>
      <c r="D14" s="87">
        <v>6146</v>
      </c>
      <c r="E14" s="85">
        <v>11626</v>
      </c>
      <c r="F14" s="86">
        <v>5478</v>
      </c>
      <c r="G14" s="87">
        <v>6148</v>
      </c>
      <c r="H14" s="85">
        <v>11611</v>
      </c>
      <c r="I14" s="86">
        <v>5476</v>
      </c>
      <c r="J14" s="87">
        <v>6135</v>
      </c>
      <c r="K14" s="85">
        <v>11590</v>
      </c>
      <c r="L14" s="86">
        <v>5471</v>
      </c>
      <c r="M14" s="87">
        <v>6119</v>
      </c>
      <c r="N14" s="85">
        <v>11583</v>
      </c>
      <c r="O14" s="86">
        <v>5468</v>
      </c>
      <c r="P14" s="87">
        <v>6115</v>
      </c>
      <c r="Q14" s="85">
        <v>11548</v>
      </c>
      <c r="R14" s="86">
        <v>5452</v>
      </c>
      <c r="S14" s="87">
        <v>6096</v>
      </c>
    </row>
    <row r="15" spans="1:19" x14ac:dyDescent="0.2">
      <c r="A15" s="92" t="s">
        <v>14</v>
      </c>
      <c r="B15" s="89">
        <v>27845</v>
      </c>
      <c r="C15" s="90">
        <v>13222</v>
      </c>
      <c r="D15" s="91">
        <v>14623</v>
      </c>
      <c r="E15" s="89">
        <v>27814</v>
      </c>
      <c r="F15" s="90">
        <v>13205</v>
      </c>
      <c r="G15" s="91">
        <v>14609</v>
      </c>
      <c r="H15" s="89">
        <v>27784</v>
      </c>
      <c r="I15" s="90">
        <v>13192</v>
      </c>
      <c r="J15" s="91">
        <v>14592</v>
      </c>
      <c r="K15" s="89">
        <v>27742</v>
      </c>
      <c r="L15" s="90">
        <v>13171</v>
      </c>
      <c r="M15" s="91">
        <v>14571</v>
      </c>
      <c r="N15" s="89">
        <v>27701</v>
      </c>
      <c r="O15" s="90">
        <v>13147</v>
      </c>
      <c r="P15" s="91">
        <v>14554</v>
      </c>
      <c r="Q15" s="89">
        <v>27609</v>
      </c>
      <c r="R15" s="90">
        <v>13096</v>
      </c>
      <c r="S15" s="91">
        <v>14513</v>
      </c>
    </row>
    <row r="16" spans="1:19" x14ac:dyDescent="0.2">
      <c r="A16" s="80" t="s">
        <v>15</v>
      </c>
      <c r="B16" s="81">
        <v>3374</v>
      </c>
      <c r="C16" s="82">
        <v>1599</v>
      </c>
      <c r="D16" s="83">
        <v>1775</v>
      </c>
      <c r="E16" s="81">
        <v>3374</v>
      </c>
      <c r="F16" s="82">
        <v>1601</v>
      </c>
      <c r="G16" s="83">
        <v>1773</v>
      </c>
      <c r="H16" s="81">
        <v>3356</v>
      </c>
      <c r="I16" s="82">
        <v>1596</v>
      </c>
      <c r="J16" s="83">
        <v>1760</v>
      </c>
      <c r="K16" s="81">
        <v>3346</v>
      </c>
      <c r="L16" s="82">
        <v>1588</v>
      </c>
      <c r="M16" s="83">
        <v>1758</v>
      </c>
      <c r="N16" s="81">
        <v>3339</v>
      </c>
      <c r="O16" s="82">
        <v>1580</v>
      </c>
      <c r="P16" s="83">
        <v>1759</v>
      </c>
      <c r="Q16" s="81">
        <v>3326</v>
      </c>
      <c r="R16" s="82">
        <v>1571</v>
      </c>
      <c r="S16" s="83">
        <v>1755</v>
      </c>
    </row>
    <row r="17" spans="1:19" x14ac:dyDescent="0.2">
      <c r="A17" s="80" t="s">
        <v>16</v>
      </c>
      <c r="B17" s="81">
        <v>7255</v>
      </c>
      <c r="C17" s="82">
        <v>3407</v>
      </c>
      <c r="D17" s="83">
        <v>3848</v>
      </c>
      <c r="E17" s="81">
        <v>7244</v>
      </c>
      <c r="F17" s="82">
        <v>3406</v>
      </c>
      <c r="G17" s="83">
        <v>3838</v>
      </c>
      <c r="H17" s="81">
        <v>7240</v>
      </c>
      <c r="I17" s="82">
        <v>3402</v>
      </c>
      <c r="J17" s="83">
        <v>3838</v>
      </c>
      <c r="K17" s="81">
        <v>7228</v>
      </c>
      <c r="L17" s="82">
        <v>3396</v>
      </c>
      <c r="M17" s="83">
        <v>3832</v>
      </c>
      <c r="N17" s="81">
        <v>7215</v>
      </c>
      <c r="O17" s="82">
        <v>3387</v>
      </c>
      <c r="P17" s="83">
        <v>3828</v>
      </c>
      <c r="Q17" s="81">
        <v>7208</v>
      </c>
      <c r="R17" s="82">
        <v>3385</v>
      </c>
      <c r="S17" s="83">
        <v>3823</v>
      </c>
    </row>
    <row r="18" spans="1:19" x14ac:dyDescent="0.2">
      <c r="A18" s="84" t="s">
        <v>17</v>
      </c>
      <c r="B18" s="85">
        <v>17216</v>
      </c>
      <c r="C18" s="86">
        <v>8216</v>
      </c>
      <c r="D18" s="87">
        <v>9000</v>
      </c>
      <c r="E18" s="85">
        <v>17196</v>
      </c>
      <c r="F18" s="86">
        <v>8198</v>
      </c>
      <c r="G18" s="87">
        <v>8998</v>
      </c>
      <c r="H18" s="85">
        <v>17188</v>
      </c>
      <c r="I18" s="86">
        <v>8194</v>
      </c>
      <c r="J18" s="87">
        <v>8994</v>
      </c>
      <c r="K18" s="85">
        <v>17168</v>
      </c>
      <c r="L18" s="86">
        <v>8187</v>
      </c>
      <c r="M18" s="87">
        <v>8981</v>
      </c>
      <c r="N18" s="85">
        <v>17147</v>
      </c>
      <c r="O18" s="86">
        <v>8180</v>
      </c>
      <c r="P18" s="87">
        <v>8967</v>
      </c>
      <c r="Q18" s="85">
        <v>17075</v>
      </c>
      <c r="R18" s="86">
        <v>8140</v>
      </c>
      <c r="S18" s="87">
        <v>8935</v>
      </c>
    </row>
    <row r="19" spans="1:19" x14ac:dyDescent="0.2">
      <c r="A19" s="92" t="s">
        <v>18</v>
      </c>
      <c r="B19" s="89">
        <v>55853</v>
      </c>
      <c r="C19" s="90">
        <v>26464</v>
      </c>
      <c r="D19" s="91">
        <v>29389</v>
      </c>
      <c r="E19" s="89">
        <v>55845</v>
      </c>
      <c r="F19" s="90">
        <v>26459</v>
      </c>
      <c r="G19" s="91">
        <v>29386</v>
      </c>
      <c r="H19" s="89">
        <v>55794</v>
      </c>
      <c r="I19" s="90">
        <v>26436</v>
      </c>
      <c r="J19" s="91">
        <v>29358</v>
      </c>
      <c r="K19" s="89">
        <v>55724</v>
      </c>
      <c r="L19" s="90">
        <v>26393</v>
      </c>
      <c r="M19" s="91">
        <v>29331</v>
      </c>
      <c r="N19" s="89">
        <v>55699</v>
      </c>
      <c r="O19" s="90">
        <v>26394</v>
      </c>
      <c r="P19" s="91">
        <v>29305</v>
      </c>
      <c r="Q19" s="89">
        <v>55539</v>
      </c>
      <c r="R19" s="90">
        <v>26306</v>
      </c>
      <c r="S19" s="91">
        <v>29233</v>
      </c>
    </row>
    <row r="20" spans="1:19" x14ac:dyDescent="0.2">
      <c r="A20" s="80" t="s">
        <v>19</v>
      </c>
      <c r="B20" s="81">
        <v>6583</v>
      </c>
      <c r="C20" s="82">
        <v>3098</v>
      </c>
      <c r="D20" s="83">
        <v>3485</v>
      </c>
      <c r="E20" s="81">
        <v>6561</v>
      </c>
      <c r="F20" s="82">
        <v>3089</v>
      </c>
      <c r="G20" s="83">
        <v>3472</v>
      </c>
      <c r="H20" s="81">
        <v>6560</v>
      </c>
      <c r="I20" s="82">
        <v>3090</v>
      </c>
      <c r="J20" s="83">
        <v>3470</v>
      </c>
      <c r="K20" s="81">
        <v>6551</v>
      </c>
      <c r="L20" s="82">
        <v>3085</v>
      </c>
      <c r="M20" s="83">
        <v>3466</v>
      </c>
      <c r="N20" s="81">
        <v>6551</v>
      </c>
      <c r="O20" s="82">
        <v>3088</v>
      </c>
      <c r="P20" s="83">
        <v>3463</v>
      </c>
      <c r="Q20" s="81">
        <v>6535</v>
      </c>
      <c r="R20" s="82">
        <v>3078</v>
      </c>
      <c r="S20" s="83">
        <v>3457</v>
      </c>
    </row>
    <row r="21" spans="1:19" x14ac:dyDescent="0.2">
      <c r="A21" s="80" t="s">
        <v>6</v>
      </c>
      <c r="B21" s="81">
        <v>16712</v>
      </c>
      <c r="C21" s="82">
        <v>8012</v>
      </c>
      <c r="D21" s="83">
        <v>8700</v>
      </c>
      <c r="E21" s="81">
        <v>16714</v>
      </c>
      <c r="F21" s="82">
        <v>8018</v>
      </c>
      <c r="G21" s="83">
        <v>8696</v>
      </c>
      <c r="H21" s="81">
        <v>16692</v>
      </c>
      <c r="I21" s="82">
        <v>8008</v>
      </c>
      <c r="J21" s="83">
        <v>8684</v>
      </c>
      <c r="K21" s="81">
        <v>16665</v>
      </c>
      <c r="L21" s="82">
        <v>7990</v>
      </c>
      <c r="M21" s="83">
        <v>8675</v>
      </c>
      <c r="N21" s="81">
        <v>16678</v>
      </c>
      <c r="O21" s="82">
        <v>8001</v>
      </c>
      <c r="P21" s="83">
        <v>8677</v>
      </c>
      <c r="Q21" s="81">
        <v>16640</v>
      </c>
      <c r="R21" s="82">
        <v>7982</v>
      </c>
      <c r="S21" s="83">
        <v>8658</v>
      </c>
    </row>
    <row r="22" spans="1:19" x14ac:dyDescent="0.2">
      <c r="A22" s="80" t="s">
        <v>20</v>
      </c>
      <c r="B22" s="81">
        <v>17613</v>
      </c>
      <c r="C22" s="82">
        <v>8256</v>
      </c>
      <c r="D22" s="83">
        <v>9357</v>
      </c>
      <c r="E22" s="81">
        <v>17623</v>
      </c>
      <c r="F22" s="82">
        <v>8256</v>
      </c>
      <c r="G22" s="83">
        <v>9367</v>
      </c>
      <c r="H22" s="81">
        <v>17607</v>
      </c>
      <c r="I22" s="82">
        <v>8249</v>
      </c>
      <c r="J22" s="83">
        <v>9358</v>
      </c>
      <c r="K22" s="81">
        <v>17577</v>
      </c>
      <c r="L22" s="82">
        <v>8241</v>
      </c>
      <c r="M22" s="83">
        <v>9336</v>
      </c>
      <c r="N22" s="81">
        <v>17543</v>
      </c>
      <c r="O22" s="82">
        <v>8230</v>
      </c>
      <c r="P22" s="83">
        <v>9313</v>
      </c>
      <c r="Q22" s="81">
        <v>17483</v>
      </c>
      <c r="R22" s="82">
        <v>8187</v>
      </c>
      <c r="S22" s="83">
        <v>9296</v>
      </c>
    </row>
    <row r="23" spans="1:19" x14ac:dyDescent="0.2">
      <c r="A23" s="84" t="s">
        <v>21</v>
      </c>
      <c r="B23" s="85">
        <v>14945</v>
      </c>
      <c r="C23" s="86">
        <v>7098</v>
      </c>
      <c r="D23" s="87">
        <v>7847</v>
      </c>
      <c r="E23" s="85">
        <v>14947</v>
      </c>
      <c r="F23" s="86">
        <v>7096</v>
      </c>
      <c r="G23" s="87">
        <v>7851</v>
      </c>
      <c r="H23" s="85">
        <v>14935</v>
      </c>
      <c r="I23" s="86">
        <v>7089</v>
      </c>
      <c r="J23" s="87">
        <v>7846</v>
      </c>
      <c r="K23" s="85">
        <v>14931</v>
      </c>
      <c r="L23" s="86">
        <v>7077</v>
      </c>
      <c r="M23" s="87">
        <v>7854</v>
      </c>
      <c r="N23" s="85">
        <v>14927</v>
      </c>
      <c r="O23" s="86">
        <v>7075</v>
      </c>
      <c r="P23" s="87">
        <v>7852</v>
      </c>
      <c r="Q23" s="85">
        <v>14881</v>
      </c>
      <c r="R23" s="86">
        <v>7059</v>
      </c>
      <c r="S23" s="87">
        <v>7822</v>
      </c>
    </row>
    <row r="24" spans="1:19" x14ac:dyDescent="0.2">
      <c r="A24" s="92" t="s">
        <v>22</v>
      </c>
      <c r="B24" s="89">
        <v>42318</v>
      </c>
      <c r="C24" s="90">
        <v>19934</v>
      </c>
      <c r="D24" s="91">
        <v>22384</v>
      </c>
      <c r="E24" s="89">
        <v>42296</v>
      </c>
      <c r="F24" s="90">
        <v>19925</v>
      </c>
      <c r="G24" s="91">
        <v>22371</v>
      </c>
      <c r="H24" s="89">
        <v>42222</v>
      </c>
      <c r="I24" s="90">
        <v>19889</v>
      </c>
      <c r="J24" s="91">
        <v>22333</v>
      </c>
      <c r="K24" s="89">
        <v>42198</v>
      </c>
      <c r="L24" s="90">
        <v>19887</v>
      </c>
      <c r="M24" s="91">
        <v>22311</v>
      </c>
      <c r="N24" s="89">
        <v>42179</v>
      </c>
      <c r="O24" s="90">
        <v>19887</v>
      </c>
      <c r="P24" s="91">
        <v>22292</v>
      </c>
      <c r="Q24" s="89">
        <v>42110</v>
      </c>
      <c r="R24" s="90">
        <v>19845</v>
      </c>
      <c r="S24" s="91">
        <v>22265</v>
      </c>
    </row>
    <row r="25" spans="1:19" x14ac:dyDescent="0.2">
      <c r="A25" s="80" t="s">
        <v>7</v>
      </c>
      <c r="B25" s="81">
        <v>3445</v>
      </c>
      <c r="C25" s="82">
        <v>1577</v>
      </c>
      <c r="D25" s="83">
        <v>1868</v>
      </c>
      <c r="E25" s="81">
        <v>3444</v>
      </c>
      <c r="F25" s="82">
        <v>1577</v>
      </c>
      <c r="G25" s="83">
        <v>1867</v>
      </c>
      <c r="H25" s="81">
        <v>3442</v>
      </c>
      <c r="I25" s="82">
        <v>1578</v>
      </c>
      <c r="J25" s="83">
        <v>1864</v>
      </c>
      <c r="K25" s="81">
        <v>3439</v>
      </c>
      <c r="L25" s="82">
        <v>1574</v>
      </c>
      <c r="M25" s="83">
        <v>1865</v>
      </c>
      <c r="N25" s="81">
        <v>3443</v>
      </c>
      <c r="O25" s="82">
        <v>1576</v>
      </c>
      <c r="P25" s="83">
        <v>1867</v>
      </c>
      <c r="Q25" s="81">
        <v>3429</v>
      </c>
      <c r="R25" s="82">
        <v>1571</v>
      </c>
      <c r="S25" s="83">
        <v>1858</v>
      </c>
    </row>
    <row r="26" spans="1:19" x14ac:dyDescent="0.2">
      <c r="A26" s="80" t="s">
        <v>23</v>
      </c>
      <c r="B26" s="81">
        <v>16620</v>
      </c>
      <c r="C26" s="82">
        <v>7878</v>
      </c>
      <c r="D26" s="83">
        <v>8742</v>
      </c>
      <c r="E26" s="81">
        <v>16619</v>
      </c>
      <c r="F26" s="82">
        <v>7880</v>
      </c>
      <c r="G26" s="83">
        <v>8739</v>
      </c>
      <c r="H26" s="81">
        <v>16594</v>
      </c>
      <c r="I26" s="82">
        <v>7877</v>
      </c>
      <c r="J26" s="83">
        <v>8717</v>
      </c>
      <c r="K26" s="81">
        <v>16583</v>
      </c>
      <c r="L26" s="82">
        <v>7875</v>
      </c>
      <c r="M26" s="83">
        <v>8708</v>
      </c>
      <c r="N26" s="81">
        <v>16571</v>
      </c>
      <c r="O26" s="82">
        <v>7874</v>
      </c>
      <c r="P26" s="83">
        <v>8697</v>
      </c>
      <c r="Q26" s="81">
        <v>16521</v>
      </c>
      <c r="R26" s="82">
        <v>7841</v>
      </c>
      <c r="S26" s="83">
        <v>8680</v>
      </c>
    </row>
    <row r="27" spans="1:19" x14ac:dyDescent="0.2">
      <c r="A27" s="80" t="s">
        <v>24</v>
      </c>
      <c r="B27" s="81">
        <v>11101</v>
      </c>
      <c r="C27" s="82">
        <v>5217</v>
      </c>
      <c r="D27" s="83">
        <v>5884</v>
      </c>
      <c r="E27" s="81">
        <v>11084</v>
      </c>
      <c r="F27" s="82">
        <v>5210</v>
      </c>
      <c r="G27" s="83">
        <v>5874</v>
      </c>
      <c r="H27" s="81">
        <v>11063</v>
      </c>
      <c r="I27" s="82">
        <v>5198</v>
      </c>
      <c r="J27" s="83">
        <v>5865</v>
      </c>
      <c r="K27" s="81">
        <v>11061</v>
      </c>
      <c r="L27" s="82">
        <v>5203</v>
      </c>
      <c r="M27" s="83">
        <v>5858</v>
      </c>
      <c r="N27" s="81">
        <v>11052</v>
      </c>
      <c r="O27" s="82">
        <v>5202</v>
      </c>
      <c r="P27" s="83">
        <v>5850</v>
      </c>
      <c r="Q27" s="81">
        <v>11022</v>
      </c>
      <c r="R27" s="82">
        <v>5185</v>
      </c>
      <c r="S27" s="83">
        <v>5837</v>
      </c>
    </row>
    <row r="28" spans="1:19" x14ac:dyDescent="0.2">
      <c r="A28" s="84" t="s">
        <v>25</v>
      </c>
      <c r="B28" s="85">
        <v>11152</v>
      </c>
      <c r="C28" s="86">
        <v>5262</v>
      </c>
      <c r="D28" s="87">
        <v>5890</v>
      </c>
      <c r="E28" s="85">
        <v>11149</v>
      </c>
      <c r="F28" s="86">
        <v>5258</v>
      </c>
      <c r="G28" s="87">
        <v>5891</v>
      </c>
      <c r="H28" s="85">
        <v>11123</v>
      </c>
      <c r="I28" s="86">
        <v>5236</v>
      </c>
      <c r="J28" s="87">
        <v>5887</v>
      </c>
      <c r="K28" s="85">
        <v>11115</v>
      </c>
      <c r="L28" s="86">
        <v>5235</v>
      </c>
      <c r="M28" s="87">
        <v>5880</v>
      </c>
      <c r="N28" s="85">
        <v>11113</v>
      </c>
      <c r="O28" s="86">
        <v>5235</v>
      </c>
      <c r="P28" s="87">
        <v>5878</v>
      </c>
      <c r="Q28" s="85">
        <v>11138</v>
      </c>
      <c r="R28" s="86">
        <v>5248</v>
      </c>
      <c r="S28" s="87">
        <v>5890</v>
      </c>
    </row>
    <row r="29" spans="1:19" x14ac:dyDescent="0.2">
      <c r="A29" s="92" t="s">
        <v>26</v>
      </c>
      <c r="B29" s="89">
        <v>11281</v>
      </c>
      <c r="C29" s="90">
        <v>5193</v>
      </c>
      <c r="D29" s="91">
        <v>6088</v>
      </c>
      <c r="E29" s="89">
        <v>11269</v>
      </c>
      <c r="F29" s="90">
        <v>5198</v>
      </c>
      <c r="G29" s="91">
        <v>6071</v>
      </c>
      <c r="H29" s="89">
        <v>11243</v>
      </c>
      <c r="I29" s="90">
        <v>5181</v>
      </c>
      <c r="J29" s="91">
        <v>6062</v>
      </c>
      <c r="K29" s="89">
        <v>11219</v>
      </c>
      <c r="L29" s="90">
        <v>5173</v>
      </c>
      <c r="M29" s="91">
        <v>6046</v>
      </c>
      <c r="N29" s="89">
        <v>11190</v>
      </c>
      <c r="O29" s="90">
        <v>5161</v>
      </c>
      <c r="P29" s="91">
        <v>6029</v>
      </c>
      <c r="Q29" s="89">
        <v>11150</v>
      </c>
      <c r="R29" s="90">
        <v>5141</v>
      </c>
      <c r="S29" s="91">
        <v>6009</v>
      </c>
    </row>
    <row r="30" spans="1:19" x14ac:dyDescent="0.2">
      <c r="A30" s="80" t="s">
        <v>27</v>
      </c>
      <c r="B30" s="81">
        <v>4898</v>
      </c>
      <c r="C30" s="82">
        <v>2261</v>
      </c>
      <c r="D30" s="83">
        <v>2637</v>
      </c>
      <c r="E30" s="81">
        <v>4890</v>
      </c>
      <c r="F30" s="82">
        <v>2263</v>
      </c>
      <c r="G30" s="83">
        <v>2627</v>
      </c>
      <c r="H30" s="81">
        <v>4872</v>
      </c>
      <c r="I30" s="82">
        <v>2253</v>
      </c>
      <c r="J30" s="83">
        <v>2619</v>
      </c>
      <c r="K30" s="81">
        <v>4858</v>
      </c>
      <c r="L30" s="82">
        <v>2247</v>
      </c>
      <c r="M30" s="83">
        <v>2611</v>
      </c>
      <c r="N30" s="81">
        <v>4851</v>
      </c>
      <c r="O30" s="82">
        <v>2245</v>
      </c>
      <c r="P30" s="83">
        <v>2606</v>
      </c>
      <c r="Q30" s="81">
        <v>4822</v>
      </c>
      <c r="R30" s="82">
        <v>2235</v>
      </c>
      <c r="S30" s="83">
        <v>2587</v>
      </c>
    </row>
    <row r="31" spans="1:19" x14ac:dyDescent="0.2">
      <c r="A31" s="80" t="s">
        <v>28</v>
      </c>
      <c r="B31" s="81">
        <v>3325</v>
      </c>
      <c r="C31" s="82">
        <v>1505</v>
      </c>
      <c r="D31" s="83">
        <v>1820</v>
      </c>
      <c r="E31" s="81">
        <v>3320</v>
      </c>
      <c r="F31" s="82">
        <v>1506</v>
      </c>
      <c r="G31" s="83">
        <v>1814</v>
      </c>
      <c r="H31" s="81">
        <v>3316</v>
      </c>
      <c r="I31" s="82">
        <v>1505</v>
      </c>
      <c r="J31" s="83">
        <v>1811</v>
      </c>
      <c r="K31" s="81">
        <v>3315</v>
      </c>
      <c r="L31" s="82">
        <v>1509</v>
      </c>
      <c r="M31" s="83">
        <v>1806</v>
      </c>
      <c r="N31" s="81">
        <v>3302</v>
      </c>
      <c r="O31" s="82">
        <v>1501</v>
      </c>
      <c r="P31" s="83">
        <v>1801</v>
      </c>
      <c r="Q31" s="81">
        <v>3303</v>
      </c>
      <c r="R31" s="82">
        <v>1500</v>
      </c>
      <c r="S31" s="83">
        <v>1803</v>
      </c>
    </row>
    <row r="32" spans="1:19" ht="13.5" thickBot="1" x14ac:dyDescent="0.25">
      <c r="A32" s="95" t="s">
        <v>29</v>
      </c>
      <c r="B32" s="96">
        <v>3058</v>
      </c>
      <c r="C32" s="97">
        <v>1427</v>
      </c>
      <c r="D32" s="98">
        <v>1631</v>
      </c>
      <c r="E32" s="96">
        <v>3059</v>
      </c>
      <c r="F32" s="97">
        <v>1429</v>
      </c>
      <c r="G32" s="98">
        <v>1630</v>
      </c>
      <c r="H32" s="96">
        <v>3055</v>
      </c>
      <c r="I32" s="97">
        <v>1423</v>
      </c>
      <c r="J32" s="98">
        <v>1632</v>
      </c>
      <c r="K32" s="96">
        <v>3046</v>
      </c>
      <c r="L32" s="97">
        <v>1417</v>
      </c>
      <c r="M32" s="98">
        <v>1629</v>
      </c>
      <c r="N32" s="96">
        <v>3037</v>
      </c>
      <c r="O32" s="97">
        <v>1415</v>
      </c>
      <c r="P32" s="98">
        <v>1622</v>
      </c>
      <c r="Q32" s="96">
        <v>3025</v>
      </c>
      <c r="R32" s="97">
        <v>1406</v>
      </c>
      <c r="S32" s="98">
        <v>1619</v>
      </c>
    </row>
    <row r="33" spans="19:19" x14ac:dyDescent="0.2">
      <c r="S33" s="52" t="s">
        <v>230</v>
      </c>
    </row>
  </sheetData>
  <mergeCells count="7">
    <mergeCell ref="Q1:S1"/>
    <mergeCell ref="A1:A2"/>
    <mergeCell ref="B1:D1"/>
    <mergeCell ref="E1:G1"/>
    <mergeCell ref="H1:J1"/>
    <mergeCell ref="K1:M1"/>
    <mergeCell ref="N1:P1"/>
  </mergeCells>
  <phoneticPr fontId="1"/>
  <pageMargins left="0.75" right="0.75" top="1" bottom="1" header="0.51200000000000001" footer="0.51200000000000001"/>
  <pageSetup paperSize="9" scale="73" orientation="landscape" horizontalDpi="200"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157"/>
      <c r="B1" s="153" t="s">
        <v>38</v>
      </c>
      <c r="C1" s="154"/>
      <c r="D1" s="160"/>
      <c r="E1" s="153" t="s">
        <v>39</v>
      </c>
      <c r="F1" s="154"/>
      <c r="G1" s="160"/>
      <c r="H1" s="159" t="s">
        <v>41</v>
      </c>
      <c r="I1" s="154"/>
      <c r="J1" s="160"/>
      <c r="K1" s="156" t="s">
        <v>42</v>
      </c>
      <c r="L1" s="156"/>
      <c r="M1" s="156"/>
      <c r="N1" s="156" t="s">
        <v>43</v>
      </c>
      <c r="O1" s="156"/>
      <c r="P1" s="156"/>
      <c r="Q1" s="153" t="s">
        <v>44</v>
      </c>
      <c r="R1" s="154"/>
      <c r="S1" s="155"/>
    </row>
    <row r="2" spans="1:19" ht="16.5" customHeight="1" thickBot="1" x14ac:dyDescent="0.25">
      <c r="A2" s="158"/>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613349</v>
      </c>
      <c r="C3" s="13">
        <v>293344</v>
      </c>
      <c r="D3" s="14">
        <v>320005</v>
      </c>
      <c r="E3" s="15">
        <v>613419</v>
      </c>
      <c r="F3" s="13">
        <v>293354</v>
      </c>
      <c r="G3" s="14">
        <v>320065</v>
      </c>
      <c r="H3" s="15">
        <v>613428</v>
      </c>
      <c r="I3" s="13">
        <v>293425</v>
      </c>
      <c r="J3" s="14">
        <v>320003</v>
      </c>
      <c r="K3" s="15">
        <v>613307</v>
      </c>
      <c r="L3" s="13">
        <v>293387</v>
      </c>
      <c r="M3" s="29">
        <v>319920</v>
      </c>
      <c r="N3" s="15">
        <v>613173</v>
      </c>
      <c r="O3" s="13">
        <v>293344</v>
      </c>
      <c r="P3" s="14">
        <v>319829</v>
      </c>
      <c r="Q3" s="15">
        <v>611084</v>
      </c>
      <c r="R3" s="13">
        <v>292239</v>
      </c>
      <c r="S3" s="41">
        <v>318845</v>
      </c>
    </row>
    <row r="4" spans="1:19" ht="16.5" customHeight="1" x14ac:dyDescent="0.2">
      <c r="A4" s="6" t="s">
        <v>31</v>
      </c>
      <c r="B4" s="18">
        <v>440689</v>
      </c>
      <c r="C4" s="16">
        <v>211568</v>
      </c>
      <c r="D4" s="17">
        <v>229121</v>
      </c>
      <c r="E4" s="18">
        <v>440795</v>
      </c>
      <c r="F4" s="16">
        <v>211612</v>
      </c>
      <c r="G4" s="17">
        <v>229183</v>
      </c>
      <c r="H4" s="18">
        <v>440924</v>
      </c>
      <c r="I4" s="16">
        <v>211738</v>
      </c>
      <c r="J4" s="17">
        <v>229186</v>
      </c>
      <c r="K4" s="18">
        <v>440881</v>
      </c>
      <c r="L4" s="16">
        <v>211726</v>
      </c>
      <c r="M4" s="30">
        <v>229155</v>
      </c>
      <c r="N4" s="18">
        <v>440893</v>
      </c>
      <c r="O4" s="16">
        <v>211723</v>
      </c>
      <c r="P4" s="17">
        <v>229170</v>
      </c>
      <c r="Q4" s="18">
        <v>439011</v>
      </c>
      <c r="R4" s="16">
        <v>210688</v>
      </c>
      <c r="S4" s="42">
        <v>228323</v>
      </c>
    </row>
    <row r="5" spans="1:19" ht="16.5" customHeight="1" x14ac:dyDescent="0.2">
      <c r="A5" s="1" t="s">
        <v>32</v>
      </c>
      <c r="B5" s="21">
        <v>172660</v>
      </c>
      <c r="C5" s="19">
        <v>81776</v>
      </c>
      <c r="D5" s="20">
        <v>90884</v>
      </c>
      <c r="E5" s="21">
        <v>172624</v>
      </c>
      <c r="F5" s="19">
        <v>81742</v>
      </c>
      <c r="G5" s="20">
        <v>90882</v>
      </c>
      <c r="H5" s="21">
        <v>172504</v>
      </c>
      <c r="I5" s="19">
        <v>81687</v>
      </c>
      <c r="J5" s="20">
        <v>90817</v>
      </c>
      <c r="K5" s="21">
        <v>172426</v>
      </c>
      <c r="L5" s="19">
        <v>81661</v>
      </c>
      <c r="M5" s="31">
        <v>90765</v>
      </c>
      <c r="N5" s="21">
        <v>172280</v>
      </c>
      <c r="O5" s="19">
        <v>81621</v>
      </c>
      <c r="P5" s="20">
        <v>90659</v>
      </c>
      <c r="Q5" s="21">
        <v>172073</v>
      </c>
      <c r="R5" s="19">
        <v>81551</v>
      </c>
      <c r="S5" s="43">
        <v>90522</v>
      </c>
    </row>
    <row r="6" spans="1:19" ht="16.5" customHeight="1" x14ac:dyDescent="0.2">
      <c r="A6" s="7" t="s">
        <v>3</v>
      </c>
      <c r="B6" s="24">
        <v>249446</v>
      </c>
      <c r="C6" s="22">
        <v>120753</v>
      </c>
      <c r="D6" s="23">
        <v>128693</v>
      </c>
      <c r="E6" s="24">
        <v>249503</v>
      </c>
      <c r="F6" s="22">
        <v>120771</v>
      </c>
      <c r="G6" s="23">
        <v>128732</v>
      </c>
      <c r="H6" s="24">
        <v>249531</v>
      </c>
      <c r="I6" s="22">
        <v>120824</v>
      </c>
      <c r="J6" s="23">
        <v>128707</v>
      </c>
      <c r="K6" s="24">
        <v>249494</v>
      </c>
      <c r="L6" s="22">
        <v>120786</v>
      </c>
      <c r="M6" s="32">
        <v>128708</v>
      </c>
      <c r="N6" s="24">
        <v>249461</v>
      </c>
      <c r="O6" s="22">
        <v>120768</v>
      </c>
      <c r="P6" s="23">
        <v>128693</v>
      </c>
      <c r="Q6" s="24">
        <v>248600</v>
      </c>
      <c r="R6" s="22">
        <v>120267</v>
      </c>
      <c r="S6" s="44">
        <v>128333</v>
      </c>
    </row>
    <row r="7" spans="1:19" ht="16.5" customHeight="1" x14ac:dyDescent="0.2">
      <c r="A7" s="6" t="s">
        <v>4</v>
      </c>
      <c r="B7" s="18">
        <v>116268</v>
      </c>
      <c r="C7" s="16">
        <v>54959</v>
      </c>
      <c r="D7" s="17">
        <v>61309</v>
      </c>
      <c r="E7" s="18">
        <v>116242</v>
      </c>
      <c r="F7" s="16">
        <v>54938</v>
      </c>
      <c r="G7" s="17">
        <v>61304</v>
      </c>
      <c r="H7" s="18">
        <v>116206</v>
      </c>
      <c r="I7" s="16">
        <v>54924</v>
      </c>
      <c r="J7" s="17">
        <v>61282</v>
      </c>
      <c r="K7" s="18">
        <v>116166</v>
      </c>
      <c r="L7" s="16">
        <v>54913</v>
      </c>
      <c r="M7" s="30">
        <v>61253</v>
      </c>
      <c r="N7" s="18">
        <v>116099</v>
      </c>
      <c r="O7" s="16">
        <v>54900</v>
      </c>
      <c r="P7" s="17">
        <v>61199</v>
      </c>
      <c r="Q7" s="18">
        <v>115706</v>
      </c>
      <c r="R7" s="16">
        <v>54734</v>
      </c>
      <c r="S7" s="42">
        <v>60972</v>
      </c>
    </row>
    <row r="8" spans="1:19" ht="16.5" customHeight="1" x14ac:dyDescent="0.2">
      <c r="A8" s="1" t="s">
        <v>5</v>
      </c>
      <c r="B8" s="21">
        <v>247635</v>
      </c>
      <c r="C8" s="19">
        <v>117632</v>
      </c>
      <c r="D8" s="20">
        <v>130003</v>
      </c>
      <c r="E8" s="21">
        <v>247674</v>
      </c>
      <c r="F8" s="19">
        <v>117645</v>
      </c>
      <c r="G8" s="20">
        <v>130029</v>
      </c>
      <c r="H8" s="21">
        <v>247691</v>
      </c>
      <c r="I8" s="19">
        <v>117677</v>
      </c>
      <c r="J8" s="20">
        <v>130014</v>
      </c>
      <c r="K8" s="21">
        <v>247647</v>
      </c>
      <c r="L8" s="19">
        <v>117688</v>
      </c>
      <c r="M8" s="31">
        <v>129959</v>
      </c>
      <c r="N8" s="21">
        <v>247613</v>
      </c>
      <c r="O8" s="19">
        <v>117676</v>
      </c>
      <c r="P8" s="20">
        <v>129937</v>
      </c>
      <c r="Q8" s="21">
        <v>246778</v>
      </c>
      <c r="R8" s="19">
        <v>117238</v>
      </c>
      <c r="S8" s="43">
        <v>129540</v>
      </c>
    </row>
    <row r="9" spans="1:19" ht="16.5" customHeight="1" x14ac:dyDescent="0.2">
      <c r="A9" s="9" t="s">
        <v>8</v>
      </c>
      <c r="B9" s="24">
        <v>201414</v>
      </c>
      <c r="C9" s="22">
        <v>97932</v>
      </c>
      <c r="D9" s="23">
        <v>103482</v>
      </c>
      <c r="E9" s="24">
        <v>201488</v>
      </c>
      <c r="F9" s="22">
        <v>97973</v>
      </c>
      <c r="G9" s="23">
        <v>103515</v>
      </c>
      <c r="H9" s="24">
        <v>201550</v>
      </c>
      <c r="I9" s="22">
        <v>98036</v>
      </c>
      <c r="J9" s="23">
        <v>103514</v>
      </c>
      <c r="K9" s="24">
        <v>201530</v>
      </c>
      <c r="L9" s="22">
        <v>98014</v>
      </c>
      <c r="M9" s="32">
        <v>103516</v>
      </c>
      <c r="N9" s="24">
        <v>201546</v>
      </c>
      <c r="O9" s="22">
        <v>98007</v>
      </c>
      <c r="P9" s="23">
        <v>103539</v>
      </c>
      <c r="Q9" s="24">
        <v>200774</v>
      </c>
      <c r="R9" s="22">
        <v>97540</v>
      </c>
      <c r="S9" s="44">
        <v>103234</v>
      </c>
    </row>
    <row r="10" spans="1:19" ht="16.5" customHeight="1" x14ac:dyDescent="0.2">
      <c r="A10" s="10" t="s">
        <v>9</v>
      </c>
      <c r="B10" s="18">
        <v>148581</v>
      </c>
      <c r="C10" s="16">
        <v>70603</v>
      </c>
      <c r="D10" s="17">
        <v>77978</v>
      </c>
      <c r="E10" s="18">
        <v>148619</v>
      </c>
      <c r="F10" s="16">
        <v>70620</v>
      </c>
      <c r="G10" s="17">
        <v>77999</v>
      </c>
      <c r="H10" s="18">
        <v>148636</v>
      </c>
      <c r="I10" s="16">
        <v>70645</v>
      </c>
      <c r="J10" s="17">
        <v>77991</v>
      </c>
      <c r="K10" s="18">
        <v>148621</v>
      </c>
      <c r="L10" s="16">
        <v>70659</v>
      </c>
      <c r="M10" s="30">
        <v>77962</v>
      </c>
      <c r="N10" s="18">
        <v>148654</v>
      </c>
      <c r="O10" s="16">
        <v>70661</v>
      </c>
      <c r="P10" s="17">
        <v>77993</v>
      </c>
      <c r="Q10" s="18">
        <v>148007</v>
      </c>
      <c r="R10" s="16">
        <v>70319</v>
      </c>
      <c r="S10" s="42">
        <v>77688</v>
      </c>
    </row>
    <row r="11" spans="1:19" ht="16.5" customHeight="1" x14ac:dyDescent="0.2">
      <c r="A11" s="10" t="s">
        <v>10</v>
      </c>
      <c r="B11" s="18">
        <v>53843</v>
      </c>
      <c r="C11" s="16">
        <v>25307</v>
      </c>
      <c r="D11" s="17">
        <v>28536</v>
      </c>
      <c r="E11" s="18">
        <v>53815</v>
      </c>
      <c r="F11" s="16">
        <v>25283</v>
      </c>
      <c r="G11" s="17">
        <v>28532</v>
      </c>
      <c r="H11" s="18">
        <v>53825</v>
      </c>
      <c r="I11" s="16">
        <v>25293</v>
      </c>
      <c r="J11" s="17">
        <v>28532</v>
      </c>
      <c r="K11" s="18">
        <v>53820</v>
      </c>
      <c r="L11" s="16">
        <v>25284</v>
      </c>
      <c r="M11" s="30">
        <v>28536</v>
      </c>
      <c r="N11" s="18">
        <v>53768</v>
      </c>
      <c r="O11" s="16">
        <v>25264</v>
      </c>
      <c r="P11" s="17">
        <v>28504</v>
      </c>
      <c r="Q11" s="18">
        <v>53427</v>
      </c>
      <c r="R11" s="16">
        <v>25100</v>
      </c>
      <c r="S11" s="42">
        <v>28327</v>
      </c>
    </row>
    <row r="12" spans="1:19" ht="16.5" customHeight="1" x14ac:dyDescent="0.2">
      <c r="A12" s="11" t="s">
        <v>11</v>
      </c>
      <c r="B12" s="21">
        <v>36851</v>
      </c>
      <c r="C12" s="19">
        <v>17726</v>
      </c>
      <c r="D12" s="20">
        <v>19125</v>
      </c>
      <c r="E12" s="21">
        <v>36873</v>
      </c>
      <c r="F12" s="19">
        <v>17736</v>
      </c>
      <c r="G12" s="20">
        <v>19137</v>
      </c>
      <c r="H12" s="21">
        <v>36913</v>
      </c>
      <c r="I12" s="19">
        <v>17764</v>
      </c>
      <c r="J12" s="20">
        <v>19149</v>
      </c>
      <c r="K12" s="21">
        <v>36910</v>
      </c>
      <c r="L12" s="19">
        <v>17769</v>
      </c>
      <c r="M12" s="31">
        <v>19141</v>
      </c>
      <c r="N12" s="21">
        <v>36925</v>
      </c>
      <c r="O12" s="19">
        <v>17791</v>
      </c>
      <c r="P12" s="20">
        <v>19134</v>
      </c>
      <c r="Q12" s="21">
        <v>36803</v>
      </c>
      <c r="R12" s="19">
        <v>17729</v>
      </c>
      <c r="S12" s="43">
        <v>19074</v>
      </c>
    </row>
    <row r="13" spans="1:19" ht="16.5" customHeight="1" x14ac:dyDescent="0.2">
      <c r="A13" s="9" t="s">
        <v>12</v>
      </c>
      <c r="B13" s="24">
        <v>13838</v>
      </c>
      <c r="C13" s="22">
        <v>6537</v>
      </c>
      <c r="D13" s="23">
        <v>7301</v>
      </c>
      <c r="E13" s="24">
        <v>13810</v>
      </c>
      <c r="F13" s="22">
        <v>6523</v>
      </c>
      <c r="G13" s="23">
        <v>7287</v>
      </c>
      <c r="H13" s="24">
        <v>13811</v>
      </c>
      <c r="I13" s="22">
        <v>6521</v>
      </c>
      <c r="J13" s="23">
        <v>7290</v>
      </c>
      <c r="K13" s="24">
        <v>13813</v>
      </c>
      <c r="L13" s="22">
        <v>6517</v>
      </c>
      <c r="M13" s="32">
        <v>7296</v>
      </c>
      <c r="N13" s="24">
        <v>13780</v>
      </c>
      <c r="O13" s="22">
        <v>6510</v>
      </c>
      <c r="P13" s="23">
        <v>7270</v>
      </c>
      <c r="Q13" s="24">
        <v>13754</v>
      </c>
      <c r="R13" s="22">
        <v>6509</v>
      </c>
      <c r="S13" s="44">
        <v>7245</v>
      </c>
    </row>
    <row r="14" spans="1:19" ht="16.5" customHeight="1" x14ac:dyDescent="0.2">
      <c r="A14" s="1" t="s">
        <v>13</v>
      </c>
      <c r="B14" s="21">
        <v>13838</v>
      </c>
      <c r="C14" s="19">
        <v>6537</v>
      </c>
      <c r="D14" s="20">
        <v>7301</v>
      </c>
      <c r="E14" s="21">
        <v>13810</v>
      </c>
      <c r="F14" s="19">
        <v>6523</v>
      </c>
      <c r="G14" s="20">
        <v>7287</v>
      </c>
      <c r="H14" s="21">
        <v>13811</v>
      </c>
      <c r="I14" s="19">
        <v>6521</v>
      </c>
      <c r="J14" s="20">
        <v>7290</v>
      </c>
      <c r="K14" s="21">
        <v>13813</v>
      </c>
      <c r="L14" s="19">
        <v>6517</v>
      </c>
      <c r="M14" s="31">
        <v>7296</v>
      </c>
      <c r="N14" s="21">
        <v>13780</v>
      </c>
      <c r="O14" s="19">
        <v>6510</v>
      </c>
      <c r="P14" s="20">
        <v>7270</v>
      </c>
      <c r="Q14" s="21">
        <v>13754</v>
      </c>
      <c r="R14" s="19">
        <v>6509</v>
      </c>
      <c r="S14" s="43">
        <v>7245</v>
      </c>
    </row>
    <row r="15" spans="1:19" ht="16.5" customHeight="1" x14ac:dyDescent="0.2">
      <c r="A15" s="9" t="s">
        <v>14</v>
      </c>
      <c r="B15" s="24">
        <v>34194</v>
      </c>
      <c r="C15" s="22">
        <v>16284</v>
      </c>
      <c r="D15" s="23">
        <v>17910</v>
      </c>
      <c r="E15" s="24">
        <v>34205</v>
      </c>
      <c r="F15" s="22">
        <v>16275</v>
      </c>
      <c r="G15" s="23">
        <v>17930</v>
      </c>
      <c r="H15" s="24">
        <v>34170</v>
      </c>
      <c r="I15" s="22">
        <v>16267</v>
      </c>
      <c r="J15" s="23">
        <v>17903</v>
      </c>
      <c r="K15" s="24">
        <v>34151</v>
      </c>
      <c r="L15" s="22">
        <v>16255</v>
      </c>
      <c r="M15" s="32">
        <v>17896</v>
      </c>
      <c r="N15" s="24">
        <v>34135</v>
      </c>
      <c r="O15" s="22">
        <v>16251</v>
      </c>
      <c r="P15" s="23">
        <v>17884</v>
      </c>
      <c r="Q15" s="24">
        <v>34072</v>
      </c>
      <c r="R15" s="22">
        <v>16218</v>
      </c>
      <c r="S15" s="44">
        <v>17854</v>
      </c>
    </row>
    <row r="16" spans="1:19" ht="16.5" customHeight="1" x14ac:dyDescent="0.2">
      <c r="A16" s="6" t="s">
        <v>15</v>
      </c>
      <c r="B16" s="18">
        <v>4846</v>
      </c>
      <c r="C16" s="16">
        <v>2297</v>
      </c>
      <c r="D16" s="17">
        <v>2549</v>
      </c>
      <c r="E16" s="18">
        <v>4847</v>
      </c>
      <c r="F16" s="16">
        <v>2294</v>
      </c>
      <c r="G16" s="17">
        <v>2553</v>
      </c>
      <c r="H16" s="18">
        <v>4844</v>
      </c>
      <c r="I16" s="16">
        <v>2293</v>
      </c>
      <c r="J16" s="17">
        <v>2551</v>
      </c>
      <c r="K16" s="18">
        <v>4833</v>
      </c>
      <c r="L16" s="16">
        <v>2284</v>
      </c>
      <c r="M16" s="30">
        <v>2549</v>
      </c>
      <c r="N16" s="18">
        <v>4822</v>
      </c>
      <c r="O16" s="16">
        <v>2278</v>
      </c>
      <c r="P16" s="17">
        <v>2544</v>
      </c>
      <c r="Q16" s="18">
        <v>4801</v>
      </c>
      <c r="R16" s="16">
        <v>2267</v>
      </c>
      <c r="S16" s="42">
        <v>2534</v>
      </c>
    </row>
    <row r="17" spans="1:19" ht="16.5" customHeight="1" x14ac:dyDescent="0.2">
      <c r="A17" s="6" t="s">
        <v>16</v>
      </c>
      <c r="B17" s="18">
        <v>9256</v>
      </c>
      <c r="C17" s="16">
        <v>4374</v>
      </c>
      <c r="D17" s="17">
        <v>4882</v>
      </c>
      <c r="E17" s="18">
        <v>9269</v>
      </c>
      <c r="F17" s="16">
        <v>4370</v>
      </c>
      <c r="G17" s="17">
        <v>4899</v>
      </c>
      <c r="H17" s="18">
        <v>9265</v>
      </c>
      <c r="I17" s="16">
        <v>4371</v>
      </c>
      <c r="J17" s="17">
        <v>4894</v>
      </c>
      <c r="K17" s="18">
        <v>9249</v>
      </c>
      <c r="L17" s="16">
        <v>4368</v>
      </c>
      <c r="M17" s="30">
        <v>4881</v>
      </c>
      <c r="N17" s="18">
        <v>9248</v>
      </c>
      <c r="O17" s="16">
        <v>4370</v>
      </c>
      <c r="P17" s="17">
        <v>4878</v>
      </c>
      <c r="Q17" s="18">
        <v>9219</v>
      </c>
      <c r="R17" s="16">
        <v>4357</v>
      </c>
      <c r="S17" s="42">
        <v>4862</v>
      </c>
    </row>
    <row r="18" spans="1:19" ht="16.5" customHeight="1" x14ac:dyDescent="0.2">
      <c r="A18" s="1" t="s">
        <v>17</v>
      </c>
      <c r="B18" s="21">
        <v>20092</v>
      </c>
      <c r="C18" s="19">
        <v>9613</v>
      </c>
      <c r="D18" s="20">
        <v>10479</v>
      </c>
      <c r="E18" s="21">
        <v>20089</v>
      </c>
      <c r="F18" s="19">
        <v>9611</v>
      </c>
      <c r="G18" s="20">
        <v>10478</v>
      </c>
      <c r="H18" s="21">
        <v>20061</v>
      </c>
      <c r="I18" s="19">
        <v>9603</v>
      </c>
      <c r="J18" s="20">
        <v>10458</v>
      </c>
      <c r="K18" s="21">
        <v>20069</v>
      </c>
      <c r="L18" s="19">
        <v>9603</v>
      </c>
      <c r="M18" s="31">
        <v>10466</v>
      </c>
      <c r="N18" s="21">
        <v>20065</v>
      </c>
      <c r="O18" s="19">
        <v>9603</v>
      </c>
      <c r="P18" s="20">
        <v>10462</v>
      </c>
      <c r="Q18" s="21">
        <v>20052</v>
      </c>
      <c r="R18" s="19">
        <v>9594</v>
      </c>
      <c r="S18" s="43">
        <v>10458</v>
      </c>
    </row>
    <row r="19" spans="1:19" ht="16.5" customHeight="1" x14ac:dyDescent="0.2">
      <c r="A19" s="9" t="s">
        <v>18</v>
      </c>
      <c r="B19" s="24">
        <v>62425</v>
      </c>
      <c r="C19" s="22">
        <v>29652</v>
      </c>
      <c r="D19" s="23">
        <v>32773</v>
      </c>
      <c r="E19" s="24">
        <v>62427</v>
      </c>
      <c r="F19" s="22">
        <v>29655</v>
      </c>
      <c r="G19" s="23">
        <v>32772</v>
      </c>
      <c r="H19" s="24">
        <v>62381</v>
      </c>
      <c r="I19" s="22">
        <v>29631</v>
      </c>
      <c r="J19" s="23">
        <v>32750</v>
      </c>
      <c r="K19" s="24">
        <v>62346</v>
      </c>
      <c r="L19" s="22">
        <v>29629</v>
      </c>
      <c r="M19" s="32">
        <v>32717</v>
      </c>
      <c r="N19" s="24">
        <v>62331</v>
      </c>
      <c r="O19" s="22">
        <v>29636</v>
      </c>
      <c r="P19" s="23">
        <v>32695</v>
      </c>
      <c r="Q19" s="24">
        <v>62279</v>
      </c>
      <c r="R19" s="22">
        <v>29634</v>
      </c>
      <c r="S19" s="44">
        <v>32645</v>
      </c>
    </row>
    <row r="20" spans="1:19" ht="16.5" customHeight="1" x14ac:dyDescent="0.2">
      <c r="A20" s="6" t="s">
        <v>19</v>
      </c>
      <c r="B20" s="18">
        <v>7890</v>
      </c>
      <c r="C20" s="16">
        <v>3695</v>
      </c>
      <c r="D20" s="17">
        <v>4195</v>
      </c>
      <c r="E20" s="18">
        <v>7884</v>
      </c>
      <c r="F20" s="16">
        <v>3694</v>
      </c>
      <c r="G20" s="17">
        <v>4190</v>
      </c>
      <c r="H20" s="18">
        <v>7864</v>
      </c>
      <c r="I20" s="16">
        <v>3692</v>
      </c>
      <c r="J20" s="17">
        <v>4172</v>
      </c>
      <c r="K20" s="18">
        <v>7856</v>
      </c>
      <c r="L20" s="16">
        <v>3691</v>
      </c>
      <c r="M20" s="30">
        <v>4165</v>
      </c>
      <c r="N20" s="18">
        <v>7858</v>
      </c>
      <c r="O20" s="16">
        <v>3691</v>
      </c>
      <c r="P20" s="17">
        <v>4167</v>
      </c>
      <c r="Q20" s="18">
        <v>7820</v>
      </c>
      <c r="R20" s="16">
        <v>3669</v>
      </c>
      <c r="S20" s="42">
        <v>4151</v>
      </c>
    </row>
    <row r="21" spans="1:19" ht="16.5" customHeight="1" x14ac:dyDescent="0.2">
      <c r="A21" s="6" t="s">
        <v>6</v>
      </c>
      <c r="B21" s="18">
        <v>17459</v>
      </c>
      <c r="C21" s="16">
        <v>8272</v>
      </c>
      <c r="D21" s="17">
        <v>9187</v>
      </c>
      <c r="E21" s="18">
        <v>17473</v>
      </c>
      <c r="F21" s="16">
        <v>8275</v>
      </c>
      <c r="G21" s="17">
        <v>9198</v>
      </c>
      <c r="H21" s="18">
        <v>17456</v>
      </c>
      <c r="I21" s="16">
        <v>8268</v>
      </c>
      <c r="J21" s="17">
        <v>9188</v>
      </c>
      <c r="K21" s="18">
        <v>17435</v>
      </c>
      <c r="L21" s="16">
        <v>8270</v>
      </c>
      <c r="M21" s="30">
        <v>9165</v>
      </c>
      <c r="N21" s="18">
        <v>17426</v>
      </c>
      <c r="O21" s="16">
        <v>8267</v>
      </c>
      <c r="P21" s="17">
        <v>9159</v>
      </c>
      <c r="Q21" s="18">
        <v>17433</v>
      </c>
      <c r="R21" s="16">
        <v>8285</v>
      </c>
      <c r="S21" s="42">
        <v>9148</v>
      </c>
    </row>
    <row r="22" spans="1:19" ht="16.5" customHeight="1" x14ac:dyDescent="0.2">
      <c r="A22" s="6" t="s">
        <v>20</v>
      </c>
      <c r="B22" s="18">
        <v>20286</v>
      </c>
      <c r="C22" s="16">
        <v>9662</v>
      </c>
      <c r="D22" s="17">
        <v>10624</v>
      </c>
      <c r="E22" s="18">
        <v>20298</v>
      </c>
      <c r="F22" s="16">
        <v>9671</v>
      </c>
      <c r="G22" s="17">
        <v>10627</v>
      </c>
      <c r="H22" s="18">
        <v>20288</v>
      </c>
      <c r="I22" s="16">
        <v>9660</v>
      </c>
      <c r="J22" s="17">
        <v>10628</v>
      </c>
      <c r="K22" s="18">
        <v>20280</v>
      </c>
      <c r="L22" s="16">
        <v>9661</v>
      </c>
      <c r="M22" s="30">
        <v>10619</v>
      </c>
      <c r="N22" s="18">
        <v>20272</v>
      </c>
      <c r="O22" s="16">
        <v>9663</v>
      </c>
      <c r="P22" s="17">
        <v>10609</v>
      </c>
      <c r="Q22" s="18">
        <v>20259</v>
      </c>
      <c r="R22" s="16">
        <v>9660</v>
      </c>
      <c r="S22" s="42">
        <v>10599</v>
      </c>
    </row>
    <row r="23" spans="1:19" ht="16.5" customHeight="1" x14ac:dyDescent="0.2">
      <c r="A23" s="1" t="s">
        <v>21</v>
      </c>
      <c r="B23" s="21">
        <v>16790</v>
      </c>
      <c r="C23" s="19">
        <v>8023</v>
      </c>
      <c r="D23" s="20">
        <v>8767</v>
      </c>
      <c r="E23" s="21">
        <v>16772</v>
      </c>
      <c r="F23" s="19">
        <v>8015</v>
      </c>
      <c r="G23" s="20">
        <v>8757</v>
      </c>
      <c r="H23" s="21">
        <v>16773</v>
      </c>
      <c r="I23" s="19">
        <v>8011</v>
      </c>
      <c r="J23" s="20">
        <v>8762</v>
      </c>
      <c r="K23" s="21">
        <v>16775</v>
      </c>
      <c r="L23" s="19">
        <v>8007</v>
      </c>
      <c r="M23" s="31">
        <v>8768</v>
      </c>
      <c r="N23" s="21">
        <v>16775</v>
      </c>
      <c r="O23" s="19">
        <v>8015</v>
      </c>
      <c r="P23" s="20">
        <v>8760</v>
      </c>
      <c r="Q23" s="21">
        <v>16767</v>
      </c>
      <c r="R23" s="19">
        <v>8020</v>
      </c>
      <c r="S23" s="43">
        <v>8747</v>
      </c>
    </row>
    <row r="24" spans="1:19" ht="16.5" customHeight="1" x14ac:dyDescent="0.2">
      <c r="A24" s="9" t="s">
        <v>22</v>
      </c>
      <c r="B24" s="24">
        <v>47364</v>
      </c>
      <c r="C24" s="22">
        <v>22384</v>
      </c>
      <c r="D24" s="23">
        <v>24980</v>
      </c>
      <c r="E24" s="24">
        <v>47354</v>
      </c>
      <c r="F24" s="22">
        <v>22376</v>
      </c>
      <c r="G24" s="23">
        <v>24978</v>
      </c>
      <c r="H24" s="24">
        <v>47314</v>
      </c>
      <c r="I24" s="22">
        <v>22352</v>
      </c>
      <c r="J24" s="23">
        <v>24962</v>
      </c>
      <c r="K24" s="24">
        <v>47301</v>
      </c>
      <c r="L24" s="22">
        <v>22348</v>
      </c>
      <c r="M24" s="32">
        <v>24953</v>
      </c>
      <c r="N24" s="24">
        <v>47237</v>
      </c>
      <c r="O24" s="22">
        <v>22320</v>
      </c>
      <c r="P24" s="23">
        <v>24917</v>
      </c>
      <c r="Q24" s="24">
        <v>47197</v>
      </c>
      <c r="R24" s="22">
        <v>22307</v>
      </c>
      <c r="S24" s="44">
        <v>24890</v>
      </c>
    </row>
    <row r="25" spans="1:19" ht="16.5" customHeight="1" x14ac:dyDescent="0.2">
      <c r="A25" s="6" t="s">
        <v>7</v>
      </c>
      <c r="B25" s="18">
        <v>3066</v>
      </c>
      <c r="C25" s="16">
        <v>1424</v>
      </c>
      <c r="D25" s="17">
        <v>1642</v>
      </c>
      <c r="E25" s="18">
        <v>3072</v>
      </c>
      <c r="F25" s="16">
        <v>1427</v>
      </c>
      <c r="G25" s="17">
        <v>1645</v>
      </c>
      <c r="H25" s="18">
        <v>3085</v>
      </c>
      <c r="I25" s="16">
        <v>1434</v>
      </c>
      <c r="J25" s="17">
        <v>1651</v>
      </c>
      <c r="K25" s="18">
        <v>3078</v>
      </c>
      <c r="L25" s="16">
        <v>1430</v>
      </c>
      <c r="M25" s="30">
        <v>1648</v>
      </c>
      <c r="N25" s="18">
        <v>3085</v>
      </c>
      <c r="O25" s="16">
        <v>1431</v>
      </c>
      <c r="P25" s="17">
        <v>1654</v>
      </c>
      <c r="Q25" s="18">
        <v>3090</v>
      </c>
      <c r="R25" s="16">
        <v>1433</v>
      </c>
      <c r="S25" s="42">
        <v>1657</v>
      </c>
    </row>
    <row r="26" spans="1:19" ht="16.5" customHeight="1" x14ac:dyDescent="0.2">
      <c r="A26" s="6" t="s">
        <v>23</v>
      </c>
      <c r="B26" s="18">
        <v>19359</v>
      </c>
      <c r="C26" s="16">
        <v>9162</v>
      </c>
      <c r="D26" s="17">
        <v>10197</v>
      </c>
      <c r="E26" s="18">
        <v>19344</v>
      </c>
      <c r="F26" s="16">
        <v>9147</v>
      </c>
      <c r="G26" s="17">
        <v>10197</v>
      </c>
      <c r="H26" s="18">
        <v>19321</v>
      </c>
      <c r="I26" s="16">
        <v>9135</v>
      </c>
      <c r="J26" s="17">
        <v>10186</v>
      </c>
      <c r="K26" s="18">
        <v>19320</v>
      </c>
      <c r="L26" s="16">
        <v>9132</v>
      </c>
      <c r="M26" s="30">
        <v>10188</v>
      </c>
      <c r="N26" s="18">
        <v>19289</v>
      </c>
      <c r="O26" s="16">
        <v>9122</v>
      </c>
      <c r="P26" s="17">
        <v>10167</v>
      </c>
      <c r="Q26" s="18">
        <v>19258</v>
      </c>
      <c r="R26" s="16">
        <v>9118</v>
      </c>
      <c r="S26" s="42">
        <v>10140</v>
      </c>
    </row>
    <row r="27" spans="1:19" ht="16.5" customHeight="1" x14ac:dyDescent="0.2">
      <c r="A27" s="6" t="s">
        <v>24</v>
      </c>
      <c r="B27" s="18">
        <v>12270</v>
      </c>
      <c r="C27" s="16">
        <v>5778</v>
      </c>
      <c r="D27" s="17">
        <v>6492</v>
      </c>
      <c r="E27" s="18">
        <v>12257</v>
      </c>
      <c r="F27" s="16">
        <v>5778</v>
      </c>
      <c r="G27" s="17">
        <v>6479</v>
      </c>
      <c r="H27" s="18">
        <v>12240</v>
      </c>
      <c r="I27" s="16">
        <v>5773</v>
      </c>
      <c r="J27" s="17">
        <v>6467</v>
      </c>
      <c r="K27" s="18">
        <v>12244</v>
      </c>
      <c r="L27" s="16">
        <v>5783</v>
      </c>
      <c r="M27" s="30">
        <v>6461</v>
      </c>
      <c r="N27" s="18">
        <v>12222</v>
      </c>
      <c r="O27" s="16">
        <v>5775</v>
      </c>
      <c r="P27" s="17">
        <v>6447</v>
      </c>
      <c r="Q27" s="18">
        <v>12227</v>
      </c>
      <c r="R27" s="16">
        <v>5774</v>
      </c>
      <c r="S27" s="42">
        <v>6453</v>
      </c>
    </row>
    <row r="28" spans="1:19" ht="16.5" customHeight="1" x14ac:dyDescent="0.2">
      <c r="A28" s="1" t="s">
        <v>25</v>
      </c>
      <c r="B28" s="21">
        <v>12669</v>
      </c>
      <c r="C28" s="19">
        <v>6020</v>
      </c>
      <c r="D28" s="20">
        <v>6649</v>
      </c>
      <c r="E28" s="21">
        <v>12681</v>
      </c>
      <c r="F28" s="19">
        <v>6024</v>
      </c>
      <c r="G28" s="20">
        <v>6657</v>
      </c>
      <c r="H28" s="21">
        <v>12668</v>
      </c>
      <c r="I28" s="19">
        <v>6010</v>
      </c>
      <c r="J28" s="20">
        <v>6658</v>
      </c>
      <c r="K28" s="21">
        <v>12659</v>
      </c>
      <c r="L28" s="19">
        <v>6003</v>
      </c>
      <c r="M28" s="31">
        <v>6656</v>
      </c>
      <c r="N28" s="21">
        <v>12641</v>
      </c>
      <c r="O28" s="19">
        <v>5992</v>
      </c>
      <c r="P28" s="20">
        <v>6649</v>
      </c>
      <c r="Q28" s="21">
        <v>12622</v>
      </c>
      <c r="R28" s="19">
        <v>5982</v>
      </c>
      <c r="S28" s="43">
        <v>6640</v>
      </c>
    </row>
    <row r="29" spans="1:19" ht="16.5" customHeight="1" x14ac:dyDescent="0.2">
      <c r="A29" s="9" t="s">
        <v>26</v>
      </c>
      <c r="B29" s="24">
        <v>14839</v>
      </c>
      <c r="C29" s="22">
        <v>6919</v>
      </c>
      <c r="D29" s="23">
        <v>7920</v>
      </c>
      <c r="E29" s="24">
        <v>14828</v>
      </c>
      <c r="F29" s="22">
        <v>6913</v>
      </c>
      <c r="G29" s="23">
        <v>7915</v>
      </c>
      <c r="H29" s="24">
        <v>14828</v>
      </c>
      <c r="I29" s="22">
        <v>6916</v>
      </c>
      <c r="J29" s="23">
        <v>7912</v>
      </c>
      <c r="K29" s="24">
        <v>14815</v>
      </c>
      <c r="L29" s="22">
        <v>6912</v>
      </c>
      <c r="M29" s="32">
        <v>7903</v>
      </c>
      <c r="N29" s="24">
        <v>14797</v>
      </c>
      <c r="O29" s="22">
        <v>6904</v>
      </c>
      <c r="P29" s="23">
        <v>7893</v>
      </c>
      <c r="Q29" s="24">
        <v>14771</v>
      </c>
      <c r="R29" s="22">
        <v>6883</v>
      </c>
      <c r="S29" s="44">
        <v>7888</v>
      </c>
    </row>
    <row r="30" spans="1:19" ht="16.5" customHeight="1" x14ac:dyDescent="0.2">
      <c r="A30" s="6" t="s">
        <v>27</v>
      </c>
      <c r="B30" s="18">
        <v>6578</v>
      </c>
      <c r="C30" s="16">
        <v>3041</v>
      </c>
      <c r="D30" s="17">
        <v>3537</v>
      </c>
      <c r="E30" s="18">
        <v>6562</v>
      </c>
      <c r="F30" s="16">
        <v>3030</v>
      </c>
      <c r="G30" s="17">
        <v>3532</v>
      </c>
      <c r="H30" s="18">
        <v>6564</v>
      </c>
      <c r="I30" s="16">
        <v>3032</v>
      </c>
      <c r="J30" s="17">
        <v>3532</v>
      </c>
      <c r="K30" s="18">
        <v>6549</v>
      </c>
      <c r="L30" s="16">
        <v>3026</v>
      </c>
      <c r="M30" s="30">
        <v>3523</v>
      </c>
      <c r="N30" s="18">
        <v>6539</v>
      </c>
      <c r="O30" s="16">
        <v>3019</v>
      </c>
      <c r="P30" s="17">
        <v>3520</v>
      </c>
      <c r="Q30" s="18">
        <v>6525</v>
      </c>
      <c r="R30" s="16">
        <v>3009</v>
      </c>
      <c r="S30" s="42">
        <v>3516</v>
      </c>
    </row>
    <row r="31" spans="1:19" ht="16.5" customHeight="1" x14ac:dyDescent="0.2">
      <c r="A31" s="6" t="s">
        <v>28</v>
      </c>
      <c r="B31" s="18">
        <v>4408</v>
      </c>
      <c r="C31" s="16">
        <v>2076</v>
      </c>
      <c r="D31" s="17">
        <v>2332</v>
      </c>
      <c r="E31" s="18">
        <v>4413</v>
      </c>
      <c r="F31" s="16">
        <v>2081</v>
      </c>
      <c r="G31" s="17">
        <v>2332</v>
      </c>
      <c r="H31" s="18">
        <v>4418</v>
      </c>
      <c r="I31" s="16">
        <v>2080</v>
      </c>
      <c r="J31" s="17">
        <v>2338</v>
      </c>
      <c r="K31" s="18">
        <v>4423</v>
      </c>
      <c r="L31" s="16">
        <v>2080</v>
      </c>
      <c r="M31" s="30">
        <v>2343</v>
      </c>
      <c r="N31" s="18">
        <v>4417</v>
      </c>
      <c r="O31" s="16">
        <v>2080</v>
      </c>
      <c r="P31" s="17">
        <v>2337</v>
      </c>
      <c r="Q31" s="18">
        <v>4401</v>
      </c>
      <c r="R31" s="16">
        <v>2067</v>
      </c>
      <c r="S31" s="42">
        <v>2334</v>
      </c>
    </row>
    <row r="32" spans="1:19" ht="16.5" customHeight="1" thickBot="1" x14ac:dyDescent="0.25">
      <c r="A32" s="8" t="s">
        <v>29</v>
      </c>
      <c r="B32" s="26">
        <v>3853</v>
      </c>
      <c r="C32" s="25">
        <v>1802</v>
      </c>
      <c r="D32" s="27">
        <v>2051</v>
      </c>
      <c r="E32" s="26">
        <v>3853</v>
      </c>
      <c r="F32" s="25">
        <v>1802</v>
      </c>
      <c r="G32" s="27">
        <v>2051</v>
      </c>
      <c r="H32" s="26">
        <v>3846</v>
      </c>
      <c r="I32" s="25">
        <v>1804</v>
      </c>
      <c r="J32" s="27">
        <v>2042</v>
      </c>
      <c r="K32" s="26">
        <v>3843</v>
      </c>
      <c r="L32" s="25">
        <v>1806</v>
      </c>
      <c r="M32" s="33">
        <v>2037</v>
      </c>
      <c r="N32" s="26">
        <v>3841</v>
      </c>
      <c r="O32" s="25">
        <v>1805</v>
      </c>
      <c r="P32" s="27">
        <v>2036</v>
      </c>
      <c r="Q32" s="26">
        <v>3845</v>
      </c>
      <c r="R32" s="25">
        <v>1807</v>
      </c>
      <c r="S32" s="45">
        <v>2038</v>
      </c>
    </row>
    <row r="33" spans="19:19" x14ac:dyDescent="0.2">
      <c r="S33" s="52" t="s">
        <v>92</v>
      </c>
    </row>
  </sheetData>
  <mergeCells count="7">
    <mergeCell ref="A1:A2"/>
    <mergeCell ref="Q1:S1"/>
    <mergeCell ref="E1:G1"/>
    <mergeCell ref="H1:J1"/>
    <mergeCell ref="K1:M1"/>
    <mergeCell ref="N1:P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S34"/>
  <sheetViews>
    <sheetView workbookViewId="0">
      <pane xSplit="1" topLeftCell="B1" activePane="topRight" state="frozen"/>
      <selection sqref="A1:A2"/>
      <selection pane="topRight" sqref="A1:A2"/>
    </sheetView>
  </sheetViews>
  <sheetFormatPr defaultRowHeight="13" x14ac:dyDescent="0.2"/>
  <sheetData>
    <row r="1" spans="1:19" x14ac:dyDescent="0.2">
      <c r="A1" s="174"/>
      <c r="B1" s="170" t="s">
        <v>211</v>
      </c>
      <c r="C1" s="171"/>
      <c r="D1" s="173"/>
      <c r="E1" s="170" t="s">
        <v>212</v>
      </c>
      <c r="F1" s="171"/>
      <c r="G1" s="173"/>
      <c r="H1" s="170" t="s">
        <v>213</v>
      </c>
      <c r="I1" s="171"/>
      <c r="J1" s="173"/>
      <c r="K1" s="170" t="s">
        <v>214</v>
      </c>
      <c r="L1" s="171"/>
      <c r="M1" s="173"/>
      <c r="N1" s="170" t="s">
        <v>215</v>
      </c>
      <c r="O1" s="171"/>
      <c r="P1" s="173"/>
      <c r="Q1" s="170" t="s">
        <v>216</v>
      </c>
      <c r="R1" s="171"/>
      <c r="S1" s="173"/>
    </row>
    <row r="2" spans="1:19" ht="13.5" thickBot="1" x14ac:dyDescent="0.25">
      <c r="A2" s="175"/>
      <c r="B2" s="71" t="s">
        <v>0</v>
      </c>
      <c r="C2" s="72" t="s">
        <v>1</v>
      </c>
      <c r="D2" s="73" t="s">
        <v>2</v>
      </c>
      <c r="E2" s="71" t="s">
        <v>0</v>
      </c>
      <c r="F2" s="72" t="s">
        <v>1</v>
      </c>
      <c r="G2" s="73" t="s">
        <v>2</v>
      </c>
      <c r="H2" s="71" t="s">
        <v>0</v>
      </c>
      <c r="I2" s="72" t="s">
        <v>1</v>
      </c>
      <c r="J2" s="74" t="s">
        <v>2</v>
      </c>
      <c r="K2" s="71" t="s">
        <v>0</v>
      </c>
      <c r="L2" s="72" t="s">
        <v>1</v>
      </c>
      <c r="M2" s="75" t="s">
        <v>2</v>
      </c>
      <c r="N2" s="71" t="s">
        <v>0</v>
      </c>
      <c r="O2" s="72" t="s">
        <v>1</v>
      </c>
      <c r="P2" s="74" t="s">
        <v>2</v>
      </c>
      <c r="Q2" s="71" t="s">
        <v>0</v>
      </c>
      <c r="R2" s="72" t="s">
        <v>1</v>
      </c>
      <c r="S2" s="73" t="s">
        <v>2</v>
      </c>
    </row>
    <row r="3" spans="1:19" x14ac:dyDescent="0.2">
      <c r="A3" s="76" t="s">
        <v>30</v>
      </c>
      <c r="B3" s="77">
        <v>573904</v>
      </c>
      <c r="C3" s="78">
        <v>273901</v>
      </c>
      <c r="D3" s="79">
        <v>300003</v>
      </c>
      <c r="E3" s="77">
        <v>573808</v>
      </c>
      <c r="F3" s="78">
        <v>273884</v>
      </c>
      <c r="G3" s="79">
        <v>299924</v>
      </c>
      <c r="H3" s="77">
        <v>573710</v>
      </c>
      <c r="I3" s="78">
        <v>273821</v>
      </c>
      <c r="J3" s="79">
        <v>299889</v>
      </c>
      <c r="K3" s="77">
        <v>573612</v>
      </c>
      <c r="L3" s="78">
        <v>273757</v>
      </c>
      <c r="M3" s="79">
        <v>299855</v>
      </c>
      <c r="N3" s="77">
        <v>573593</v>
      </c>
      <c r="O3" s="78">
        <v>273768</v>
      </c>
      <c r="P3" s="79">
        <v>299825</v>
      </c>
      <c r="Q3" s="77">
        <v>573441</v>
      </c>
      <c r="R3" s="78">
        <v>273705</v>
      </c>
      <c r="S3" s="79">
        <v>299736</v>
      </c>
    </row>
    <row r="4" spans="1:19" x14ac:dyDescent="0.2">
      <c r="A4" s="80" t="s">
        <v>31</v>
      </c>
      <c r="B4" s="81">
        <v>426105</v>
      </c>
      <c r="C4" s="82">
        <v>204098</v>
      </c>
      <c r="D4" s="83">
        <v>222007</v>
      </c>
      <c r="E4" s="81">
        <v>426140</v>
      </c>
      <c r="F4" s="82">
        <v>204128</v>
      </c>
      <c r="G4" s="83">
        <v>222012</v>
      </c>
      <c r="H4" s="81">
        <v>426213</v>
      </c>
      <c r="I4" s="82">
        <v>204142</v>
      </c>
      <c r="J4" s="83">
        <v>222071</v>
      </c>
      <c r="K4" s="81">
        <v>426193</v>
      </c>
      <c r="L4" s="82">
        <v>204132</v>
      </c>
      <c r="M4" s="83">
        <v>222061</v>
      </c>
      <c r="N4" s="81">
        <v>426274</v>
      </c>
      <c r="O4" s="82">
        <v>204186</v>
      </c>
      <c r="P4" s="83">
        <v>222088</v>
      </c>
      <c r="Q4" s="81">
        <v>426248</v>
      </c>
      <c r="R4" s="82">
        <v>204179</v>
      </c>
      <c r="S4" s="83">
        <v>222069</v>
      </c>
    </row>
    <row r="5" spans="1:19" x14ac:dyDescent="0.2">
      <c r="A5" s="84" t="s">
        <v>32</v>
      </c>
      <c r="B5" s="85">
        <v>147799</v>
      </c>
      <c r="C5" s="86">
        <v>69803</v>
      </c>
      <c r="D5" s="87">
        <v>77996</v>
      </c>
      <c r="E5" s="85">
        <v>147668</v>
      </c>
      <c r="F5" s="86">
        <v>69756</v>
      </c>
      <c r="G5" s="87">
        <v>77912</v>
      </c>
      <c r="H5" s="85">
        <v>147497</v>
      </c>
      <c r="I5" s="86">
        <v>69679</v>
      </c>
      <c r="J5" s="87">
        <v>77818</v>
      </c>
      <c r="K5" s="85">
        <v>147419</v>
      </c>
      <c r="L5" s="86">
        <v>69625</v>
      </c>
      <c r="M5" s="87">
        <v>77794</v>
      </c>
      <c r="N5" s="85">
        <v>147319</v>
      </c>
      <c r="O5" s="86">
        <v>69582</v>
      </c>
      <c r="P5" s="87">
        <v>77737</v>
      </c>
      <c r="Q5" s="85">
        <v>147193</v>
      </c>
      <c r="R5" s="86">
        <v>69526</v>
      </c>
      <c r="S5" s="87">
        <v>77667</v>
      </c>
    </row>
    <row r="6" spans="1:19" x14ac:dyDescent="0.2">
      <c r="A6" s="88" t="s">
        <v>3</v>
      </c>
      <c r="B6" s="89">
        <v>232804</v>
      </c>
      <c r="C6" s="90">
        <v>112677</v>
      </c>
      <c r="D6" s="91">
        <v>120127</v>
      </c>
      <c r="E6" s="89">
        <v>232740</v>
      </c>
      <c r="F6" s="90">
        <v>112655</v>
      </c>
      <c r="G6" s="91">
        <v>120085</v>
      </c>
      <c r="H6" s="89">
        <v>232681</v>
      </c>
      <c r="I6" s="90">
        <v>112633</v>
      </c>
      <c r="J6" s="91">
        <v>120048</v>
      </c>
      <c r="K6" s="89">
        <v>232720</v>
      </c>
      <c r="L6" s="90">
        <v>112629</v>
      </c>
      <c r="M6" s="91">
        <v>120091</v>
      </c>
      <c r="N6" s="89">
        <v>232679</v>
      </c>
      <c r="O6" s="90">
        <v>112634</v>
      </c>
      <c r="P6" s="91">
        <v>120045</v>
      </c>
      <c r="Q6" s="89">
        <v>232610</v>
      </c>
      <c r="R6" s="90">
        <v>112608</v>
      </c>
      <c r="S6" s="91">
        <v>120002</v>
      </c>
    </row>
    <row r="7" spans="1:19" x14ac:dyDescent="0.2">
      <c r="A7" s="80" t="s">
        <v>4</v>
      </c>
      <c r="B7" s="81">
        <v>104570</v>
      </c>
      <c r="C7" s="82">
        <v>49405</v>
      </c>
      <c r="D7" s="83">
        <v>55165</v>
      </c>
      <c r="E7" s="81">
        <v>104540</v>
      </c>
      <c r="F7" s="82">
        <v>49408</v>
      </c>
      <c r="G7" s="83">
        <v>55132</v>
      </c>
      <c r="H7" s="81">
        <v>104479</v>
      </c>
      <c r="I7" s="82">
        <v>49383</v>
      </c>
      <c r="J7" s="83">
        <v>55096</v>
      </c>
      <c r="K7" s="81">
        <v>104419</v>
      </c>
      <c r="L7" s="82">
        <v>49358</v>
      </c>
      <c r="M7" s="83">
        <v>55061</v>
      </c>
      <c r="N7" s="81">
        <v>104385</v>
      </c>
      <c r="O7" s="82">
        <v>49330</v>
      </c>
      <c r="P7" s="83">
        <v>55055</v>
      </c>
      <c r="Q7" s="81">
        <v>104320</v>
      </c>
      <c r="R7" s="82">
        <v>49293</v>
      </c>
      <c r="S7" s="83">
        <v>55027</v>
      </c>
    </row>
    <row r="8" spans="1:19" x14ac:dyDescent="0.2">
      <c r="A8" s="84" t="s">
        <v>5</v>
      </c>
      <c r="B8" s="85">
        <v>236530</v>
      </c>
      <c r="C8" s="86">
        <v>111819</v>
      </c>
      <c r="D8" s="87">
        <v>124711</v>
      </c>
      <c r="E8" s="85">
        <v>236528</v>
      </c>
      <c r="F8" s="86">
        <v>111821</v>
      </c>
      <c r="G8" s="87">
        <v>124707</v>
      </c>
      <c r="H8" s="85">
        <v>236550</v>
      </c>
      <c r="I8" s="86">
        <v>111805</v>
      </c>
      <c r="J8" s="87">
        <v>124745</v>
      </c>
      <c r="K8" s="85">
        <v>236473</v>
      </c>
      <c r="L8" s="86">
        <v>111770</v>
      </c>
      <c r="M8" s="87">
        <v>124703</v>
      </c>
      <c r="N8" s="85">
        <v>236529</v>
      </c>
      <c r="O8" s="86">
        <v>111804</v>
      </c>
      <c r="P8" s="87">
        <v>124725</v>
      </c>
      <c r="Q8" s="85">
        <v>236511</v>
      </c>
      <c r="R8" s="86">
        <v>111804</v>
      </c>
      <c r="S8" s="87">
        <v>124707</v>
      </c>
    </row>
    <row r="9" spans="1:19" x14ac:dyDescent="0.2">
      <c r="A9" s="92" t="s">
        <v>8</v>
      </c>
      <c r="B9" s="89">
        <v>193712</v>
      </c>
      <c r="C9" s="90">
        <v>94151</v>
      </c>
      <c r="D9" s="91">
        <v>99561</v>
      </c>
      <c r="E9" s="89">
        <v>193696</v>
      </c>
      <c r="F9" s="90">
        <v>94151</v>
      </c>
      <c r="G9" s="91">
        <v>99545</v>
      </c>
      <c r="H9" s="89">
        <v>193685</v>
      </c>
      <c r="I9" s="90">
        <v>94137</v>
      </c>
      <c r="J9" s="91">
        <v>99548</v>
      </c>
      <c r="K9" s="89">
        <v>193727</v>
      </c>
      <c r="L9" s="90">
        <v>94146</v>
      </c>
      <c r="M9" s="91">
        <v>99581</v>
      </c>
      <c r="N9" s="89">
        <v>193723</v>
      </c>
      <c r="O9" s="90">
        <v>94161</v>
      </c>
      <c r="P9" s="91">
        <v>99562</v>
      </c>
      <c r="Q9" s="89">
        <v>193717</v>
      </c>
      <c r="R9" s="90">
        <v>94151</v>
      </c>
      <c r="S9" s="91">
        <v>99566</v>
      </c>
    </row>
    <row r="10" spans="1:19" x14ac:dyDescent="0.2">
      <c r="A10" s="93" t="s">
        <v>9</v>
      </c>
      <c r="B10" s="81">
        <v>148969</v>
      </c>
      <c r="C10" s="82">
        <v>70463</v>
      </c>
      <c r="D10" s="83">
        <v>78506</v>
      </c>
      <c r="E10" s="81">
        <v>149058</v>
      </c>
      <c r="F10" s="82">
        <v>70503</v>
      </c>
      <c r="G10" s="83">
        <v>78555</v>
      </c>
      <c r="H10" s="81">
        <v>149179</v>
      </c>
      <c r="I10" s="82">
        <v>70553</v>
      </c>
      <c r="J10" s="83">
        <v>78626</v>
      </c>
      <c r="K10" s="81">
        <v>149229</v>
      </c>
      <c r="L10" s="82">
        <v>70588</v>
      </c>
      <c r="M10" s="83">
        <v>78641</v>
      </c>
      <c r="N10" s="81">
        <v>149283</v>
      </c>
      <c r="O10" s="82">
        <v>70605</v>
      </c>
      <c r="P10" s="83">
        <v>78678</v>
      </c>
      <c r="Q10" s="81">
        <v>149313</v>
      </c>
      <c r="R10" s="82">
        <v>70628</v>
      </c>
      <c r="S10" s="83">
        <v>78685</v>
      </c>
    </row>
    <row r="11" spans="1:19" x14ac:dyDescent="0.2">
      <c r="A11" s="93" t="s">
        <v>10</v>
      </c>
      <c r="B11" s="81">
        <v>49105</v>
      </c>
      <c r="C11" s="82">
        <v>23122</v>
      </c>
      <c r="D11" s="83">
        <v>25983</v>
      </c>
      <c r="E11" s="81">
        <v>49101</v>
      </c>
      <c r="F11" s="82">
        <v>23132</v>
      </c>
      <c r="G11" s="83">
        <v>25969</v>
      </c>
      <c r="H11" s="81">
        <v>49092</v>
      </c>
      <c r="I11" s="82">
        <v>23133</v>
      </c>
      <c r="J11" s="83">
        <v>25959</v>
      </c>
      <c r="K11" s="81">
        <v>49054</v>
      </c>
      <c r="L11" s="82">
        <v>23114</v>
      </c>
      <c r="M11" s="83">
        <v>25940</v>
      </c>
      <c r="N11" s="81">
        <v>49059</v>
      </c>
      <c r="O11" s="82">
        <v>23111</v>
      </c>
      <c r="P11" s="83">
        <v>25948</v>
      </c>
      <c r="Q11" s="81">
        <v>49044</v>
      </c>
      <c r="R11" s="82">
        <v>23106</v>
      </c>
      <c r="S11" s="83">
        <v>25938</v>
      </c>
    </row>
    <row r="12" spans="1:19" x14ac:dyDescent="0.2">
      <c r="A12" s="94" t="s">
        <v>11</v>
      </c>
      <c r="B12" s="85">
        <v>34319</v>
      </c>
      <c r="C12" s="86">
        <v>16362</v>
      </c>
      <c r="D12" s="87">
        <v>17957</v>
      </c>
      <c r="E12" s="85">
        <v>34285</v>
      </c>
      <c r="F12" s="86">
        <v>16342</v>
      </c>
      <c r="G12" s="87">
        <v>17943</v>
      </c>
      <c r="H12" s="85">
        <v>34257</v>
      </c>
      <c r="I12" s="86">
        <v>16319</v>
      </c>
      <c r="J12" s="87">
        <v>17938</v>
      </c>
      <c r="K12" s="85">
        <v>34183</v>
      </c>
      <c r="L12" s="86">
        <v>16284</v>
      </c>
      <c r="M12" s="87">
        <v>17899</v>
      </c>
      <c r="N12" s="85">
        <v>34209</v>
      </c>
      <c r="O12" s="86">
        <v>16309</v>
      </c>
      <c r="P12" s="87">
        <v>17900</v>
      </c>
      <c r="Q12" s="85">
        <v>34174</v>
      </c>
      <c r="R12" s="86">
        <v>16294</v>
      </c>
      <c r="S12" s="87">
        <v>17880</v>
      </c>
    </row>
    <row r="13" spans="1:19" x14ac:dyDescent="0.2">
      <c r="A13" s="92" t="s">
        <v>12</v>
      </c>
      <c r="B13" s="89">
        <v>11531</v>
      </c>
      <c r="C13" s="90">
        <v>5444</v>
      </c>
      <c r="D13" s="91">
        <v>6087</v>
      </c>
      <c r="E13" s="89">
        <v>11516</v>
      </c>
      <c r="F13" s="90">
        <v>5440</v>
      </c>
      <c r="G13" s="91">
        <v>6076</v>
      </c>
      <c r="H13" s="89">
        <v>11512</v>
      </c>
      <c r="I13" s="90">
        <v>5444</v>
      </c>
      <c r="J13" s="91">
        <v>6068</v>
      </c>
      <c r="K13" s="89">
        <v>11516</v>
      </c>
      <c r="L13" s="90">
        <v>5444</v>
      </c>
      <c r="M13" s="91">
        <v>6072</v>
      </c>
      <c r="N13" s="89">
        <v>11495</v>
      </c>
      <c r="O13" s="90">
        <v>5437</v>
      </c>
      <c r="P13" s="91">
        <v>6058</v>
      </c>
      <c r="Q13" s="89">
        <v>11485</v>
      </c>
      <c r="R13" s="90">
        <v>5437</v>
      </c>
      <c r="S13" s="91">
        <v>6048</v>
      </c>
    </row>
    <row r="14" spans="1:19" x14ac:dyDescent="0.2">
      <c r="A14" s="84" t="s">
        <v>13</v>
      </c>
      <c r="B14" s="85">
        <v>11531</v>
      </c>
      <c r="C14" s="86">
        <v>5444</v>
      </c>
      <c r="D14" s="87">
        <v>6087</v>
      </c>
      <c r="E14" s="85">
        <v>11516</v>
      </c>
      <c r="F14" s="86">
        <v>5440</v>
      </c>
      <c r="G14" s="87">
        <v>6076</v>
      </c>
      <c r="H14" s="85">
        <v>11512</v>
      </c>
      <c r="I14" s="86">
        <v>5444</v>
      </c>
      <c r="J14" s="87">
        <v>6068</v>
      </c>
      <c r="K14" s="85">
        <v>11516</v>
      </c>
      <c r="L14" s="86">
        <v>5444</v>
      </c>
      <c r="M14" s="87">
        <v>6072</v>
      </c>
      <c r="N14" s="85">
        <v>11495</v>
      </c>
      <c r="O14" s="86">
        <v>5437</v>
      </c>
      <c r="P14" s="87">
        <v>6058</v>
      </c>
      <c r="Q14" s="85">
        <v>11485</v>
      </c>
      <c r="R14" s="86">
        <v>5437</v>
      </c>
      <c r="S14" s="87">
        <v>6048</v>
      </c>
    </row>
    <row r="15" spans="1:19" x14ac:dyDescent="0.2">
      <c r="A15" s="92" t="s">
        <v>14</v>
      </c>
      <c r="B15" s="89">
        <v>27561</v>
      </c>
      <c r="C15" s="90">
        <v>13082</v>
      </c>
      <c r="D15" s="91">
        <v>14479</v>
      </c>
      <c r="E15" s="89">
        <v>27528</v>
      </c>
      <c r="F15" s="90">
        <v>13064</v>
      </c>
      <c r="G15" s="91">
        <v>14464</v>
      </c>
      <c r="H15" s="89">
        <v>27484</v>
      </c>
      <c r="I15" s="90">
        <v>13052</v>
      </c>
      <c r="J15" s="91">
        <v>14432</v>
      </c>
      <c r="K15" s="89">
        <v>27477</v>
      </c>
      <c r="L15" s="90">
        <v>13039</v>
      </c>
      <c r="M15" s="91">
        <v>14438</v>
      </c>
      <c r="N15" s="89">
        <v>27461</v>
      </c>
      <c r="O15" s="90">
        <v>13036</v>
      </c>
      <c r="P15" s="91">
        <v>14425</v>
      </c>
      <c r="Q15" s="89">
        <v>27408</v>
      </c>
      <c r="R15" s="90">
        <v>13020</v>
      </c>
      <c r="S15" s="91">
        <v>14388</v>
      </c>
    </row>
    <row r="16" spans="1:19" x14ac:dyDescent="0.2">
      <c r="A16" s="80" t="s">
        <v>15</v>
      </c>
      <c r="B16" s="81">
        <v>3311</v>
      </c>
      <c r="C16" s="82">
        <v>1564</v>
      </c>
      <c r="D16" s="83">
        <v>1747</v>
      </c>
      <c r="E16" s="81">
        <v>3297</v>
      </c>
      <c r="F16" s="82">
        <v>1557</v>
      </c>
      <c r="G16" s="83">
        <v>1740</v>
      </c>
      <c r="H16" s="81">
        <v>3290</v>
      </c>
      <c r="I16" s="82">
        <v>1558</v>
      </c>
      <c r="J16" s="83">
        <v>1732</v>
      </c>
      <c r="K16" s="81">
        <v>3294</v>
      </c>
      <c r="L16" s="82">
        <v>1557</v>
      </c>
      <c r="M16" s="83">
        <v>1737</v>
      </c>
      <c r="N16" s="81">
        <v>3285</v>
      </c>
      <c r="O16" s="82">
        <v>1552</v>
      </c>
      <c r="P16" s="83">
        <v>1733</v>
      </c>
      <c r="Q16" s="81">
        <v>3269</v>
      </c>
      <c r="R16" s="82">
        <v>1550</v>
      </c>
      <c r="S16" s="83">
        <v>1719</v>
      </c>
    </row>
    <row r="17" spans="1:19" x14ac:dyDescent="0.2">
      <c r="A17" s="80" t="s">
        <v>16</v>
      </c>
      <c r="B17" s="81">
        <v>7208</v>
      </c>
      <c r="C17" s="82">
        <v>3389</v>
      </c>
      <c r="D17" s="83">
        <v>3819</v>
      </c>
      <c r="E17" s="81">
        <v>7206</v>
      </c>
      <c r="F17" s="82">
        <v>3389</v>
      </c>
      <c r="G17" s="83">
        <v>3817</v>
      </c>
      <c r="H17" s="81">
        <v>7194</v>
      </c>
      <c r="I17" s="82">
        <v>3381</v>
      </c>
      <c r="J17" s="83">
        <v>3813</v>
      </c>
      <c r="K17" s="81">
        <v>7180</v>
      </c>
      <c r="L17" s="82">
        <v>3374</v>
      </c>
      <c r="M17" s="83">
        <v>3806</v>
      </c>
      <c r="N17" s="81">
        <v>7174</v>
      </c>
      <c r="O17" s="82">
        <v>3376</v>
      </c>
      <c r="P17" s="83">
        <v>3798</v>
      </c>
      <c r="Q17" s="81">
        <v>7154</v>
      </c>
      <c r="R17" s="82">
        <v>3370</v>
      </c>
      <c r="S17" s="83">
        <v>3784</v>
      </c>
    </row>
    <row r="18" spans="1:19" x14ac:dyDescent="0.2">
      <c r="A18" s="84" t="s">
        <v>17</v>
      </c>
      <c r="B18" s="85">
        <v>17042</v>
      </c>
      <c r="C18" s="86">
        <v>8129</v>
      </c>
      <c r="D18" s="87">
        <v>8913</v>
      </c>
      <c r="E18" s="85">
        <v>17025</v>
      </c>
      <c r="F18" s="86">
        <v>8118</v>
      </c>
      <c r="G18" s="87">
        <v>8907</v>
      </c>
      <c r="H18" s="85">
        <v>17000</v>
      </c>
      <c r="I18" s="86">
        <v>8113</v>
      </c>
      <c r="J18" s="87">
        <v>8887</v>
      </c>
      <c r="K18" s="85">
        <v>17003</v>
      </c>
      <c r="L18" s="86">
        <v>8108</v>
      </c>
      <c r="M18" s="87">
        <v>8895</v>
      </c>
      <c r="N18" s="85">
        <v>17002</v>
      </c>
      <c r="O18" s="86">
        <v>8108</v>
      </c>
      <c r="P18" s="87">
        <v>8894</v>
      </c>
      <c r="Q18" s="85">
        <v>16985</v>
      </c>
      <c r="R18" s="86">
        <v>8100</v>
      </c>
      <c r="S18" s="87">
        <v>8885</v>
      </c>
    </row>
    <row r="19" spans="1:19" x14ac:dyDescent="0.2">
      <c r="A19" s="92" t="s">
        <v>18</v>
      </c>
      <c r="B19" s="89">
        <v>55465</v>
      </c>
      <c r="C19" s="90">
        <v>26283</v>
      </c>
      <c r="D19" s="91">
        <v>29182</v>
      </c>
      <c r="E19" s="89">
        <v>55439</v>
      </c>
      <c r="F19" s="90">
        <v>26276</v>
      </c>
      <c r="G19" s="91">
        <v>29163</v>
      </c>
      <c r="H19" s="89">
        <v>55387</v>
      </c>
      <c r="I19" s="90">
        <v>26250</v>
      </c>
      <c r="J19" s="91">
        <v>29137</v>
      </c>
      <c r="K19" s="89">
        <v>55365</v>
      </c>
      <c r="L19" s="90">
        <v>26244</v>
      </c>
      <c r="M19" s="91">
        <v>29121</v>
      </c>
      <c r="N19" s="89">
        <v>55326</v>
      </c>
      <c r="O19" s="90">
        <v>26219</v>
      </c>
      <c r="P19" s="91">
        <v>29107</v>
      </c>
      <c r="Q19" s="89">
        <v>55276</v>
      </c>
      <c r="R19" s="90">
        <v>26187</v>
      </c>
      <c r="S19" s="91">
        <v>29089</v>
      </c>
    </row>
    <row r="20" spans="1:19" x14ac:dyDescent="0.2">
      <c r="A20" s="80" t="s">
        <v>19</v>
      </c>
      <c r="B20" s="81">
        <v>6521</v>
      </c>
      <c r="C20" s="82">
        <v>3074</v>
      </c>
      <c r="D20" s="83">
        <v>3447</v>
      </c>
      <c r="E20" s="81">
        <v>6512</v>
      </c>
      <c r="F20" s="82">
        <v>3067</v>
      </c>
      <c r="G20" s="83">
        <v>3445</v>
      </c>
      <c r="H20" s="81">
        <v>6512</v>
      </c>
      <c r="I20" s="82">
        <v>3069</v>
      </c>
      <c r="J20" s="83">
        <v>3443</v>
      </c>
      <c r="K20" s="81">
        <v>6513</v>
      </c>
      <c r="L20" s="82">
        <v>3068</v>
      </c>
      <c r="M20" s="83">
        <v>3445</v>
      </c>
      <c r="N20" s="81">
        <v>6501</v>
      </c>
      <c r="O20" s="82">
        <v>3063</v>
      </c>
      <c r="P20" s="83">
        <v>3438</v>
      </c>
      <c r="Q20" s="81">
        <v>6490</v>
      </c>
      <c r="R20" s="82">
        <v>3061</v>
      </c>
      <c r="S20" s="83">
        <v>3429</v>
      </c>
    </row>
    <row r="21" spans="1:19" x14ac:dyDescent="0.2">
      <c r="A21" s="80" t="s">
        <v>6</v>
      </c>
      <c r="B21" s="81">
        <v>16621</v>
      </c>
      <c r="C21" s="82">
        <v>7964</v>
      </c>
      <c r="D21" s="83">
        <v>8657</v>
      </c>
      <c r="E21" s="81">
        <v>16610</v>
      </c>
      <c r="F21" s="82">
        <v>7961</v>
      </c>
      <c r="G21" s="83">
        <v>8649</v>
      </c>
      <c r="H21" s="81">
        <v>16612</v>
      </c>
      <c r="I21" s="82">
        <v>7952</v>
      </c>
      <c r="J21" s="83">
        <v>8660</v>
      </c>
      <c r="K21" s="81">
        <v>16584</v>
      </c>
      <c r="L21" s="82">
        <v>7938</v>
      </c>
      <c r="M21" s="83">
        <v>8646</v>
      </c>
      <c r="N21" s="81">
        <v>16571</v>
      </c>
      <c r="O21" s="82">
        <v>7926</v>
      </c>
      <c r="P21" s="83">
        <v>8645</v>
      </c>
      <c r="Q21" s="81">
        <v>16550</v>
      </c>
      <c r="R21" s="82">
        <v>7910</v>
      </c>
      <c r="S21" s="83">
        <v>8640</v>
      </c>
    </row>
    <row r="22" spans="1:19" x14ac:dyDescent="0.2">
      <c r="A22" s="80" t="s">
        <v>20</v>
      </c>
      <c r="B22" s="81">
        <v>17444</v>
      </c>
      <c r="C22" s="82">
        <v>8181</v>
      </c>
      <c r="D22" s="83">
        <v>9263</v>
      </c>
      <c r="E22" s="81">
        <v>17441</v>
      </c>
      <c r="F22" s="82">
        <v>8188</v>
      </c>
      <c r="G22" s="83">
        <v>9253</v>
      </c>
      <c r="H22" s="81">
        <v>17412</v>
      </c>
      <c r="I22" s="82">
        <v>8178</v>
      </c>
      <c r="J22" s="83">
        <v>9234</v>
      </c>
      <c r="K22" s="81">
        <v>17424</v>
      </c>
      <c r="L22" s="82">
        <v>8194</v>
      </c>
      <c r="M22" s="83">
        <v>9230</v>
      </c>
      <c r="N22" s="81">
        <v>17414</v>
      </c>
      <c r="O22" s="82">
        <v>8179</v>
      </c>
      <c r="P22" s="83">
        <v>9235</v>
      </c>
      <c r="Q22" s="81">
        <v>17416</v>
      </c>
      <c r="R22" s="82">
        <v>8178</v>
      </c>
      <c r="S22" s="83">
        <v>9238</v>
      </c>
    </row>
    <row r="23" spans="1:19" x14ac:dyDescent="0.2">
      <c r="A23" s="84" t="s">
        <v>21</v>
      </c>
      <c r="B23" s="85">
        <v>14879</v>
      </c>
      <c r="C23" s="86">
        <v>7064</v>
      </c>
      <c r="D23" s="87">
        <v>7815</v>
      </c>
      <c r="E23" s="85">
        <v>14876</v>
      </c>
      <c r="F23" s="86">
        <v>7060</v>
      </c>
      <c r="G23" s="87">
        <v>7816</v>
      </c>
      <c r="H23" s="85">
        <v>14851</v>
      </c>
      <c r="I23" s="86">
        <v>7051</v>
      </c>
      <c r="J23" s="87">
        <v>7800</v>
      </c>
      <c r="K23" s="85">
        <v>14844</v>
      </c>
      <c r="L23" s="86">
        <v>7044</v>
      </c>
      <c r="M23" s="87">
        <v>7800</v>
      </c>
      <c r="N23" s="85">
        <v>14840</v>
      </c>
      <c r="O23" s="86">
        <v>7051</v>
      </c>
      <c r="P23" s="87">
        <v>7789</v>
      </c>
      <c r="Q23" s="85">
        <v>14820</v>
      </c>
      <c r="R23" s="86">
        <v>7038</v>
      </c>
      <c r="S23" s="87">
        <v>7782</v>
      </c>
    </row>
    <row r="24" spans="1:19" x14ac:dyDescent="0.2">
      <c r="A24" s="92" t="s">
        <v>22</v>
      </c>
      <c r="B24" s="89">
        <v>42096</v>
      </c>
      <c r="C24" s="90">
        <v>19853</v>
      </c>
      <c r="D24" s="91">
        <v>22243</v>
      </c>
      <c r="E24" s="89">
        <v>42055</v>
      </c>
      <c r="F24" s="90">
        <v>19843</v>
      </c>
      <c r="G24" s="91">
        <v>22212</v>
      </c>
      <c r="H24" s="89">
        <v>42012</v>
      </c>
      <c r="I24" s="90">
        <v>19818</v>
      </c>
      <c r="J24" s="91">
        <v>22194</v>
      </c>
      <c r="K24" s="89">
        <v>41982</v>
      </c>
      <c r="L24" s="90">
        <v>19794</v>
      </c>
      <c r="M24" s="91">
        <v>22188</v>
      </c>
      <c r="N24" s="89">
        <v>41976</v>
      </c>
      <c r="O24" s="90">
        <v>19791</v>
      </c>
      <c r="P24" s="91">
        <v>22185</v>
      </c>
      <c r="Q24" s="89">
        <v>41977</v>
      </c>
      <c r="R24" s="90">
        <v>19785</v>
      </c>
      <c r="S24" s="91">
        <v>22192</v>
      </c>
    </row>
    <row r="25" spans="1:19" x14ac:dyDescent="0.2">
      <c r="A25" s="80" t="s">
        <v>7</v>
      </c>
      <c r="B25" s="81">
        <v>3411</v>
      </c>
      <c r="C25" s="82">
        <v>1566</v>
      </c>
      <c r="D25" s="83">
        <v>1845</v>
      </c>
      <c r="E25" s="81">
        <v>3405</v>
      </c>
      <c r="F25" s="82">
        <v>1563</v>
      </c>
      <c r="G25" s="83">
        <v>1842</v>
      </c>
      <c r="H25" s="81">
        <v>3410</v>
      </c>
      <c r="I25" s="82">
        <v>1569</v>
      </c>
      <c r="J25" s="83">
        <v>1841</v>
      </c>
      <c r="K25" s="81">
        <v>3420</v>
      </c>
      <c r="L25" s="82">
        <v>1574</v>
      </c>
      <c r="M25" s="83">
        <v>1846</v>
      </c>
      <c r="N25" s="81">
        <v>3438</v>
      </c>
      <c r="O25" s="82">
        <v>1583</v>
      </c>
      <c r="P25" s="83">
        <v>1855</v>
      </c>
      <c r="Q25" s="81">
        <v>3439</v>
      </c>
      <c r="R25" s="82">
        <v>1583</v>
      </c>
      <c r="S25" s="83">
        <v>1856</v>
      </c>
    </row>
    <row r="26" spans="1:19" x14ac:dyDescent="0.2">
      <c r="A26" s="80" t="s">
        <v>23</v>
      </c>
      <c r="B26" s="81">
        <v>16523</v>
      </c>
      <c r="C26" s="82">
        <v>7843</v>
      </c>
      <c r="D26" s="83">
        <v>8680</v>
      </c>
      <c r="E26" s="81">
        <v>16508</v>
      </c>
      <c r="F26" s="82">
        <v>7834</v>
      </c>
      <c r="G26" s="83">
        <v>8674</v>
      </c>
      <c r="H26" s="81">
        <v>16503</v>
      </c>
      <c r="I26" s="82">
        <v>7830</v>
      </c>
      <c r="J26" s="83">
        <v>8673</v>
      </c>
      <c r="K26" s="81">
        <v>16477</v>
      </c>
      <c r="L26" s="82">
        <v>7820</v>
      </c>
      <c r="M26" s="83">
        <v>8657</v>
      </c>
      <c r="N26" s="81">
        <v>16462</v>
      </c>
      <c r="O26" s="82">
        <v>7816</v>
      </c>
      <c r="P26" s="83">
        <v>8646</v>
      </c>
      <c r="Q26" s="81">
        <v>16470</v>
      </c>
      <c r="R26" s="82">
        <v>7814</v>
      </c>
      <c r="S26" s="83">
        <v>8656</v>
      </c>
    </row>
    <row r="27" spans="1:19" x14ac:dyDescent="0.2">
      <c r="A27" s="80" t="s">
        <v>24</v>
      </c>
      <c r="B27" s="81">
        <v>11030</v>
      </c>
      <c r="C27" s="82">
        <v>5197</v>
      </c>
      <c r="D27" s="83">
        <v>5833</v>
      </c>
      <c r="E27" s="81">
        <v>11019</v>
      </c>
      <c r="F27" s="82">
        <v>5199</v>
      </c>
      <c r="G27" s="83">
        <v>5820</v>
      </c>
      <c r="H27" s="81">
        <v>10989</v>
      </c>
      <c r="I27" s="82">
        <v>5182</v>
      </c>
      <c r="J27" s="83">
        <v>5807</v>
      </c>
      <c r="K27" s="81">
        <v>10968</v>
      </c>
      <c r="L27" s="82">
        <v>5167</v>
      </c>
      <c r="M27" s="83">
        <v>5801</v>
      </c>
      <c r="N27" s="81">
        <v>10951</v>
      </c>
      <c r="O27" s="82">
        <v>5160</v>
      </c>
      <c r="P27" s="83">
        <v>5791</v>
      </c>
      <c r="Q27" s="81">
        <v>10950</v>
      </c>
      <c r="R27" s="82">
        <v>5162</v>
      </c>
      <c r="S27" s="83">
        <v>5788</v>
      </c>
    </row>
    <row r="28" spans="1:19" x14ac:dyDescent="0.2">
      <c r="A28" s="84" t="s">
        <v>25</v>
      </c>
      <c r="B28" s="85">
        <v>11132</v>
      </c>
      <c r="C28" s="86">
        <v>5247</v>
      </c>
      <c r="D28" s="87">
        <v>5885</v>
      </c>
      <c r="E28" s="85">
        <v>11123</v>
      </c>
      <c r="F28" s="86">
        <v>5247</v>
      </c>
      <c r="G28" s="87">
        <v>5876</v>
      </c>
      <c r="H28" s="85">
        <v>11110</v>
      </c>
      <c r="I28" s="86">
        <v>5237</v>
      </c>
      <c r="J28" s="87">
        <v>5873</v>
      </c>
      <c r="K28" s="85">
        <v>11117</v>
      </c>
      <c r="L28" s="86">
        <v>5233</v>
      </c>
      <c r="M28" s="87">
        <v>5884</v>
      </c>
      <c r="N28" s="85">
        <v>11125</v>
      </c>
      <c r="O28" s="86">
        <v>5232</v>
      </c>
      <c r="P28" s="87">
        <v>5893</v>
      </c>
      <c r="Q28" s="85">
        <v>11118</v>
      </c>
      <c r="R28" s="86">
        <v>5226</v>
      </c>
      <c r="S28" s="87">
        <v>5892</v>
      </c>
    </row>
    <row r="29" spans="1:19" x14ac:dyDescent="0.2">
      <c r="A29" s="92" t="s">
        <v>26</v>
      </c>
      <c r="B29" s="89">
        <v>11146</v>
      </c>
      <c r="C29" s="90">
        <v>5141</v>
      </c>
      <c r="D29" s="91">
        <v>6005</v>
      </c>
      <c r="E29" s="89">
        <v>11130</v>
      </c>
      <c r="F29" s="90">
        <v>5133</v>
      </c>
      <c r="G29" s="91">
        <v>5997</v>
      </c>
      <c r="H29" s="89">
        <v>11102</v>
      </c>
      <c r="I29" s="90">
        <v>5115</v>
      </c>
      <c r="J29" s="91">
        <v>5987</v>
      </c>
      <c r="K29" s="89">
        <v>11079</v>
      </c>
      <c r="L29" s="90">
        <v>5104</v>
      </c>
      <c r="M29" s="91">
        <v>5975</v>
      </c>
      <c r="N29" s="89">
        <v>11061</v>
      </c>
      <c r="O29" s="90">
        <v>5099</v>
      </c>
      <c r="P29" s="91">
        <v>5962</v>
      </c>
      <c r="Q29" s="89">
        <v>11047</v>
      </c>
      <c r="R29" s="90">
        <v>5097</v>
      </c>
      <c r="S29" s="91">
        <v>5950</v>
      </c>
    </row>
    <row r="30" spans="1:19" x14ac:dyDescent="0.2">
      <c r="A30" s="80" t="s">
        <v>27</v>
      </c>
      <c r="B30" s="81">
        <v>4812</v>
      </c>
      <c r="C30" s="82">
        <v>2230</v>
      </c>
      <c r="D30" s="83">
        <v>2582</v>
      </c>
      <c r="E30" s="81">
        <v>4803</v>
      </c>
      <c r="F30" s="82">
        <v>2225</v>
      </c>
      <c r="G30" s="83">
        <v>2578</v>
      </c>
      <c r="H30" s="81">
        <v>4785</v>
      </c>
      <c r="I30" s="82">
        <v>2213</v>
      </c>
      <c r="J30" s="83">
        <v>2572</v>
      </c>
      <c r="K30" s="81">
        <v>4781</v>
      </c>
      <c r="L30" s="82">
        <v>2213</v>
      </c>
      <c r="M30" s="83">
        <v>2568</v>
      </c>
      <c r="N30" s="81">
        <v>4771</v>
      </c>
      <c r="O30" s="82">
        <v>2207</v>
      </c>
      <c r="P30" s="83">
        <v>2564</v>
      </c>
      <c r="Q30" s="81">
        <v>4765</v>
      </c>
      <c r="R30" s="82">
        <v>2205</v>
      </c>
      <c r="S30" s="83">
        <v>2560</v>
      </c>
    </row>
    <row r="31" spans="1:19" x14ac:dyDescent="0.2">
      <c r="A31" s="80" t="s">
        <v>28</v>
      </c>
      <c r="B31" s="81">
        <v>3304</v>
      </c>
      <c r="C31" s="82">
        <v>1499</v>
      </c>
      <c r="D31" s="83">
        <v>1805</v>
      </c>
      <c r="E31" s="81">
        <v>3295</v>
      </c>
      <c r="F31" s="82">
        <v>1497</v>
      </c>
      <c r="G31" s="83">
        <v>1798</v>
      </c>
      <c r="H31" s="81">
        <v>3292</v>
      </c>
      <c r="I31" s="82">
        <v>1497</v>
      </c>
      <c r="J31" s="83">
        <v>1795</v>
      </c>
      <c r="K31" s="81">
        <v>3282</v>
      </c>
      <c r="L31" s="82">
        <v>1490</v>
      </c>
      <c r="M31" s="83">
        <v>1792</v>
      </c>
      <c r="N31" s="81">
        <v>3281</v>
      </c>
      <c r="O31" s="82">
        <v>1489</v>
      </c>
      <c r="P31" s="83">
        <v>1792</v>
      </c>
      <c r="Q31" s="81">
        <v>3278</v>
      </c>
      <c r="R31" s="82">
        <v>1490</v>
      </c>
      <c r="S31" s="83">
        <v>1788</v>
      </c>
    </row>
    <row r="32" spans="1:19" ht="13.5" thickBot="1" x14ac:dyDescent="0.25">
      <c r="A32" s="95" t="s">
        <v>29</v>
      </c>
      <c r="B32" s="96">
        <v>3030</v>
      </c>
      <c r="C32" s="97">
        <v>1412</v>
      </c>
      <c r="D32" s="98">
        <v>1618</v>
      </c>
      <c r="E32" s="96">
        <v>3032</v>
      </c>
      <c r="F32" s="97">
        <v>1411</v>
      </c>
      <c r="G32" s="98">
        <v>1621</v>
      </c>
      <c r="H32" s="96">
        <v>3025</v>
      </c>
      <c r="I32" s="97">
        <v>1405</v>
      </c>
      <c r="J32" s="98">
        <v>1620</v>
      </c>
      <c r="K32" s="96">
        <v>3016</v>
      </c>
      <c r="L32" s="97">
        <v>1401</v>
      </c>
      <c r="M32" s="98">
        <v>1615</v>
      </c>
      <c r="N32" s="96">
        <v>3009</v>
      </c>
      <c r="O32" s="97">
        <v>1403</v>
      </c>
      <c r="P32" s="98">
        <v>1606</v>
      </c>
      <c r="Q32" s="96">
        <v>3004</v>
      </c>
      <c r="R32" s="97">
        <v>1402</v>
      </c>
      <c r="S32" s="98">
        <v>1602</v>
      </c>
    </row>
    <row r="33" spans="1:19" x14ac:dyDescent="0.2">
      <c r="A33" s="70"/>
      <c r="B33" s="70"/>
      <c r="C33" s="70"/>
      <c r="D33" s="70"/>
      <c r="E33" s="70"/>
      <c r="F33" s="70"/>
      <c r="G33" s="70"/>
      <c r="H33" s="70"/>
      <c r="I33" s="70"/>
      <c r="J33" s="70"/>
      <c r="K33" s="70"/>
      <c r="L33" s="70"/>
      <c r="M33" s="70"/>
      <c r="N33" s="70"/>
      <c r="O33" s="70"/>
      <c r="P33" s="70"/>
      <c r="Q33" s="70"/>
      <c r="R33" s="70"/>
      <c r="S33" s="52" t="s">
        <v>230</v>
      </c>
    </row>
    <row r="34" spans="1:19" x14ac:dyDescent="0.2">
      <c r="A34" s="70"/>
      <c r="B34" s="70"/>
      <c r="C34" s="70"/>
      <c r="D34" s="70"/>
      <c r="E34" s="70"/>
      <c r="F34" s="70"/>
      <c r="G34" s="70"/>
      <c r="H34" s="70"/>
      <c r="I34" s="70"/>
      <c r="J34" s="70"/>
      <c r="K34" s="70"/>
      <c r="L34" s="70"/>
      <c r="M34" s="70"/>
      <c r="N34" s="70"/>
      <c r="O34" s="70"/>
      <c r="P34" s="70"/>
      <c r="Q34" s="70"/>
      <c r="R34" s="70"/>
      <c r="S34" s="99" t="s">
        <v>299</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S33"/>
  <sheetViews>
    <sheetView workbookViewId="0">
      <pane xSplit="1" ySplit="2" topLeftCell="B3" activePane="bottomRight" state="frozen"/>
      <selection pane="topRight" activeCell="B1" sqref="B1"/>
      <selection pane="bottomLeft" activeCell="A3" sqref="A3"/>
      <selection pane="bottomRight" activeCell="M29" sqref="M29"/>
    </sheetView>
  </sheetViews>
  <sheetFormatPr defaultColWidth="9" defaultRowHeight="13" x14ac:dyDescent="0.2"/>
  <sheetData>
    <row r="1" spans="1:19" x14ac:dyDescent="0.2">
      <c r="A1" s="157"/>
      <c r="B1" s="164" t="s">
        <v>217</v>
      </c>
      <c r="C1" s="165"/>
      <c r="D1" s="163"/>
      <c r="E1" s="164" t="s">
        <v>218</v>
      </c>
      <c r="F1" s="165"/>
      <c r="G1" s="163"/>
      <c r="H1" s="165" t="s">
        <v>219</v>
      </c>
      <c r="I1" s="165"/>
      <c r="J1" s="165"/>
      <c r="K1" s="164" t="s">
        <v>220</v>
      </c>
      <c r="L1" s="165"/>
      <c r="M1" s="163"/>
      <c r="N1" s="165" t="s">
        <v>221</v>
      </c>
      <c r="O1" s="165"/>
      <c r="P1" s="165"/>
      <c r="Q1" s="164" t="s">
        <v>222</v>
      </c>
      <c r="R1" s="165"/>
      <c r="S1" s="169"/>
    </row>
    <row r="2" spans="1:19" ht="13.5" thickBot="1" x14ac:dyDescent="0.25">
      <c r="A2" s="158"/>
      <c r="B2" s="4" t="s">
        <v>0</v>
      </c>
      <c r="C2" s="2" t="s">
        <v>1</v>
      </c>
      <c r="D2" s="3" t="s">
        <v>2</v>
      </c>
      <c r="E2" s="4" t="s">
        <v>0</v>
      </c>
      <c r="F2" s="2" t="s">
        <v>1</v>
      </c>
      <c r="G2" s="3" t="s">
        <v>2</v>
      </c>
      <c r="H2" s="34" t="s">
        <v>0</v>
      </c>
      <c r="I2" s="2" t="s">
        <v>1</v>
      </c>
      <c r="J2" s="103" t="s">
        <v>2</v>
      </c>
      <c r="K2" s="4" t="s">
        <v>0</v>
      </c>
      <c r="L2" s="2" t="s">
        <v>1</v>
      </c>
      <c r="M2" s="28" t="s">
        <v>2</v>
      </c>
      <c r="N2" s="34" t="s">
        <v>0</v>
      </c>
      <c r="O2" s="2" t="s">
        <v>1</v>
      </c>
      <c r="P2" s="103" t="s">
        <v>2</v>
      </c>
      <c r="Q2" s="4" t="s">
        <v>0</v>
      </c>
      <c r="R2" s="2" t="s">
        <v>1</v>
      </c>
      <c r="S2" s="40" t="s">
        <v>2</v>
      </c>
    </row>
    <row r="3" spans="1:19" x14ac:dyDescent="0.2">
      <c r="A3" s="5" t="s">
        <v>30</v>
      </c>
      <c r="B3" s="15">
        <f>C3+D3</f>
        <v>573265</v>
      </c>
      <c r="C3" s="13">
        <f>C4+C5</f>
        <v>273585</v>
      </c>
      <c r="D3" s="29">
        <f>D4+D5</f>
        <v>299680</v>
      </c>
      <c r="E3" s="15">
        <f>F3+G3</f>
        <v>573068</v>
      </c>
      <c r="F3" s="13">
        <f>F4+F5</f>
        <v>273518</v>
      </c>
      <c r="G3" s="29">
        <f>G4+G5</f>
        <v>299550</v>
      </c>
      <c r="H3" s="35">
        <f>I3+J3</f>
        <v>572887</v>
      </c>
      <c r="I3" s="13">
        <f>I4+I5</f>
        <v>273410</v>
      </c>
      <c r="J3" s="104">
        <f>J4+J5</f>
        <v>299477</v>
      </c>
      <c r="K3" s="15">
        <f>L3+M3</f>
        <v>572464</v>
      </c>
      <c r="L3" s="13">
        <f>L4+L5</f>
        <v>273238</v>
      </c>
      <c r="M3" s="29">
        <f>M4+M5</f>
        <v>299226</v>
      </c>
      <c r="N3" s="35">
        <f>O3+P3</f>
        <v>572233</v>
      </c>
      <c r="O3" s="13">
        <f>O4+O5</f>
        <v>273117</v>
      </c>
      <c r="P3" s="104">
        <f>P4+P5</f>
        <v>299116</v>
      </c>
      <c r="Q3" s="15">
        <f>R3+S3</f>
        <v>570384</v>
      </c>
      <c r="R3" s="13">
        <f>R4+R5</f>
        <v>272147</v>
      </c>
      <c r="S3" s="47">
        <f>S4+S5</f>
        <v>298237</v>
      </c>
    </row>
    <row r="4" spans="1:19" x14ac:dyDescent="0.2">
      <c r="A4" s="6" t="s">
        <v>31</v>
      </c>
      <c r="B4" s="18">
        <f>C4+D4</f>
        <v>426209</v>
      </c>
      <c r="C4" s="16">
        <f>SUM(C9:C12)</f>
        <v>204142</v>
      </c>
      <c r="D4" s="30">
        <f>SUM(D9:D12)</f>
        <v>222067</v>
      </c>
      <c r="E4" s="18">
        <f t="shared" ref="E4:E29" si="0">F4+G4</f>
        <v>426164</v>
      </c>
      <c r="F4" s="16">
        <f>SUM(F9:F12)</f>
        <v>204132</v>
      </c>
      <c r="G4" s="30">
        <f>SUM(G9:G12)</f>
        <v>222032</v>
      </c>
      <c r="H4" s="36">
        <f t="shared" ref="H4:H29" si="1">I4+J4</f>
        <v>426125</v>
      </c>
      <c r="I4" s="16">
        <f>SUM(I9:I12)</f>
        <v>204088</v>
      </c>
      <c r="J4" s="30">
        <f>SUM(J9:J12)</f>
        <v>222037</v>
      </c>
      <c r="K4" s="18">
        <f t="shared" ref="K4:K29" si="2">L4+M4</f>
        <v>425949</v>
      </c>
      <c r="L4" s="16">
        <f>SUM(L9:L12)</f>
        <v>204026</v>
      </c>
      <c r="M4" s="30">
        <f>SUM(M9:M12)</f>
        <v>221923</v>
      </c>
      <c r="N4" s="36">
        <f t="shared" ref="N4:N29" si="3">O4+P4</f>
        <v>425790</v>
      </c>
      <c r="O4" s="16">
        <f>SUM(O9:O12)</f>
        <v>203936</v>
      </c>
      <c r="P4" s="30">
        <f>SUM(P9:P12)</f>
        <v>221854</v>
      </c>
      <c r="Q4" s="18">
        <f t="shared" ref="Q4:Q29" si="4">R4+S4</f>
        <v>424305</v>
      </c>
      <c r="R4" s="16">
        <f>SUM(R9:R12)</f>
        <v>203135</v>
      </c>
      <c r="S4" s="48">
        <f>SUM(S9:S12)</f>
        <v>221170</v>
      </c>
    </row>
    <row r="5" spans="1:19" x14ac:dyDescent="0.2">
      <c r="A5" s="1" t="s">
        <v>32</v>
      </c>
      <c r="B5" s="61">
        <f t="shared" ref="B5:B29" si="5">C5+D5</f>
        <v>147056</v>
      </c>
      <c r="C5" s="100">
        <f>C13+C15+C19+C24+C29</f>
        <v>69443</v>
      </c>
      <c r="D5" s="65">
        <f>D13+D15+D19+D24+D29</f>
        <v>77613</v>
      </c>
      <c r="E5" s="61">
        <f t="shared" si="0"/>
        <v>146904</v>
      </c>
      <c r="F5" s="100">
        <f>F13+F15+F19+F24+F29</f>
        <v>69386</v>
      </c>
      <c r="G5" s="65">
        <f>G13+G15+G19+G24+G29</f>
        <v>77518</v>
      </c>
      <c r="H5" s="105">
        <f t="shared" si="1"/>
        <v>146762</v>
      </c>
      <c r="I5" s="100">
        <f>I13+I15+I19+I24+I29</f>
        <v>69322</v>
      </c>
      <c r="J5" s="65">
        <f>J13+J15+J19+J24+J29</f>
        <v>77440</v>
      </c>
      <c r="K5" s="61">
        <f t="shared" si="2"/>
        <v>146515</v>
      </c>
      <c r="L5" s="100">
        <f>L13+L15+L19+L24+L29</f>
        <v>69212</v>
      </c>
      <c r="M5" s="65">
        <f>M13+M15+M19+M24+M29</f>
        <v>77303</v>
      </c>
      <c r="N5" s="105">
        <f t="shared" si="3"/>
        <v>146443</v>
      </c>
      <c r="O5" s="100">
        <f>O13+O15+O19+O24+O29</f>
        <v>69181</v>
      </c>
      <c r="P5" s="65">
        <f>P13+P15+P19+P24+P29</f>
        <v>77262</v>
      </c>
      <c r="Q5" s="61">
        <f t="shared" si="4"/>
        <v>146079</v>
      </c>
      <c r="R5" s="100">
        <f>R13+R15+R19+R24+R29</f>
        <v>69012</v>
      </c>
      <c r="S5" s="64">
        <f>S13+S15+S19+S24+S29</f>
        <v>77067</v>
      </c>
    </row>
    <row r="6" spans="1:19" x14ac:dyDescent="0.2">
      <c r="A6" s="7" t="s">
        <v>3</v>
      </c>
      <c r="B6" s="24">
        <f t="shared" si="5"/>
        <v>232558</v>
      </c>
      <c r="C6" s="22">
        <f>C9+C13+C15</f>
        <v>112567</v>
      </c>
      <c r="D6" s="32">
        <f>D9+D13+D15</f>
        <v>119991</v>
      </c>
      <c r="E6" s="24">
        <f t="shared" si="0"/>
        <v>232431</v>
      </c>
      <c r="F6" s="22">
        <f>F9+F13+F15</f>
        <v>112491</v>
      </c>
      <c r="G6" s="32">
        <f>G9+G13+G15</f>
        <v>119940</v>
      </c>
      <c r="H6" s="38">
        <f t="shared" si="1"/>
        <v>232327</v>
      </c>
      <c r="I6" s="22">
        <f>I9+I13+I15</f>
        <v>112417</v>
      </c>
      <c r="J6" s="106">
        <f>J9+J13+J15</f>
        <v>119910</v>
      </c>
      <c r="K6" s="24">
        <f t="shared" si="2"/>
        <v>232197</v>
      </c>
      <c r="L6" s="22">
        <f>L9+L13+L15</f>
        <v>112356</v>
      </c>
      <c r="M6" s="32">
        <f>M9+M13+M15</f>
        <v>119841</v>
      </c>
      <c r="N6" s="38">
        <f t="shared" si="3"/>
        <v>232033</v>
      </c>
      <c r="O6" s="22">
        <f>O9+O13+O15</f>
        <v>112272</v>
      </c>
      <c r="P6" s="106">
        <f>P9+P13+P15</f>
        <v>119761</v>
      </c>
      <c r="Q6" s="24">
        <f t="shared" si="4"/>
        <v>231390</v>
      </c>
      <c r="R6" s="22">
        <f>R9+R13+R15</f>
        <v>111938</v>
      </c>
      <c r="S6" s="50">
        <f>S9+S13+S15</f>
        <v>119452</v>
      </c>
    </row>
    <row r="7" spans="1:19" x14ac:dyDescent="0.2">
      <c r="A7" s="6" t="s">
        <v>4</v>
      </c>
      <c r="B7" s="18">
        <f t="shared" si="5"/>
        <v>104258</v>
      </c>
      <c r="C7" s="16">
        <f>C11+C19</f>
        <v>49256</v>
      </c>
      <c r="D7" s="30">
        <f>D11+D19</f>
        <v>55002</v>
      </c>
      <c r="E7" s="18">
        <f t="shared" si="0"/>
        <v>104193</v>
      </c>
      <c r="F7" s="16">
        <f>F11+F19</f>
        <v>49247</v>
      </c>
      <c r="G7" s="30">
        <f>G11+G19</f>
        <v>54946</v>
      </c>
      <c r="H7" s="36">
        <f t="shared" si="1"/>
        <v>104124</v>
      </c>
      <c r="I7" s="16">
        <f>I11+I19</f>
        <v>49221</v>
      </c>
      <c r="J7" s="107">
        <f>J11+J19</f>
        <v>54903</v>
      </c>
      <c r="K7" s="18">
        <f t="shared" si="2"/>
        <v>104000</v>
      </c>
      <c r="L7" s="16">
        <f>L11+L19</f>
        <v>49156</v>
      </c>
      <c r="M7" s="30">
        <f>M11+M19</f>
        <v>54844</v>
      </c>
      <c r="N7" s="36">
        <f t="shared" si="3"/>
        <v>103981</v>
      </c>
      <c r="O7" s="16">
        <f>O11+O19</f>
        <v>49135</v>
      </c>
      <c r="P7" s="107">
        <f>P11+P19</f>
        <v>54846</v>
      </c>
      <c r="Q7" s="18">
        <f t="shared" si="4"/>
        <v>103666</v>
      </c>
      <c r="R7" s="16">
        <f>R11+R19</f>
        <v>48975</v>
      </c>
      <c r="S7" s="48">
        <f>S11+S19</f>
        <v>54691</v>
      </c>
    </row>
    <row r="8" spans="1:19" x14ac:dyDescent="0.2">
      <c r="A8" s="1" t="s">
        <v>5</v>
      </c>
      <c r="B8" s="61">
        <f t="shared" si="5"/>
        <v>236449</v>
      </c>
      <c r="C8" s="100">
        <f>C10+C12+C24+C29</f>
        <v>111762</v>
      </c>
      <c r="D8" s="65">
        <f>D10+D12+D24+D29</f>
        <v>124687</v>
      </c>
      <c r="E8" s="61">
        <f t="shared" si="0"/>
        <v>236444</v>
      </c>
      <c r="F8" s="100">
        <f>F10+F12+F24+F29</f>
        <v>111780</v>
      </c>
      <c r="G8" s="65">
        <f>G10+G12+G24+G29</f>
        <v>124664</v>
      </c>
      <c r="H8" s="105">
        <f t="shared" si="1"/>
        <v>236436</v>
      </c>
      <c r="I8" s="100">
        <f>I10+I12+I24+I29</f>
        <v>111772</v>
      </c>
      <c r="J8" s="108">
        <f>J10+J12+J24+J29</f>
        <v>124664</v>
      </c>
      <c r="K8" s="61">
        <f t="shared" si="2"/>
        <v>236267</v>
      </c>
      <c r="L8" s="100">
        <f>L10+L12+L24+L29</f>
        <v>111726</v>
      </c>
      <c r="M8" s="65">
        <f>M10+M12+M24+M29</f>
        <v>124541</v>
      </c>
      <c r="N8" s="105">
        <f t="shared" si="3"/>
        <v>236219</v>
      </c>
      <c r="O8" s="100">
        <f>O10+O12+O24+O29</f>
        <v>111710</v>
      </c>
      <c r="P8" s="108">
        <f>P10+P12+P24+P29</f>
        <v>124509</v>
      </c>
      <c r="Q8" s="61">
        <f t="shared" si="4"/>
        <v>235328</v>
      </c>
      <c r="R8" s="100">
        <f>R10+R12+R24+R29</f>
        <v>111234</v>
      </c>
      <c r="S8" s="64">
        <f>S10+S12+S24+S29</f>
        <v>124094</v>
      </c>
    </row>
    <row r="9" spans="1:19" x14ac:dyDescent="0.2">
      <c r="A9" s="9" t="s">
        <v>8</v>
      </c>
      <c r="B9" s="24">
        <v>193705</v>
      </c>
      <c r="C9" s="22">
        <v>94127</v>
      </c>
      <c r="D9" s="32">
        <v>99578</v>
      </c>
      <c r="E9" s="24">
        <v>193623</v>
      </c>
      <c r="F9" s="22">
        <v>94079</v>
      </c>
      <c r="G9" s="23">
        <v>99544</v>
      </c>
      <c r="H9" s="38">
        <v>193584</v>
      </c>
      <c r="I9" s="22">
        <v>94040</v>
      </c>
      <c r="J9" s="109">
        <v>99544</v>
      </c>
      <c r="K9" s="24">
        <v>193533</v>
      </c>
      <c r="L9" s="22">
        <v>94024</v>
      </c>
      <c r="M9" s="23">
        <v>99509</v>
      </c>
      <c r="N9" s="38">
        <v>193428</v>
      </c>
      <c r="O9" s="22">
        <v>93966</v>
      </c>
      <c r="P9" s="109">
        <v>99462</v>
      </c>
      <c r="Q9" s="24">
        <v>192854</v>
      </c>
      <c r="R9" s="22">
        <v>93681</v>
      </c>
      <c r="S9" s="44">
        <v>99173</v>
      </c>
    </row>
    <row r="10" spans="1:19" x14ac:dyDescent="0.2">
      <c r="A10" s="10" t="s">
        <v>9</v>
      </c>
      <c r="B10" s="18">
        <v>149331</v>
      </c>
      <c r="C10" s="16">
        <v>70640</v>
      </c>
      <c r="D10" s="30">
        <v>78691</v>
      </c>
      <c r="E10" s="18">
        <v>149382</v>
      </c>
      <c r="F10" s="16">
        <v>70683</v>
      </c>
      <c r="G10" s="17">
        <v>78699</v>
      </c>
      <c r="H10" s="36">
        <v>149396</v>
      </c>
      <c r="I10" s="16">
        <v>70693</v>
      </c>
      <c r="J10" s="110">
        <v>78703</v>
      </c>
      <c r="K10" s="18">
        <v>149351</v>
      </c>
      <c r="L10" s="16">
        <v>70685</v>
      </c>
      <c r="M10" s="17">
        <v>78666</v>
      </c>
      <c r="N10" s="36">
        <v>149336</v>
      </c>
      <c r="O10" s="16">
        <v>70667</v>
      </c>
      <c r="P10" s="110">
        <v>78669</v>
      </c>
      <c r="Q10" s="18">
        <v>148767</v>
      </c>
      <c r="R10" s="16">
        <v>70348</v>
      </c>
      <c r="S10" s="42">
        <v>78419</v>
      </c>
    </row>
    <row r="11" spans="1:19" x14ac:dyDescent="0.2">
      <c r="A11" s="10" t="s">
        <v>10</v>
      </c>
      <c r="B11" s="18">
        <v>49022</v>
      </c>
      <c r="C11" s="16">
        <v>23091</v>
      </c>
      <c r="D11" s="30">
        <v>25931</v>
      </c>
      <c r="E11" s="18">
        <v>49029</v>
      </c>
      <c r="F11" s="16">
        <v>23102</v>
      </c>
      <c r="G11" s="17">
        <v>25927</v>
      </c>
      <c r="H11" s="36">
        <v>48994</v>
      </c>
      <c r="I11" s="16">
        <v>23081</v>
      </c>
      <c r="J11" s="110">
        <v>25913</v>
      </c>
      <c r="K11" s="18">
        <v>48951</v>
      </c>
      <c r="L11" s="16">
        <v>23047</v>
      </c>
      <c r="M11" s="17">
        <v>25904</v>
      </c>
      <c r="N11" s="36">
        <v>48932</v>
      </c>
      <c r="O11" s="16">
        <v>23033</v>
      </c>
      <c r="P11" s="110">
        <v>25899</v>
      </c>
      <c r="Q11" s="18">
        <v>48789</v>
      </c>
      <c r="R11" s="16">
        <v>22950</v>
      </c>
      <c r="S11" s="42">
        <v>25839</v>
      </c>
    </row>
    <row r="12" spans="1:19" x14ac:dyDescent="0.2">
      <c r="A12" s="11" t="s">
        <v>11</v>
      </c>
      <c r="B12" s="61">
        <v>34151</v>
      </c>
      <c r="C12" s="100">
        <v>16284</v>
      </c>
      <c r="D12" s="65">
        <v>17867</v>
      </c>
      <c r="E12" s="61">
        <v>34130</v>
      </c>
      <c r="F12" s="19">
        <v>16268</v>
      </c>
      <c r="G12" s="20">
        <v>17862</v>
      </c>
      <c r="H12" s="105">
        <v>34151</v>
      </c>
      <c r="I12" s="19">
        <v>16274</v>
      </c>
      <c r="J12" s="111">
        <v>17877</v>
      </c>
      <c r="K12" s="61">
        <v>34114</v>
      </c>
      <c r="L12" s="19">
        <v>16270</v>
      </c>
      <c r="M12" s="20">
        <v>17844</v>
      </c>
      <c r="N12" s="105">
        <v>34094</v>
      </c>
      <c r="O12" s="19">
        <v>16270</v>
      </c>
      <c r="P12" s="111">
        <v>17824</v>
      </c>
      <c r="Q12" s="61">
        <v>33895</v>
      </c>
      <c r="R12" s="19">
        <v>16156</v>
      </c>
      <c r="S12" s="43">
        <v>17739</v>
      </c>
    </row>
    <row r="13" spans="1:19" x14ac:dyDescent="0.2">
      <c r="A13" s="9" t="s">
        <v>12</v>
      </c>
      <c r="B13" s="24">
        <f t="shared" si="5"/>
        <v>11464</v>
      </c>
      <c r="C13" s="22">
        <f>C14</f>
        <v>5429</v>
      </c>
      <c r="D13" s="32">
        <f>D14</f>
        <v>6035</v>
      </c>
      <c r="E13" s="24">
        <f t="shared" si="0"/>
        <v>11463</v>
      </c>
      <c r="F13" s="22">
        <f>F14</f>
        <v>5420</v>
      </c>
      <c r="G13" s="32">
        <f>G14</f>
        <v>6043</v>
      </c>
      <c r="H13" s="38">
        <f t="shared" si="1"/>
        <v>11439</v>
      </c>
      <c r="I13" s="22">
        <f>I14</f>
        <v>5405</v>
      </c>
      <c r="J13" s="106">
        <f>J14</f>
        <v>6034</v>
      </c>
      <c r="K13" s="24">
        <f t="shared" si="2"/>
        <v>11418</v>
      </c>
      <c r="L13" s="22">
        <f>L14</f>
        <v>5394</v>
      </c>
      <c r="M13" s="32">
        <f>M14</f>
        <v>6024</v>
      </c>
      <c r="N13" s="38">
        <f t="shared" si="3"/>
        <v>11403</v>
      </c>
      <c r="O13" s="22">
        <f>O14</f>
        <v>5393</v>
      </c>
      <c r="P13" s="106">
        <f>P14</f>
        <v>6010</v>
      </c>
      <c r="Q13" s="24">
        <f t="shared" si="4"/>
        <v>11388</v>
      </c>
      <c r="R13" s="22">
        <f>R14</f>
        <v>5380</v>
      </c>
      <c r="S13" s="50">
        <f>S14</f>
        <v>6008</v>
      </c>
    </row>
    <row r="14" spans="1:19" x14ac:dyDescent="0.2">
      <c r="A14" s="1" t="s">
        <v>13</v>
      </c>
      <c r="B14" s="61">
        <v>11464</v>
      </c>
      <c r="C14" s="100">
        <v>5429</v>
      </c>
      <c r="D14" s="65">
        <v>6035</v>
      </c>
      <c r="E14" s="61">
        <v>11463</v>
      </c>
      <c r="F14" s="19">
        <v>5420</v>
      </c>
      <c r="G14" s="20">
        <v>6043</v>
      </c>
      <c r="H14" s="105">
        <v>11439</v>
      </c>
      <c r="I14" s="19">
        <v>5405</v>
      </c>
      <c r="J14" s="111">
        <v>6034</v>
      </c>
      <c r="K14" s="61">
        <v>11418</v>
      </c>
      <c r="L14" s="19">
        <v>5394</v>
      </c>
      <c r="M14" s="20">
        <v>6024</v>
      </c>
      <c r="N14" s="105">
        <v>11403</v>
      </c>
      <c r="O14" s="19">
        <v>5393</v>
      </c>
      <c r="P14" s="111">
        <v>6010</v>
      </c>
      <c r="Q14" s="61">
        <v>11388</v>
      </c>
      <c r="R14" s="19">
        <v>5380</v>
      </c>
      <c r="S14" s="43">
        <v>6008</v>
      </c>
    </row>
    <row r="15" spans="1:19" x14ac:dyDescent="0.2">
      <c r="A15" s="9" t="s">
        <v>14</v>
      </c>
      <c r="B15" s="24">
        <f t="shared" si="5"/>
        <v>27389</v>
      </c>
      <c r="C15" s="22">
        <f>SUM(C16:C18)</f>
        <v>13011</v>
      </c>
      <c r="D15" s="32">
        <f>SUM(D16:D18)</f>
        <v>14378</v>
      </c>
      <c r="E15" s="24">
        <f t="shared" si="0"/>
        <v>27345</v>
      </c>
      <c r="F15" s="22">
        <f>SUM(F16:F18)</f>
        <v>12992</v>
      </c>
      <c r="G15" s="32">
        <f>SUM(G16:G18)</f>
        <v>14353</v>
      </c>
      <c r="H15" s="38">
        <f t="shared" si="1"/>
        <v>27304</v>
      </c>
      <c r="I15" s="22">
        <f>SUM(I16:I18)</f>
        <v>12972</v>
      </c>
      <c r="J15" s="106">
        <f>SUM(J16:J18)</f>
        <v>14332</v>
      </c>
      <c r="K15" s="24">
        <f t="shared" si="2"/>
        <v>27246</v>
      </c>
      <c r="L15" s="22">
        <f>SUM(L16:L18)</f>
        <v>12938</v>
      </c>
      <c r="M15" s="32">
        <f>SUM(M16:M18)</f>
        <v>14308</v>
      </c>
      <c r="N15" s="38">
        <f t="shared" si="3"/>
        <v>27202</v>
      </c>
      <c r="O15" s="22">
        <f>SUM(O16:O18)</f>
        <v>12913</v>
      </c>
      <c r="P15" s="106">
        <f>SUM(P16:P18)</f>
        <v>14289</v>
      </c>
      <c r="Q15" s="24">
        <f t="shared" si="4"/>
        <v>27148</v>
      </c>
      <c r="R15" s="22">
        <f>SUM(R16:R18)</f>
        <v>12877</v>
      </c>
      <c r="S15" s="50">
        <f>SUM(S16:S18)</f>
        <v>14271</v>
      </c>
    </row>
    <row r="16" spans="1:19" x14ac:dyDescent="0.2">
      <c r="A16" s="6" t="s">
        <v>15</v>
      </c>
      <c r="B16" s="18">
        <v>3265</v>
      </c>
      <c r="C16" s="16">
        <v>1548</v>
      </c>
      <c r="D16" s="30">
        <v>1717</v>
      </c>
      <c r="E16" s="18">
        <v>3261</v>
      </c>
      <c r="F16" s="16">
        <v>1547</v>
      </c>
      <c r="G16" s="17">
        <v>1714</v>
      </c>
      <c r="H16" s="36">
        <v>3253</v>
      </c>
      <c r="I16" s="16">
        <v>1544</v>
      </c>
      <c r="J16" s="110">
        <v>1709</v>
      </c>
      <c r="K16" s="18">
        <v>3245</v>
      </c>
      <c r="L16" s="16">
        <v>1539</v>
      </c>
      <c r="M16" s="17">
        <v>1706</v>
      </c>
      <c r="N16" s="36">
        <v>3246</v>
      </c>
      <c r="O16" s="16">
        <v>1538</v>
      </c>
      <c r="P16" s="110">
        <v>1708</v>
      </c>
      <c r="Q16" s="18">
        <v>3242</v>
      </c>
      <c r="R16" s="16">
        <v>1531</v>
      </c>
      <c r="S16" s="42">
        <v>1711</v>
      </c>
    </row>
    <row r="17" spans="1:19" x14ac:dyDescent="0.2">
      <c r="A17" s="6" t="s">
        <v>16</v>
      </c>
      <c r="B17" s="18">
        <v>7153</v>
      </c>
      <c r="C17" s="16">
        <v>3372</v>
      </c>
      <c r="D17" s="30">
        <v>3781</v>
      </c>
      <c r="E17" s="18">
        <v>7148</v>
      </c>
      <c r="F17" s="16">
        <v>3369</v>
      </c>
      <c r="G17" s="17">
        <v>3779</v>
      </c>
      <c r="H17" s="36">
        <v>7134</v>
      </c>
      <c r="I17" s="16">
        <v>3363</v>
      </c>
      <c r="J17" s="110">
        <v>3771</v>
      </c>
      <c r="K17" s="18">
        <v>7109</v>
      </c>
      <c r="L17" s="16">
        <v>3350</v>
      </c>
      <c r="M17" s="17">
        <v>3759</v>
      </c>
      <c r="N17" s="36">
        <v>7106</v>
      </c>
      <c r="O17" s="16">
        <v>3350</v>
      </c>
      <c r="P17" s="110">
        <v>3756</v>
      </c>
      <c r="Q17" s="18">
        <v>7088</v>
      </c>
      <c r="R17" s="16">
        <v>3337</v>
      </c>
      <c r="S17" s="42">
        <v>3751</v>
      </c>
    </row>
    <row r="18" spans="1:19" x14ac:dyDescent="0.2">
      <c r="A18" s="1" t="s">
        <v>17</v>
      </c>
      <c r="B18" s="61">
        <v>16971</v>
      </c>
      <c r="C18" s="100">
        <v>8091</v>
      </c>
      <c r="D18" s="65">
        <v>8880</v>
      </c>
      <c r="E18" s="61">
        <v>16936</v>
      </c>
      <c r="F18" s="19">
        <v>8076</v>
      </c>
      <c r="G18" s="20">
        <v>8860</v>
      </c>
      <c r="H18" s="105">
        <v>16917</v>
      </c>
      <c r="I18" s="19">
        <v>8065</v>
      </c>
      <c r="J18" s="111">
        <v>8852</v>
      </c>
      <c r="K18" s="61">
        <v>16892</v>
      </c>
      <c r="L18" s="19">
        <v>8049</v>
      </c>
      <c r="M18" s="20">
        <v>8843</v>
      </c>
      <c r="N18" s="105">
        <v>16850</v>
      </c>
      <c r="O18" s="19">
        <v>8025</v>
      </c>
      <c r="P18" s="111">
        <v>8825</v>
      </c>
      <c r="Q18" s="61">
        <v>16818</v>
      </c>
      <c r="R18" s="19">
        <v>8009</v>
      </c>
      <c r="S18" s="43">
        <v>8809</v>
      </c>
    </row>
    <row r="19" spans="1:19" x14ac:dyDescent="0.2">
      <c r="A19" s="9" t="s">
        <v>18</v>
      </c>
      <c r="B19" s="24">
        <f t="shared" si="5"/>
        <v>55236</v>
      </c>
      <c r="C19" s="22">
        <f>SUM(C20:C23)</f>
        <v>26165</v>
      </c>
      <c r="D19" s="32">
        <f>SUM(D20:D23)</f>
        <v>29071</v>
      </c>
      <c r="E19" s="24">
        <f t="shared" si="0"/>
        <v>55164</v>
      </c>
      <c r="F19" s="22">
        <f>SUM(F20:F23)</f>
        <v>26145</v>
      </c>
      <c r="G19" s="32">
        <f>SUM(G20:G23)</f>
        <v>29019</v>
      </c>
      <c r="H19" s="38">
        <f t="shared" si="1"/>
        <v>55130</v>
      </c>
      <c r="I19" s="22">
        <f>SUM(I20:I23)</f>
        <v>26140</v>
      </c>
      <c r="J19" s="106">
        <f>SUM(J20:J23)</f>
        <v>28990</v>
      </c>
      <c r="K19" s="24">
        <f t="shared" si="2"/>
        <v>55049</v>
      </c>
      <c r="L19" s="22">
        <f>SUM(L20:L23)</f>
        <v>26109</v>
      </c>
      <c r="M19" s="32">
        <f>SUM(M20:M23)</f>
        <v>28940</v>
      </c>
      <c r="N19" s="38">
        <f t="shared" si="3"/>
        <v>55049</v>
      </c>
      <c r="O19" s="22">
        <f>SUM(O20:O23)</f>
        <v>26102</v>
      </c>
      <c r="P19" s="106">
        <f>SUM(P20:P23)</f>
        <v>28947</v>
      </c>
      <c r="Q19" s="24">
        <f t="shared" si="4"/>
        <v>54877</v>
      </c>
      <c r="R19" s="22">
        <f>SUM(R20:R23)</f>
        <v>26025</v>
      </c>
      <c r="S19" s="50">
        <f>SUM(S20:S23)</f>
        <v>28852</v>
      </c>
    </row>
    <row r="20" spans="1:19" x14ac:dyDescent="0.2">
      <c r="A20" s="6" t="s">
        <v>19</v>
      </c>
      <c r="B20" s="18">
        <v>6476</v>
      </c>
      <c r="C20" s="16">
        <v>3055</v>
      </c>
      <c r="D20" s="30">
        <v>3421</v>
      </c>
      <c r="E20" s="18">
        <v>6465</v>
      </c>
      <c r="F20" s="16">
        <v>3053</v>
      </c>
      <c r="G20" s="17">
        <v>3412</v>
      </c>
      <c r="H20" s="36">
        <v>6463</v>
      </c>
      <c r="I20" s="16">
        <v>3052</v>
      </c>
      <c r="J20" s="110">
        <v>3411</v>
      </c>
      <c r="K20" s="18">
        <v>6449</v>
      </c>
      <c r="L20" s="16">
        <v>3051</v>
      </c>
      <c r="M20" s="17">
        <v>3398</v>
      </c>
      <c r="N20" s="36">
        <v>6452</v>
      </c>
      <c r="O20" s="16">
        <v>3050</v>
      </c>
      <c r="P20" s="110">
        <v>3402</v>
      </c>
      <c r="Q20" s="18">
        <v>6413</v>
      </c>
      <c r="R20" s="16">
        <v>3026</v>
      </c>
      <c r="S20" s="42">
        <v>3387</v>
      </c>
    </row>
    <row r="21" spans="1:19" x14ac:dyDescent="0.2">
      <c r="A21" s="6" t="s">
        <v>6</v>
      </c>
      <c r="B21" s="18">
        <v>16551</v>
      </c>
      <c r="C21" s="16">
        <v>7906</v>
      </c>
      <c r="D21" s="30">
        <v>8645</v>
      </c>
      <c r="E21" s="18">
        <v>16539</v>
      </c>
      <c r="F21" s="16">
        <v>7904</v>
      </c>
      <c r="G21" s="17">
        <v>8635</v>
      </c>
      <c r="H21" s="36">
        <v>16519</v>
      </c>
      <c r="I21" s="16">
        <v>7899</v>
      </c>
      <c r="J21" s="110">
        <v>8620</v>
      </c>
      <c r="K21" s="18">
        <v>16483</v>
      </c>
      <c r="L21" s="16">
        <v>7889</v>
      </c>
      <c r="M21" s="17">
        <v>8594</v>
      </c>
      <c r="N21" s="36">
        <v>16488</v>
      </c>
      <c r="O21" s="16">
        <v>7890</v>
      </c>
      <c r="P21" s="110">
        <v>8598</v>
      </c>
      <c r="Q21" s="18">
        <v>16454</v>
      </c>
      <c r="R21" s="16">
        <v>7877</v>
      </c>
      <c r="S21" s="42">
        <v>8577</v>
      </c>
    </row>
    <row r="22" spans="1:19" x14ac:dyDescent="0.2">
      <c r="A22" s="6" t="s">
        <v>20</v>
      </c>
      <c r="B22" s="18">
        <v>17382</v>
      </c>
      <c r="C22" s="16">
        <v>8160</v>
      </c>
      <c r="D22" s="30">
        <v>9222</v>
      </c>
      <c r="E22" s="18">
        <v>17346</v>
      </c>
      <c r="F22" s="16">
        <v>8155</v>
      </c>
      <c r="G22" s="17">
        <v>9191</v>
      </c>
      <c r="H22" s="36">
        <v>17328</v>
      </c>
      <c r="I22" s="16">
        <v>8152</v>
      </c>
      <c r="J22" s="110">
        <v>9176</v>
      </c>
      <c r="K22" s="18">
        <v>17307</v>
      </c>
      <c r="L22" s="16">
        <v>8135</v>
      </c>
      <c r="M22" s="17">
        <v>9172</v>
      </c>
      <c r="N22" s="36">
        <v>17315</v>
      </c>
      <c r="O22" s="16">
        <v>8130</v>
      </c>
      <c r="P22" s="110">
        <v>9185</v>
      </c>
      <c r="Q22" s="18">
        <v>17225</v>
      </c>
      <c r="R22" s="16">
        <v>8095</v>
      </c>
      <c r="S22" s="42">
        <v>9130</v>
      </c>
    </row>
    <row r="23" spans="1:19" x14ac:dyDescent="0.2">
      <c r="A23" s="1" t="s">
        <v>21</v>
      </c>
      <c r="B23" s="61">
        <v>14827</v>
      </c>
      <c r="C23" s="100">
        <v>7044</v>
      </c>
      <c r="D23" s="65">
        <v>7783</v>
      </c>
      <c r="E23" s="61">
        <v>14814</v>
      </c>
      <c r="F23" s="19">
        <v>7033</v>
      </c>
      <c r="G23" s="20">
        <v>7781</v>
      </c>
      <c r="H23" s="105">
        <v>14820</v>
      </c>
      <c r="I23" s="19">
        <v>7037</v>
      </c>
      <c r="J23" s="111">
        <v>7783</v>
      </c>
      <c r="K23" s="61">
        <v>14810</v>
      </c>
      <c r="L23" s="19">
        <v>7034</v>
      </c>
      <c r="M23" s="20">
        <v>7776</v>
      </c>
      <c r="N23" s="105">
        <v>14794</v>
      </c>
      <c r="O23" s="19">
        <v>7032</v>
      </c>
      <c r="P23" s="111">
        <v>7762</v>
      </c>
      <c r="Q23" s="61">
        <v>14785</v>
      </c>
      <c r="R23" s="19">
        <v>7027</v>
      </c>
      <c r="S23" s="43">
        <v>7758</v>
      </c>
    </row>
    <row r="24" spans="1:19" x14ac:dyDescent="0.2">
      <c r="A24" s="9" t="s">
        <v>22</v>
      </c>
      <c r="B24" s="24">
        <f t="shared" si="5"/>
        <v>41955</v>
      </c>
      <c r="C24" s="22">
        <f>SUM(C25:C28)</f>
        <v>19759</v>
      </c>
      <c r="D24" s="32">
        <f>SUM(D25:D28)</f>
        <v>22196</v>
      </c>
      <c r="E24" s="24">
        <f t="shared" si="0"/>
        <v>41951</v>
      </c>
      <c r="F24" s="22">
        <f>SUM(F25:F28)</f>
        <v>19764</v>
      </c>
      <c r="G24" s="32">
        <f>SUM(G25:G28)</f>
        <v>22187</v>
      </c>
      <c r="H24" s="38">
        <f t="shared" si="1"/>
        <v>41936</v>
      </c>
      <c r="I24" s="22">
        <f>SUM(I25:I28)</f>
        <v>19753</v>
      </c>
      <c r="J24" s="106">
        <f>SUM(J25:J28)</f>
        <v>22183</v>
      </c>
      <c r="K24" s="24">
        <f t="shared" si="2"/>
        <v>41881</v>
      </c>
      <c r="L24" s="22">
        <f>SUM(L25:L28)</f>
        <v>19735</v>
      </c>
      <c r="M24" s="32">
        <f>SUM(M25:M28)</f>
        <v>22146</v>
      </c>
      <c r="N24" s="38">
        <f t="shared" si="3"/>
        <v>41866</v>
      </c>
      <c r="O24" s="22">
        <f>SUM(O25:O28)</f>
        <v>19730</v>
      </c>
      <c r="P24" s="106">
        <f>SUM(P25:P28)</f>
        <v>22136</v>
      </c>
      <c r="Q24" s="24">
        <f t="shared" si="4"/>
        <v>41780</v>
      </c>
      <c r="R24" s="22">
        <f>SUM(R25:R28)</f>
        <v>19701</v>
      </c>
      <c r="S24" s="50">
        <f>SUM(S25:S28)</f>
        <v>22079</v>
      </c>
    </row>
    <row r="25" spans="1:19" x14ac:dyDescent="0.2">
      <c r="A25" s="6" t="s">
        <v>7</v>
      </c>
      <c r="B25" s="18">
        <v>3442</v>
      </c>
      <c r="C25" s="16">
        <v>1585</v>
      </c>
      <c r="D25" s="30">
        <v>1857</v>
      </c>
      <c r="E25" s="18">
        <v>3447</v>
      </c>
      <c r="F25" s="16">
        <v>1584</v>
      </c>
      <c r="G25" s="17">
        <v>1863</v>
      </c>
      <c r="H25" s="36">
        <v>3458</v>
      </c>
      <c r="I25" s="16">
        <v>1590</v>
      </c>
      <c r="J25" s="110">
        <v>1868</v>
      </c>
      <c r="K25" s="18">
        <v>3457</v>
      </c>
      <c r="L25" s="16">
        <v>1590</v>
      </c>
      <c r="M25" s="17">
        <v>1867</v>
      </c>
      <c r="N25" s="36">
        <v>3459</v>
      </c>
      <c r="O25" s="16">
        <v>1591</v>
      </c>
      <c r="P25" s="110">
        <v>1868</v>
      </c>
      <c r="Q25" s="18">
        <v>3433</v>
      </c>
      <c r="R25" s="16">
        <v>1583</v>
      </c>
      <c r="S25" s="42">
        <v>1850</v>
      </c>
    </row>
    <row r="26" spans="1:19" x14ac:dyDescent="0.2">
      <c r="A26" s="6" t="s">
        <v>23</v>
      </c>
      <c r="B26" s="18">
        <v>16451</v>
      </c>
      <c r="C26" s="16">
        <v>7800</v>
      </c>
      <c r="D26" s="30">
        <v>8651</v>
      </c>
      <c r="E26" s="18">
        <v>16452</v>
      </c>
      <c r="F26" s="16">
        <v>7804</v>
      </c>
      <c r="G26" s="17">
        <v>8648</v>
      </c>
      <c r="H26" s="36">
        <v>16437</v>
      </c>
      <c r="I26" s="16">
        <v>7791</v>
      </c>
      <c r="J26" s="110">
        <v>8646</v>
      </c>
      <c r="K26" s="18">
        <v>16399</v>
      </c>
      <c r="L26" s="16">
        <v>7778</v>
      </c>
      <c r="M26" s="17">
        <v>8621</v>
      </c>
      <c r="N26" s="36">
        <v>16383</v>
      </c>
      <c r="O26" s="16">
        <v>7762</v>
      </c>
      <c r="P26" s="110">
        <v>8621</v>
      </c>
      <c r="Q26" s="18">
        <v>16349</v>
      </c>
      <c r="R26" s="16">
        <v>7755</v>
      </c>
      <c r="S26" s="42">
        <v>8594</v>
      </c>
    </row>
    <row r="27" spans="1:19" x14ac:dyDescent="0.2">
      <c r="A27" s="6" t="s">
        <v>24</v>
      </c>
      <c r="B27" s="18">
        <v>10936</v>
      </c>
      <c r="C27" s="16">
        <v>5144</v>
      </c>
      <c r="D27" s="30">
        <v>5792</v>
      </c>
      <c r="E27" s="18">
        <v>10929</v>
      </c>
      <c r="F27" s="16">
        <v>5143</v>
      </c>
      <c r="G27" s="17">
        <v>5786</v>
      </c>
      <c r="H27" s="36">
        <v>10925</v>
      </c>
      <c r="I27" s="16">
        <v>5138</v>
      </c>
      <c r="J27" s="110">
        <v>5787</v>
      </c>
      <c r="K27" s="18">
        <v>10915</v>
      </c>
      <c r="L27" s="16">
        <v>5132</v>
      </c>
      <c r="M27" s="17">
        <v>5783</v>
      </c>
      <c r="N27" s="36">
        <v>10909</v>
      </c>
      <c r="O27" s="16">
        <v>5139</v>
      </c>
      <c r="P27" s="110">
        <v>5770</v>
      </c>
      <c r="Q27" s="18">
        <v>10890</v>
      </c>
      <c r="R27" s="16">
        <v>5129</v>
      </c>
      <c r="S27" s="42">
        <v>5761</v>
      </c>
    </row>
    <row r="28" spans="1:19" x14ac:dyDescent="0.2">
      <c r="A28" s="1" t="s">
        <v>25</v>
      </c>
      <c r="B28" s="61">
        <v>11126</v>
      </c>
      <c r="C28" s="100">
        <v>5230</v>
      </c>
      <c r="D28" s="65">
        <v>5896</v>
      </c>
      <c r="E28" s="61">
        <v>11123</v>
      </c>
      <c r="F28" s="19">
        <v>5233</v>
      </c>
      <c r="G28" s="20">
        <v>5890</v>
      </c>
      <c r="H28" s="105">
        <v>11116</v>
      </c>
      <c r="I28" s="19">
        <v>5234</v>
      </c>
      <c r="J28" s="111">
        <v>5882</v>
      </c>
      <c r="K28" s="61">
        <v>11110</v>
      </c>
      <c r="L28" s="19">
        <v>5235</v>
      </c>
      <c r="M28" s="20">
        <v>5875</v>
      </c>
      <c r="N28" s="105">
        <v>11115</v>
      </c>
      <c r="O28" s="19">
        <v>5238</v>
      </c>
      <c r="P28" s="111">
        <v>5877</v>
      </c>
      <c r="Q28" s="61">
        <v>11108</v>
      </c>
      <c r="R28" s="19">
        <v>5234</v>
      </c>
      <c r="S28" s="43">
        <v>5874</v>
      </c>
    </row>
    <row r="29" spans="1:19" x14ac:dyDescent="0.2">
      <c r="A29" s="9" t="s">
        <v>26</v>
      </c>
      <c r="B29" s="24">
        <f t="shared" si="5"/>
        <v>11012</v>
      </c>
      <c r="C29" s="22">
        <f>SUM(C30:C32)</f>
        <v>5079</v>
      </c>
      <c r="D29" s="32">
        <f>SUM(D30:D32)</f>
        <v>5933</v>
      </c>
      <c r="E29" s="24">
        <f t="shared" si="0"/>
        <v>10981</v>
      </c>
      <c r="F29" s="22">
        <f>SUM(F30:F32)</f>
        <v>5065</v>
      </c>
      <c r="G29" s="32">
        <f>SUM(G30:G32)</f>
        <v>5916</v>
      </c>
      <c r="H29" s="38">
        <f t="shared" si="1"/>
        <v>10953</v>
      </c>
      <c r="I29" s="22">
        <f>SUM(I30:I32)</f>
        <v>5052</v>
      </c>
      <c r="J29" s="106">
        <f>SUM(J30:J32)</f>
        <v>5901</v>
      </c>
      <c r="K29" s="24">
        <f t="shared" si="2"/>
        <v>10921</v>
      </c>
      <c r="L29" s="22">
        <f>SUM(L30:L32)</f>
        <v>5036</v>
      </c>
      <c r="M29" s="32">
        <f>SUM(M30:M32)</f>
        <v>5885</v>
      </c>
      <c r="N29" s="38">
        <f t="shared" si="3"/>
        <v>10923</v>
      </c>
      <c r="O29" s="22">
        <f>SUM(O30:O32)</f>
        <v>5043</v>
      </c>
      <c r="P29" s="106">
        <f>SUM(P30:P32)</f>
        <v>5880</v>
      </c>
      <c r="Q29" s="24">
        <f t="shared" si="4"/>
        <v>10886</v>
      </c>
      <c r="R29" s="22">
        <f>SUM(R30:R32)</f>
        <v>5029</v>
      </c>
      <c r="S29" s="50">
        <f>SUM(S30:S32)</f>
        <v>5857</v>
      </c>
    </row>
    <row r="30" spans="1:19" x14ac:dyDescent="0.2">
      <c r="A30" s="6" t="s">
        <v>27</v>
      </c>
      <c r="B30" s="18">
        <v>4750</v>
      </c>
      <c r="C30" s="16">
        <v>2193</v>
      </c>
      <c r="D30" s="30">
        <v>2557</v>
      </c>
      <c r="E30" s="18">
        <v>4737</v>
      </c>
      <c r="F30" s="16">
        <v>2191</v>
      </c>
      <c r="G30" s="17">
        <v>2546</v>
      </c>
      <c r="H30" s="36">
        <v>4719</v>
      </c>
      <c r="I30" s="16">
        <v>2184</v>
      </c>
      <c r="J30" s="110">
        <v>2535</v>
      </c>
      <c r="K30" s="18">
        <v>4698</v>
      </c>
      <c r="L30" s="16">
        <v>2175</v>
      </c>
      <c r="M30" s="17">
        <v>2523</v>
      </c>
      <c r="N30" s="36">
        <v>4703</v>
      </c>
      <c r="O30" s="16">
        <v>2181</v>
      </c>
      <c r="P30" s="110">
        <v>2522</v>
      </c>
      <c r="Q30" s="18">
        <v>4688</v>
      </c>
      <c r="R30" s="16">
        <v>2176</v>
      </c>
      <c r="S30" s="42">
        <v>2512</v>
      </c>
    </row>
    <row r="31" spans="1:19" x14ac:dyDescent="0.2">
      <c r="A31" s="6" t="s">
        <v>28</v>
      </c>
      <c r="B31" s="18">
        <v>3268</v>
      </c>
      <c r="C31" s="16">
        <v>1487</v>
      </c>
      <c r="D31" s="30">
        <v>1781</v>
      </c>
      <c r="E31" s="18">
        <v>3258</v>
      </c>
      <c r="F31" s="16">
        <v>1480</v>
      </c>
      <c r="G31" s="17">
        <v>1778</v>
      </c>
      <c r="H31" s="36">
        <v>3246</v>
      </c>
      <c r="I31" s="16">
        <v>1474</v>
      </c>
      <c r="J31" s="110">
        <v>1772</v>
      </c>
      <c r="K31" s="18">
        <v>3234</v>
      </c>
      <c r="L31" s="16">
        <v>1466</v>
      </c>
      <c r="M31" s="17">
        <v>1768</v>
      </c>
      <c r="N31" s="36">
        <v>3233</v>
      </c>
      <c r="O31" s="16">
        <v>1469</v>
      </c>
      <c r="P31" s="110">
        <v>1764</v>
      </c>
      <c r="Q31" s="18">
        <v>3226</v>
      </c>
      <c r="R31" s="16">
        <v>1467</v>
      </c>
      <c r="S31" s="42">
        <v>1759</v>
      </c>
    </row>
    <row r="32" spans="1:19" ht="13.5" thickBot="1" x14ac:dyDescent="0.25">
      <c r="A32" s="8" t="s">
        <v>29</v>
      </c>
      <c r="B32" s="62">
        <v>2994</v>
      </c>
      <c r="C32" s="101">
        <v>1399</v>
      </c>
      <c r="D32" s="102">
        <v>1595</v>
      </c>
      <c r="E32" s="62">
        <v>2986</v>
      </c>
      <c r="F32" s="25">
        <v>1394</v>
      </c>
      <c r="G32" s="27">
        <v>1592</v>
      </c>
      <c r="H32" s="112">
        <v>2988</v>
      </c>
      <c r="I32" s="25">
        <v>1394</v>
      </c>
      <c r="J32" s="113">
        <v>1594</v>
      </c>
      <c r="K32" s="62">
        <v>2989</v>
      </c>
      <c r="L32" s="25">
        <v>1395</v>
      </c>
      <c r="M32" s="27">
        <v>1594</v>
      </c>
      <c r="N32" s="112">
        <v>2987</v>
      </c>
      <c r="O32" s="25">
        <v>1393</v>
      </c>
      <c r="P32" s="113">
        <v>1594</v>
      </c>
      <c r="Q32" s="62">
        <v>2972</v>
      </c>
      <c r="R32" s="25">
        <v>1386</v>
      </c>
      <c r="S32" s="45">
        <v>1586</v>
      </c>
    </row>
    <row r="33" spans="19:19" x14ac:dyDescent="0.2">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S33"/>
  <sheetViews>
    <sheetView workbookViewId="0">
      <selection sqref="A1:A2"/>
    </sheetView>
  </sheetViews>
  <sheetFormatPr defaultColWidth="9" defaultRowHeight="13" x14ac:dyDescent="0.2"/>
  <sheetData>
    <row r="1" spans="1:19" x14ac:dyDescent="0.2">
      <c r="A1" s="157"/>
      <c r="B1" s="164" t="s">
        <v>223</v>
      </c>
      <c r="C1" s="165"/>
      <c r="D1" s="163"/>
      <c r="E1" s="164" t="s">
        <v>224</v>
      </c>
      <c r="F1" s="165"/>
      <c r="G1" s="169"/>
      <c r="H1" s="164" t="s">
        <v>225</v>
      </c>
      <c r="I1" s="165"/>
      <c r="J1" s="169"/>
      <c r="K1" s="164" t="s">
        <v>226</v>
      </c>
      <c r="L1" s="165"/>
      <c r="M1" s="169"/>
      <c r="N1" s="164" t="s">
        <v>227</v>
      </c>
      <c r="O1" s="165"/>
      <c r="P1" s="169"/>
      <c r="Q1" s="164" t="s">
        <v>228</v>
      </c>
      <c r="R1" s="165"/>
      <c r="S1" s="169"/>
    </row>
    <row r="2" spans="1:19" ht="13.5" thickBot="1" x14ac:dyDescent="0.25">
      <c r="A2" s="158"/>
      <c r="B2" s="4" t="s">
        <v>0</v>
      </c>
      <c r="C2" s="2" t="s">
        <v>1</v>
      </c>
      <c r="D2" s="3"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570745</v>
      </c>
      <c r="C3" s="13">
        <f>C4+C5</f>
        <v>272376</v>
      </c>
      <c r="D3" s="29">
        <f>D4+D5</f>
        <v>298369</v>
      </c>
      <c r="E3" s="15">
        <f>F3+G3</f>
        <v>570642</v>
      </c>
      <c r="F3" s="13">
        <f>F4+F5</f>
        <v>272313</v>
      </c>
      <c r="G3" s="29">
        <f>G4+G5</f>
        <v>298329</v>
      </c>
      <c r="H3" s="35">
        <f>I3+J3</f>
        <v>570442</v>
      </c>
      <c r="I3" s="13">
        <f>I4+I5</f>
        <v>272220</v>
      </c>
      <c r="J3" s="104">
        <f>J4+J5</f>
        <v>298222</v>
      </c>
      <c r="K3" s="15">
        <f>L3+M3</f>
        <v>570346</v>
      </c>
      <c r="L3" s="13">
        <f>L4+L5</f>
        <v>272159</v>
      </c>
      <c r="M3" s="29">
        <f>M4+M5</f>
        <v>298187</v>
      </c>
      <c r="N3" s="35">
        <f>O3+P3</f>
        <v>570198</v>
      </c>
      <c r="O3" s="13">
        <f>O4+O5</f>
        <v>272133</v>
      </c>
      <c r="P3" s="104">
        <f>P4+P5</f>
        <v>298065</v>
      </c>
      <c r="Q3" s="15">
        <f>R3+S3</f>
        <v>569999</v>
      </c>
      <c r="R3" s="13">
        <f>R4+R5</f>
        <v>272054</v>
      </c>
      <c r="S3" s="47">
        <f>S4+S5</f>
        <v>297945</v>
      </c>
    </row>
    <row r="4" spans="1:19" x14ac:dyDescent="0.2">
      <c r="A4" s="6" t="s">
        <v>31</v>
      </c>
      <c r="B4" s="18">
        <f>C4+D4</f>
        <v>424719</v>
      </c>
      <c r="C4" s="16">
        <f>SUM(C9:C12)</f>
        <v>203384</v>
      </c>
      <c r="D4" s="30">
        <f>SUM(D9:D12)</f>
        <v>221335</v>
      </c>
      <c r="E4" s="18">
        <f t="shared" ref="E4:E29" si="0">F4+G4</f>
        <v>424692</v>
      </c>
      <c r="F4" s="16">
        <f>SUM(F9:F12)</f>
        <v>203380</v>
      </c>
      <c r="G4" s="30">
        <f>SUM(G9:G12)</f>
        <v>221312</v>
      </c>
      <c r="H4" s="36">
        <f t="shared" ref="H4:H29" si="1">I4+J4</f>
        <v>424569</v>
      </c>
      <c r="I4" s="16">
        <f>SUM(I9:I12)</f>
        <v>203308</v>
      </c>
      <c r="J4" s="30">
        <f>SUM(J9:J12)</f>
        <v>221261</v>
      </c>
      <c r="K4" s="18">
        <f t="shared" ref="K4:K29" si="2">L4+M4</f>
        <v>424459</v>
      </c>
      <c r="L4" s="16">
        <f>SUM(L9:L12)</f>
        <v>203245</v>
      </c>
      <c r="M4" s="30">
        <f>SUM(M9:M12)</f>
        <v>221214</v>
      </c>
      <c r="N4" s="36">
        <f t="shared" ref="N4:N29" si="3">O4+P4</f>
        <v>424455</v>
      </c>
      <c r="O4" s="16">
        <f>SUM(O9:O12)</f>
        <v>203272</v>
      </c>
      <c r="P4" s="30">
        <f>SUM(P9:P12)</f>
        <v>221183</v>
      </c>
      <c r="Q4" s="18">
        <f t="shared" ref="Q4:Q29" si="4">R4+S4</f>
        <v>424407</v>
      </c>
      <c r="R4" s="16">
        <f>SUM(R9:R12)</f>
        <v>203263</v>
      </c>
      <c r="S4" s="48">
        <f>SUM(S9:S12)</f>
        <v>221144</v>
      </c>
    </row>
    <row r="5" spans="1:19" x14ac:dyDescent="0.2">
      <c r="A5" s="1" t="s">
        <v>32</v>
      </c>
      <c r="B5" s="61">
        <f t="shared" ref="B5:B29" si="5">C5+D5</f>
        <v>146026</v>
      </c>
      <c r="C5" s="100">
        <f>C13+C15+C19+C24+C29</f>
        <v>68992</v>
      </c>
      <c r="D5" s="65">
        <f>D13+D15+D19+D24+D29</f>
        <v>77034</v>
      </c>
      <c r="E5" s="61">
        <f t="shared" si="0"/>
        <v>145950</v>
      </c>
      <c r="F5" s="100">
        <f>F13+F15+F19+F24+F29</f>
        <v>68933</v>
      </c>
      <c r="G5" s="65">
        <f>G13+G15+G19+G24+G29</f>
        <v>77017</v>
      </c>
      <c r="H5" s="105">
        <f t="shared" si="1"/>
        <v>145873</v>
      </c>
      <c r="I5" s="100">
        <f>I13+I15+I19+I24+I29</f>
        <v>68912</v>
      </c>
      <c r="J5" s="65">
        <f>J13+J15+J19+J24+J29</f>
        <v>76961</v>
      </c>
      <c r="K5" s="61">
        <f t="shared" si="2"/>
        <v>145887</v>
      </c>
      <c r="L5" s="100">
        <f>L13+L15+L19+L24+L29</f>
        <v>68914</v>
      </c>
      <c r="M5" s="65">
        <f>M13+M15+M19+M24+M29</f>
        <v>76973</v>
      </c>
      <c r="N5" s="105">
        <f t="shared" si="3"/>
        <v>145743</v>
      </c>
      <c r="O5" s="100">
        <f>O13+O15+O19+O24+O29</f>
        <v>68861</v>
      </c>
      <c r="P5" s="65">
        <f>P13+P15+P19+P24+P29</f>
        <v>76882</v>
      </c>
      <c r="Q5" s="61">
        <f t="shared" si="4"/>
        <v>145592</v>
      </c>
      <c r="R5" s="100">
        <f>R13+R15+R19+R24+R29</f>
        <v>68791</v>
      </c>
      <c r="S5" s="64">
        <f>S13+S15+S19+S24+S29</f>
        <v>76801</v>
      </c>
    </row>
    <row r="6" spans="1:19" x14ac:dyDescent="0.2">
      <c r="A6" s="7" t="s">
        <v>3</v>
      </c>
      <c r="B6" s="24">
        <f t="shared" si="5"/>
        <v>231466</v>
      </c>
      <c r="C6" s="22">
        <f>C9+C13+C15</f>
        <v>111952</v>
      </c>
      <c r="D6" s="32">
        <f>D9+D13+D15</f>
        <v>119514</v>
      </c>
      <c r="E6" s="24">
        <f t="shared" si="0"/>
        <v>231423</v>
      </c>
      <c r="F6" s="22">
        <f>F9+F13+F15</f>
        <v>111927</v>
      </c>
      <c r="G6" s="32">
        <f>G9+G13+G15</f>
        <v>119496</v>
      </c>
      <c r="H6" s="38">
        <f t="shared" si="1"/>
        <v>231335</v>
      </c>
      <c r="I6" s="22">
        <f>I9+I13+I15</f>
        <v>111872</v>
      </c>
      <c r="J6" s="106">
        <f>J9+J13+J15</f>
        <v>119463</v>
      </c>
      <c r="K6" s="24">
        <f t="shared" si="2"/>
        <v>231318</v>
      </c>
      <c r="L6" s="22">
        <f>L9+L13+L15</f>
        <v>111872</v>
      </c>
      <c r="M6" s="32">
        <f>M9+M13+M15</f>
        <v>119446</v>
      </c>
      <c r="N6" s="38">
        <f t="shared" si="3"/>
        <v>231191</v>
      </c>
      <c r="O6" s="22">
        <f>O9+O13+O15</f>
        <v>111839</v>
      </c>
      <c r="P6" s="106">
        <f>P9+P13+P15</f>
        <v>119352</v>
      </c>
      <c r="Q6" s="24">
        <f t="shared" si="4"/>
        <v>231144</v>
      </c>
      <c r="R6" s="22">
        <f>R9+R13+R15</f>
        <v>111830</v>
      </c>
      <c r="S6" s="50">
        <f>S9+S13+S15</f>
        <v>119314</v>
      </c>
    </row>
    <row r="7" spans="1:19" x14ac:dyDescent="0.2">
      <c r="A7" s="6" t="s">
        <v>4</v>
      </c>
      <c r="B7" s="18">
        <f t="shared" si="5"/>
        <v>103630</v>
      </c>
      <c r="C7" s="16">
        <f>C11+C19</f>
        <v>48972</v>
      </c>
      <c r="D7" s="30">
        <f>D11+D19</f>
        <v>54658</v>
      </c>
      <c r="E7" s="18">
        <f t="shared" si="0"/>
        <v>103550</v>
      </c>
      <c r="F7" s="16">
        <f>F11+F19</f>
        <v>48920</v>
      </c>
      <c r="G7" s="30">
        <f>G11+G19</f>
        <v>54630</v>
      </c>
      <c r="H7" s="36">
        <f t="shared" si="1"/>
        <v>103486</v>
      </c>
      <c r="I7" s="16">
        <f>I11+I19</f>
        <v>48896</v>
      </c>
      <c r="J7" s="107">
        <f>J11+J19</f>
        <v>54590</v>
      </c>
      <c r="K7" s="18">
        <f t="shared" si="2"/>
        <v>103467</v>
      </c>
      <c r="L7" s="16">
        <f>L11+L19</f>
        <v>48885</v>
      </c>
      <c r="M7" s="30">
        <f>M11+M19</f>
        <v>54582</v>
      </c>
      <c r="N7" s="36">
        <f t="shared" si="3"/>
        <v>103388</v>
      </c>
      <c r="O7" s="16">
        <f>O11+O19</f>
        <v>48868</v>
      </c>
      <c r="P7" s="107">
        <f>P11+P19</f>
        <v>54520</v>
      </c>
      <c r="Q7" s="18">
        <f t="shared" si="4"/>
        <v>103311</v>
      </c>
      <c r="R7" s="16">
        <f>R11+R19</f>
        <v>48836</v>
      </c>
      <c r="S7" s="48">
        <f>S11+S19</f>
        <v>54475</v>
      </c>
    </row>
    <row r="8" spans="1:19" x14ac:dyDescent="0.2">
      <c r="A8" s="1" t="s">
        <v>5</v>
      </c>
      <c r="B8" s="61">
        <f t="shared" si="5"/>
        <v>235649</v>
      </c>
      <c r="C8" s="100">
        <f>C10+C12+C24+C29</f>
        <v>111452</v>
      </c>
      <c r="D8" s="65">
        <f>D10+D12+D24+D29</f>
        <v>124197</v>
      </c>
      <c r="E8" s="61">
        <f t="shared" si="0"/>
        <v>235669</v>
      </c>
      <c r="F8" s="100">
        <f>F10+F12+F24+F29</f>
        <v>111466</v>
      </c>
      <c r="G8" s="65">
        <f>G10+G12+G24+G29</f>
        <v>124203</v>
      </c>
      <c r="H8" s="105">
        <f t="shared" si="1"/>
        <v>235621</v>
      </c>
      <c r="I8" s="100">
        <f>I10+I12+I24+I29</f>
        <v>111452</v>
      </c>
      <c r="J8" s="108">
        <f>J10+J12+J24+J29</f>
        <v>124169</v>
      </c>
      <c r="K8" s="61">
        <f t="shared" si="2"/>
        <v>235561</v>
      </c>
      <c r="L8" s="100">
        <f>L10+L12+L24+L29</f>
        <v>111402</v>
      </c>
      <c r="M8" s="65">
        <f>M10+M12+M24+M29</f>
        <v>124159</v>
      </c>
      <c r="N8" s="105">
        <f t="shared" si="3"/>
        <v>235619</v>
      </c>
      <c r="O8" s="100">
        <f>O10+O12+O24+O29</f>
        <v>111426</v>
      </c>
      <c r="P8" s="108">
        <f>P10+P12+P24+P29</f>
        <v>124193</v>
      </c>
      <c r="Q8" s="61">
        <f t="shared" si="4"/>
        <v>235544</v>
      </c>
      <c r="R8" s="100">
        <f>R10+R12+R24+R29</f>
        <v>111388</v>
      </c>
      <c r="S8" s="64">
        <f>S10+S12+S24+S29</f>
        <v>124156</v>
      </c>
    </row>
    <row r="9" spans="1:19" x14ac:dyDescent="0.2">
      <c r="A9" s="9" t="s">
        <v>8</v>
      </c>
      <c r="B9" s="24">
        <v>192984</v>
      </c>
      <c r="C9" s="22">
        <v>93721</v>
      </c>
      <c r="D9" s="32">
        <v>99263</v>
      </c>
      <c r="E9" s="24">
        <v>192967</v>
      </c>
      <c r="F9" s="22">
        <v>93709</v>
      </c>
      <c r="G9" s="23">
        <v>99258</v>
      </c>
      <c r="H9" s="38">
        <v>192914</v>
      </c>
      <c r="I9" s="22">
        <v>93667</v>
      </c>
      <c r="J9" s="109">
        <v>99247</v>
      </c>
      <c r="K9" s="24">
        <v>192915</v>
      </c>
      <c r="L9" s="22">
        <v>93676</v>
      </c>
      <c r="M9" s="23">
        <v>99239</v>
      </c>
      <c r="N9" s="38">
        <v>192823</v>
      </c>
      <c r="O9" s="22">
        <v>93645</v>
      </c>
      <c r="P9" s="109">
        <v>99178</v>
      </c>
      <c r="Q9" s="24">
        <v>192814</v>
      </c>
      <c r="R9" s="22">
        <v>93658</v>
      </c>
      <c r="S9" s="44">
        <v>99156</v>
      </c>
    </row>
    <row r="10" spans="1:19" x14ac:dyDescent="0.2">
      <c r="A10" s="10" t="s">
        <v>9</v>
      </c>
      <c r="B10" s="18">
        <v>149109</v>
      </c>
      <c r="C10" s="16">
        <v>70560</v>
      </c>
      <c r="D10" s="30">
        <v>78549</v>
      </c>
      <c r="E10" s="18">
        <v>149149</v>
      </c>
      <c r="F10" s="16">
        <v>70589</v>
      </c>
      <c r="G10" s="17">
        <v>78560</v>
      </c>
      <c r="H10" s="36">
        <v>149174</v>
      </c>
      <c r="I10" s="16">
        <v>70618</v>
      </c>
      <c r="J10" s="110">
        <v>78556</v>
      </c>
      <c r="K10" s="18">
        <v>149146</v>
      </c>
      <c r="L10" s="16">
        <v>70589</v>
      </c>
      <c r="M10" s="17">
        <v>78557</v>
      </c>
      <c r="N10" s="36">
        <v>149180</v>
      </c>
      <c r="O10" s="16">
        <v>70606</v>
      </c>
      <c r="P10" s="110">
        <v>78574</v>
      </c>
      <c r="Q10" s="18">
        <v>149190</v>
      </c>
      <c r="R10" s="16">
        <v>70597</v>
      </c>
      <c r="S10" s="42">
        <v>78593</v>
      </c>
    </row>
    <row r="11" spans="1:19" x14ac:dyDescent="0.2">
      <c r="A11" s="10" t="s">
        <v>10</v>
      </c>
      <c r="B11" s="18">
        <v>48734</v>
      </c>
      <c r="C11" s="16">
        <v>22932</v>
      </c>
      <c r="D11" s="30">
        <v>25802</v>
      </c>
      <c r="E11" s="18">
        <v>48684</v>
      </c>
      <c r="F11" s="16">
        <v>22908</v>
      </c>
      <c r="G11" s="17">
        <v>25776</v>
      </c>
      <c r="H11" s="36">
        <v>48623</v>
      </c>
      <c r="I11" s="16">
        <v>22883</v>
      </c>
      <c r="J11" s="110">
        <v>25740</v>
      </c>
      <c r="K11" s="18">
        <v>48579</v>
      </c>
      <c r="L11" s="16">
        <v>22859</v>
      </c>
      <c r="M11" s="17">
        <v>25720</v>
      </c>
      <c r="N11" s="36">
        <v>48594</v>
      </c>
      <c r="O11" s="16">
        <v>22881</v>
      </c>
      <c r="P11" s="110">
        <v>25713</v>
      </c>
      <c r="Q11" s="18">
        <v>48570</v>
      </c>
      <c r="R11" s="16">
        <v>22870</v>
      </c>
      <c r="S11" s="42">
        <v>25700</v>
      </c>
    </row>
    <row r="12" spans="1:19" x14ac:dyDescent="0.2">
      <c r="A12" s="11" t="s">
        <v>11</v>
      </c>
      <c r="B12" s="61">
        <v>33892</v>
      </c>
      <c r="C12" s="100">
        <v>16171</v>
      </c>
      <c r="D12" s="65">
        <v>17721</v>
      </c>
      <c r="E12" s="61">
        <v>33892</v>
      </c>
      <c r="F12" s="19">
        <v>16174</v>
      </c>
      <c r="G12" s="20">
        <v>17718</v>
      </c>
      <c r="H12" s="105">
        <v>33858</v>
      </c>
      <c r="I12" s="19">
        <v>16140</v>
      </c>
      <c r="J12" s="111">
        <v>17718</v>
      </c>
      <c r="K12" s="61">
        <v>33819</v>
      </c>
      <c r="L12" s="19">
        <v>16121</v>
      </c>
      <c r="M12" s="20">
        <v>17698</v>
      </c>
      <c r="N12" s="105">
        <v>33858</v>
      </c>
      <c r="O12" s="19">
        <v>16140</v>
      </c>
      <c r="P12" s="111">
        <v>17718</v>
      </c>
      <c r="Q12" s="61">
        <v>33833</v>
      </c>
      <c r="R12" s="19">
        <v>16138</v>
      </c>
      <c r="S12" s="43">
        <v>17695</v>
      </c>
    </row>
    <row r="13" spans="1:19" x14ac:dyDescent="0.2">
      <c r="A13" s="9" t="s">
        <v>12</v>
      </c>
      <c r="B13" s="24">
        <f t="shared" si="5"/>
        <v>11390</v>
      </c>
      <c r="C13" s="22">
        <f>C14</f>
        <v>5384</v>
      </c>
      <c r="D13" s="32">
        <f>D14</f>
        <v>6006</v>
      </c>
      <c r="E13" s="24">
        <f t="shared" si="0"/>
        <v>11387</v>
      </c>
      <c r="F13" s="22">
        <f>F14</f>
        <v>5381</v>
      </c>
      <c r="G13" s="32">
        <f>G14</f>
        <v>6006</v>
      </c>
      <c r="H13" s="38">
        <f t="shared" si="1"/>
        <v>11376</v>
      </c>
      <c r="I13" s="22">
        <f>I14</f>
        <v>5378</v>
      </c>
      <c r="J13" s="106">
        <f>J14</f>
        <v>5998</v>
      </c>
      <c r="K13" s="24">
        <f t="shared" si="2"/>
        <v>11372</v>
      </c>
      <c r="L13" s="22">
        <f>L14</f>
        <v>5386</v>
      </c>
      <c r="M13" s="32">
        <f>M14</f>
        <v>5986</v>
      </c>
      <c r="N13" s="38">
        <f t="shared" si="3"/>
        <v>11361</v>
      </c>
      <c r="O13" s="22">
        <f>O14</f>
        <v>5379</v>
      </c>
      <c r="P13" s="106">
        <f>P14</f>
        <v>5982</v>
      </c>
      <c r="Q13" s="24">
        <f t="shared" si="4"/>
        <v>11355</v>
      </c>
      <c r="R13" s="22">
        <f>R14</f>
        <v>5374</v>
      </c>
      <c r="S13" s="50">
        <f>S14</f>
        <v>5981</v>
      </c>
    </row>
    <row r="14" spans="1:19" x14ac:dyDescent="0.2">
      <c r="A14" s="1" t="s">
        <v>13</v>
      </c>
      <c r="B14" s="61">
        <v>11390</v>
      </c>
      <c r="C14" s="100">
        <v>5384</v>
      </c>
      <c r="D14" s="65">
        <v>6006</v>
      </c>
      <c r="E14" s="61">
        <v>11387</v>
      </c>
      <c r="F14" s="19">
        <v>5381</v>
      </c>
      <c r="G14" s="20">
        <v>6006</v>
      </c>
      <c r="H14" s="105">
        <v>11376</v>
      </c>
      <c r="I14" s="19">
        <v>5378</v>
      </c>
      <c r="J14" s="111">
        <v>5998</v>
      </c>
      <c r="K14" s="61">
        <v>11372</v>
      </c>
      <c r="L14" s="19">
        <v>5386</v>
      </c>
      <c r="M14" s="20">
        <v>5986</v>
      </c>
      <c r="N14" s="105">
        <v>11361</v>
      </c>
      <c r="O14" s="19">
        <v>5379</v>
      </c>
      <c r="P14" s="111">
        <v>5982</v>
      </c>
      <c r="Q14" s="61">
        <v>11355</v>
      </c>
      <c r="R14" s="19">
        <v>5374</v>
      </c>
      <c r="S14" s="43">
        <v>5981</v>
      </c>
    </row>
    <row r="15" spans="1:19" x14ac:dyDescent="0.2">
      <c r="A15" s="9" t="s">
        <v>14</v>
      </c>
      <c r="B15" s="24">
        <f t="shared" si="5"/>
        <v>27092</v>
      </c>
      <c r="C15" s="22">
        <f>SUM(C16:C18)</f>
        <v>12847</v>
      </c>
      <c r="D15" s="32">
        <f>SUM(D16:D18)</f>
        <v>14245</v>
      </c>
      <c r="E15" s="24">
        <f t="shared" si="0"/>
        <v>27069</v>
      </c>
      <c r="F15" s="22">
        <f>SUM(F16:F18)</f>
        <v>12837</v>
      </c>
      <c r="G15" s="32">
        <f>SUM(G16:G18)</f>
        <v>14232</v>
      </c>
      <c r="H15" s="38">
        <f t="shared" si="1"/>
        <v>27045</v>
      </c>
      <c r="I15" s="22">
        <f>SUM(I16:I18)</f>
        <v>12827</v>
      </c>
      <c r="J15" s="106">
        <f>SUM(J16:J18)</f>
        <v>14218</v>
      </c>
      <c r="K15" s="24">
        <f t="shared" si="2"/>
        <v>27031</v>
      </c>
      <c r="L15" s="22">
        <f>SUM(L16:L18)</f>
        <v>12810</v>
      </c>
      <c r="M15" s="32">
        <f>SUM(M16:M18)</f>
        <v>14221</v>
      </c>
      <c r="N15" s="38">
        <f t="shared" si="3"/>
        <v>27007</v>
      </c>
      <c r="O15" s="22">
        <f>SUM(O16:O18)</f>
        <v>12815</v>
      </c>
      <c r="P15" s="106">
        <f>SUM(P16:P18)</f>
        <v>14192</v>
      </c>
      <c r="Q15" s="24">
        <f t="shared" si="4"/>
        <v>26975</v>
      </c>
      <c r="R15" s="22">
        <f>SUM(R16:R18)</f>
        <v>12798</v>
      </c>
      <c r="S15" s="50">
        <f>SUM(S16:S18)</f>
        <v>14177</v>
      </c>
    </row>
    <row r="16" spans="1:19" x14ac:dyDescent="0.2">
      <c r="A16" s="6" t="s">
        <v>15</v>
      </c>
      <c r="B16" s="18">
        <v>3229</v>
      </c>
      <c r="C16" s="16">
        <v>1522</v>
      </c>
      <c r="D16" s="30">
        <v>1707</v>
      </c>
      <c r="E16" s="18">
        <v>3225</v>
      </c>
      <c r="F16" s="16">
        <v>1523</v>
      </c>
      <c r="G16" s="17">
        <v>1702</v>
      </c>
      <c r="H16" s="36">
        <v>3219</v>
      </c>
      <c r="I16" s="16">
        <v>1522</v>
      </c>
      <c r="J16" s="110">
        <v>1697</v>
      </c>
      <c r="K16" s="18">
        <v>3226</v>
      </c>
      <c r="L16" s="16">
        <v>1517</v>
      </c>
      <c r="M16" s="17">
        <v>1709</v>
      </c>
      <c r="N16" s="36">
        <v>3213</v>
      </c>
      <c r="O16" s="16">
        <v>1516</v>
      </c>
      <c r="P16" s="110">
        <v>1697</v>
      </c>
      <c r="Q16" s="18">
        <v>3209</v>
      </c>
      <c r="R16" s="16">
        <v>1512</v>
      </c>
      <c r="S16" s="42">
        <v>1697</v>
      </c>
    </row>
    <row r="17" spans="1:19" x14ac:dyDescent="0.2">
      <c r="A17" s="6" t="s">
        <v>16</v>
      </c>
      <c r="B17" s="18">
        <v>7078</v>
      </c>
      <c r="C17" s="16">
        <v>3326</v>
      </c>
      <c r="D17" s="30">
        <v>3752</v>
      </c>
      <c r="E17" s="18">
        <v>7079</v>
      </c>
      <c r="F17" s="16">
        <v>3320</v>
      </c>
      <c r="G17" s="17">
        <v>3759</v>
      </c>
      <c r="H17" s="36">
        <v>7077</v>
      </c>
      <c r="I17" s="16">
        <v>3321</v>
      </c>
      <c r="J17" s="110">
        <v>3756</v>
      </c>
      <c r="K17" s="18">
        <v>7069</v>
      </c>
      <c r="L17" s="16">
        <v>3316</v>
      </c>
      <c r="M17" s="17">
        <v>3753</v>
      </c>
      <c r="N17" s="36">
        <v>7058</v>
      </c>
      <c r="O17" s="16">
        <v>3316</v>
      </c>
      <c r="P17" s="110">
        <v>3742</v>
      </c>
      <c r="Q17" s="18">
        <v>7043</v>
      </c>
      <c r="R17" s="16">
        <v>3307</v>
      </c>
      <c r="S17" s="42">
        <v>3736</v>
      </c>
    </row>
    <row r="18" spans="1:19" x14ac:dyDescent="0.2">
      <c r="A18" s="1" t="s">
        <v>17</v>
      </c>
      <c r="B18" s="61">
        <v>16785</v>
      </c>
      <c r="C18" s="100">
        <v>7999</v>
      </c>
      <c r="D18" s="65">
        <v>8786</v>
      </c>
      <c r="E18" s="61">
        <v>16765</v>
      </c>
      <c r="F18" s="19">
        <v>7994</v>
      </c>
      <c r="G18" s="20">
        <v>8771</v>
      </c>
      <c r="H18" s="105">
        <v>16749</v>
      </c>
      <c r="I18" s="19">
        <v>7984</v>
      </c>
      <c r="J18" s="111">
        <v>8765</v>
      </c>
      <c r="K18" s="61">
        <v>16736</v>
      </c>
      <c r="L18" s="19">
        <v>7977</v>
      </c>
      <c r="M18" s="20">
        <v>8759</v>
      </c>
      <c r="N18" s="105">
        <v>16736</v>
      </c>
      <c r="O18" s="19">
        <v>7983</v>
      </c>
      <c r="P18" s="111">
        <v>8753</v>
      </c>
      <c r="Q18" s="61">
        <v>16723</v>
      </c>
      <c r="R18" s="19">
        <v>7979</v>
      </c>
      <c r="S18" s="43">
        <v>8744</v>
      </c>
    </row>
    <row r="19" spans="1:19" x14ac:dyDescent="0.2">
      <c r="A19" s="9" t="s">
        <v>18</v>
      </c>
      <c r="B19" s="24">
        <f t="shared" si="5"/>
        <v>54896</v>
      </c>
      <c r="C19" s="22">
        <f>SUM(C20:C23)</f>
        <v>26040</v>
      </c>
      <c r="D19" s="32">
        <f>SUM(D20:D23)</f>
        <v>28856</v>
      </c>
      <c r="E19" s="24">
        <f t="shared" si="0"/>
        <v>54866</v>
      </c>
      <c r="F19" s="22">
        <f>SUM(F20:F23)</f>
        <v>26012</v>
      </c>
      <c r="G19" s="32">
        <f>SUM(G20:G23)</f>
        <v>28854</v>
      </c>
      <c r="H19" s="38">
        <f t="shared" si="1"/>
        <v>54863</v>
      </c>
      <c r="I19" s="22">
        <f>SUM(I20:I23)</f>
        <v>26013</v>
      </c>
      <c r="J19" s="106">
        <f>SUM(J20:J23)</f>
        <v>28850</v>
      </c>
      <c r="K19" s="24">
        <f t="shared" si="2"/>
        <v>54888</v>
      </c>
      <c r="L19" s="22">
        <f>SUM(L20:L23)</f>
        <v>26026</v>
      </c>
      <c r="M19" s="32">
        <f>SUM(M20:M23)</f>
        <v>28862</v>
      </c>
      <c r="N19" s="38">
        <f t="shared" si="3"/>
        <v>54794</v>
      </c>
      <c r="O19" s="22">
        <f>SUM(O20:O23)</f>
        <v>25987</v>
      </c>
      <c r="P19" s="106">
        <f>SUM(P20:P23)</f>
        <v>28807</v>
      </c>
      <c r="Q19" s="24">
        <f t="shared" si="4"/>
        <v>54741</v>
      </c>
      <c r="R19" s="22">
        <f>SUM(R20:R23)</f>
        <v>25966</v>
      </c>
      <c r="S19" s="50">
        <f>SUM(S20:S23)</f>
        <v>28775</v>
      </c>
    </row>
    <row r="20" spans="1:19" x14ac:dyDescent="0.2">
      <c r="A20" s="6" t="s">
        <v>19</v>
      </c>
      <c r="B20" s="18">
        <v>6435</v>
      </c>
      <c r="C20" s="16">
        <v>3042</v>
      </c>
      <c r="D20" s="30">
        <v>3393</v>
      </c>
      <c r="E20" s="18">
        <v>6423</v>
      </c>
      <c r="F20" s="16">
        <v>3035</v>
      </c>
      <c r="G20" s="17">
        <v>3388</v>
      </c>
      <c r="H20" s="36">
        <v>6433</v>
      </c>
      <c r="I20" s="16">
        <v>3036</v>
      </c>
      <c r="J20" s="110">
        <v>3397</v>
      </c>
      <c r="K20" s="18">
        <v>6428</v>
      </c>
      <c r="L20" s="16">
        <v>3034</v>
      </c>
      <c r="M20" s="17">
        <v>3394</v>
      </c>
      <c r="N20" s="36">
        <v>6420</v>
      </c>
      <c r="O20" s="16">
        <v>3034</v>
      </c>
      <c r="P20" s="110">
        <v>3386</v>
      </c>
      <c r="Q20" s="18">
        <v>6405</v>
      </c>
      <c r="R20" s="16">
        <v>3026</v>
      </c>
      <c r="S20" s="42">
        <v>3379</v>
      </c>
    </row>
    <row r="21" spans="1:19" x14ac:dyDescent="0.2">
      <c r="A21" s="6" t="s">
        <v>6</v>
      </c>
      <c r="B21" s="18">
        <v>16451</v>
      </c>
      <c r="C21" s="16">
        <v>7866</v>
      </c>
      <c r="D21" s="30">
        <v>8585</v>
      </c>
      <c r="E21" s="18">
        <v>16446</v>
      </c>
      <c r="F21" s="16">
        <v>7863</v>
      </c>
      <c r="G21" s="17">
        <v>8583</v>
      </c>
      <c r="H21" s="36">
        <v>16433</v>
      </c>
      <c r="I21" s="16">
        <v>7855</v>
      </c>
      <c r="J21" s="110">
        <v>8578</v>
      </c>
      <c r="K21" s="18">
        <v>16437</v>
      </c>
      <c r="L21" s="16">
        <v>7856</v>
      </c>
      <c r="M21" s="17">
        <v>8581</v>
      </c>
      <c r="N21" s="36">
        <v>16392</v>
      </c>
      <c r="O21" s="16">
        <v>7835</v>
      </c>
      <c r="P21" s="110">
        <v>8557</v>
      </c>
      <c r="Q21" s="18">
        <v>16371</v>
      </c>
      <c r="R21" s="16">
        <v>7824</v>
      </c>
      <c r="S21" s="42">
        <v>8547</v>
      </c>
    </row>
    <row r="22" spans="1:19" x14ac:dyDescent="0.2">
      <c r="A22" s="6" t="s">
        <v>20</v>
      </c>
      <c r="B22" s="18">
        <v>17232</v>
      </c>
      <c r="C22" s="16">
        <v>8107</v>
      </c>
      <c r="D22" s="30">
        <v>9125</v>
      </c>
      <c r="E22" s="18">
        <v>17220</v>
      </c>
      <c r="F22" s="16">
        <v>8094</v>
      </c>
      <c r="G22" s="17">
        <v>9126</v>
      </c>
      <c r="H22" s="36">
        <v>17217</v>
      </c>
      <c r="I22" s="16">
        <v>8100</v>
      </c>
      <c r="J22" s="110">
        <v>9117</v>
      </c>
      <c r="K22" s="18">
        <v>17228</v>
      </c>
      <c r="L22" s="16">
        <v>8111</v>
      </c>
      <c r="M22" s="17">
        <v>9117</v>
      </c>
      <c r="N22" s="36">
        <v>17210</v>
      </c>
      <c r="O22" s="16">
        <v>8104</v>
      </c>
      <c r="P22" s="110">
        <v>9106</v>
      </c>
      <c r="Q22" s="18">
        <v>17199</v>
      </c>
      <c r="R22" s="16">
        <v>8102</v>
      </c>
      <c r="S22" s="42">
        <v>9097</v>
      </c>
    </row>
    <row r="23" spans="1:19" x14ac:dyDescent="0.2">
      <c r="A23" s="1" t="s">
        <v>21</v>
      </c>
      <c r="B23" s="61">
        <v>14778</v>
      </c>
      <c r="C23" s="100">
        <v>7025</v>
      </c>
      <c r="D23" s="65">
        <v>7753</v>
      </c>
      <c r="E23" s="61">
        <v>14777</v>
      </c>
      <c r="F23" s="19">
        <v>7020</v>
      </c>
      <c r="G23" s="20">
        <v>7757</v>
      </c>
      <c r="H23" s="105">
        <v>14780</v>
      </c>
      <c r="I23" s="19">
        <v>7022</v>
      </c>
      <c r="J23" s="111">
        <v>7758</v>
      </c>
      <c r="K23" s="61">
        <v>14795</v>
      </c>
      <c r="L23" s="19">
        <v>7025</v>
      </c>
      <c r="M23" s="20">
        <v>7770</v>
      </c>
      <c r="N23" s="105">
        <v>14772</v>
      </c>
      <c r="O23" s="19">
        <v>7014</v>
      </c>
      <c r="P23" s="111">
        <v>7758</v>
      </c>
      <c r="Q23" s="61">
        <v>14766</v>
      </c>
      <c r="R23" s="19">
        <v>7014</v>
      </c>
      <c r="S23" s="43">
        <v>7752</v>
      </c>
    </row>
    <row r="24" spans="1:19" x14ac:dyDescent="0.2">
      <c r="A24" s="9" t="s">
        <v>22</v>
      </c>
      <c r="B24" s="24">
        <f t="shared" si="5"/>
        <v>41762</v>
      </c>
      <c r="C24" s="22">
        <f>SUM(C25:C28)</f>
        <v>19687</v>
      </c>
      <c r="D24" s="32">
        <f>SUM(D25:D28)</f>
        <v>22075</v>
      </c>
      <c r="E24" s="24">
        <f t="shared" si="0"/>
        <v>41747</v>
      </c>
      <c r="F24" s="22">
        <f>SUM(F25:F28)</f>
        <v>19675</v>
      </c>
      <c r="G24" s="32">
        <f>SUM(G25:G28)</f>
        <v>22072</v>
      </c>
      <c r="H24" s="38">
        <f t="shared" si="1"/>
        <v>41726</v>
      </c>
      <c r="I24" s="22">
        <f>SUM(I25:I28)</f>
        <v>19680</v>
      </c>
      <c r="J24" s="106">
        <f>SUM(J25:J28)</f>
        <v>22046</v>
      </c>
      <c r="K24" s="24">
        <f t="shared" si="2"/>
        <v>41730</v>
      </c>
      <c r="L24" s="22">
        <f>SUM(L25:L28)</f>
        <v>19670</v>
      </c>
      <c r="M24" s="32">
        <f>SUM(M25:M28)</f>
        <v>22060</v>
      </c>
      <c r="N24" s="38">
        <f t="shared" si="3"/>
        <v>41731</v>
      </c>
      <c r="O24" s="22">
        <f>SUM(O25:O28)</f>
        <v>19671</v>
      </c>
      <c r="P24" s="106">
        <f>SUM(P25:P28)</f>
        <v>22060</v>
      </c>
      <c r="Q24" s="24">
        <f t="shared" si="4"/>
        <v>41698</v>
      </c>
      <c r="R24" s="22">
        <f>SUM(R25:R28)</f>
        <v>19657</v>
      </c>
      <c r="S24" s="50">
        <f>SUM(S25:S28)</f>
        <v>22041</v>
      </c>
    </row>
    <row r="25" spans="1:19" x14ac:dyDescent="0.2">
      <c r="A25" s="6" t="s">
        <v>7</v>
      </c>
      <c r="B25" s="18">
        <v>3442</v>
      </c>
      <c r="C25" s="16">
        <v>1581</v>
      </c>
      <c r="D25" s="30">
        <v>1861</v>
      </c>
      <c r="E25" s="18">
        <v>3441</v>
      </c>
      <c r="F25" s="16">
        <v>1578</v>
      </c>
      <c r="G25" s="17">
        <v>1863</v>
      </c>
      <c r="H25" s="36">
        <v>3430</v>
      </c>
      <c r="I25" s="16">
        <v>1575</v>
      </c>
      <c r="J25" s="110">
        <v>1855</v>
      </c>
      <c r="K25" s="18">
        <v>3429</v>
      </c>
      <c r="L25" s="16">
        <v>1573</v>
      </c>
      <c r="M25" s="17">
        <v>1856</v>
      </c>
      <c r="N25" s="36">
        <v>3445</v>
      </c>
      <c r="O25" s="16">
        <v>1582</v>
      </c>
      <c r="P25" s="110">
        <v>1863</v>
      </c>
      <c r="Q25" s="18">
        <v>3459</v>
      </c>
      <c r="R25" s="16">
        <v>1591</v>
      </c>
      <c r="S25" s="42">
        <v>1868</v>
      </c>
    </row>
    <row r="26" spans="1:19" x14ac:dyDescent="0.2">
      <c r="A26" s="6" t="s">
        <v>23</v>
      </c>
      <c r="B26" s="18">
        <v>16340</v>
      </c>
      <c r="C26" s="16">
        <v>7737</v>
      </c>
      <c r="D26" s="30">
        <v>8603</v>
      </c>
      <c r="E26" s="18">
        <v>16339</v>
      </c>
      <c r="F26" s="16">
        <v>7737</v>
      </c>
      <c r="G26" s="17">
        <v>8602</v>
      </c>
      <c r="H26" s="36">
        <v>16333</v>
      </c>
      <c r="I26" s="16">
        <v>7741</v>
      </c>
      <c r="J26" s="110">
        <v>8592</v>
      </c>
      <c r="K26" s="18">
        <v>16318</v>
      </c>
      <c r="L26" s="16">
        <v>7736</v>
      </c>
      <c r="M26" s="17">
        <v>8582</v>
      </c>
      <c r="N26" s="36">
        <v>16317</v>
      </c>
      <c r="O26" s="16">
        <v>7734</v>
      </c>
      <c r="P26" s="110">
        <v>8583</v>
      </c>
      <c r="Q26" s="18">
        <v>16296</v>
      </c>
      <c r="R26" s="16">
        <v>7728</v>
      </c>
      <c r="S26" s="42">
        <v>8568</v>
      </c>
    </row>
    <row r="27" spans="1:19" x14ac:dyDescent="0.2">
      <c r="A27" s="6" t="s">
        <v>24</v>
      </c>
      <c r="B27" s="18">
        <v>10894</v>
      </c>
      <c r="C27" s="16">
        <v>5144</v>
      </c>
      <c r="D27" s="30">
        <v>5750</v>
      </c>
      <c r="E27" s="18">
        <v>10882</v>
      </c>
      <c r="F27" s="16">
        <v>5134</v>
      </c>
      <c r="G27" s="17">
        <v>5748</v>
      </c>
      <c r="H27" s="36">
        <v>10868</v>
      </c>
      <c r="I27" s="16">
        <v>5132</v>
      </c>
      <c r="J27" s="110">
        <v>5736</v>
      </c>
      <c r="K27" s="18">
        <v>10890</v>
      </c>
      <c r="L27" s="16">
        <v>5137</v>
      </c>
      <c r="M27" s="17">
        <v>5753</v>
      </c>
      <c r="N27" s="36">
        <v>10895</v>
      </c>
      <c r="O27" s="16">
        <v>5140</v>
      </c>
      <c r="P27" s="110">
        <v>5755</v>
      </c>
      <c r="Q27" s="18">
        <v>10874</v>
      </c>
      <c r="R27" s="16">
        <v>5131</v>
      </c>
      <c r="S27" s="42">
        <v>5743</v>
      </c>
    </row>
    <row r="28" spans="1:19" x14ac:dyDescent="0.2">
      <c r="A28" s="1" t="s">
        <v>25</v>
      </c>
      <c r="B28" s="61">
        <v>11086</v>
      </c>
      <c r="C28" s="100">
        <v>5225</v>
      </c>
      <c r="D28" s="65">
        <v>5861</v>
      </c>
      <c r="E28" s="61">
        <v>11085</v>
      </c>
      <c r="F28" s="19">
        <v>5226</v>
      </c>
      <c r="G28" s="20">
        <v>5859</v>
      </c>
      <c r="H28" s="105">
        <v>11095</v>
      </c>
      <c r="I28" s="19">
        <v>5232</v>
      </c>
      <c r="J28" s="111">
        <v>5863</v>
      </c>
      <c r="K28" s="61">
        <v>11093</v>
      </c>
      <c r="L28" s="19">
        <v>5224</v>
      </c>
      <c r="M28" s="20">
        <v>5869</v>
      </c>
      <c r="N28" s="105">
        <v>11074</v>
      </c>
      <c r="O28" s="19">
        <v>5215</v>
      </c>
      <c r="P28" s="111">
        <v>5859</v>
      </c>
      <c r="Q28" s="61">
        <v>11069</v>
      </c>
      <c r="R28" s="19">
        <v>5207</v>
      </c>
      <c r="S28" s="43">
        <v>5862</v>
      </c>
    </row>
    <row r="29" spans="1:19" x14ac:dyDescent="0.2">
      <c r="A29" s="9" t="s">
        <v>26</v>
      </c>
      <c r="B29" s="24">
        <f t="shared" si="5"/>
        <v>10886</v>
      </c>
      <c r="C29" s="22">
        <f>SUM(C30:C32)</f>
        <v>5034</v>
      </c>
      <c r="D29" s="32">
        <f>SUM(D30:D32)</f>
        <v>5852</v>
      </c>
      <c r="E29" s="24">
        <f t="shared" si="0"/>
        <v>10881</v>
      </c>
      <c r="F29" s="22">
        <f>SUM(F30:F32)</f>
        <v>5028</v>
      </c>
      <c r="G29" s="32">
        <f>SUM(G30:G32)</f>
        <v>5853</v>
      </c>
      <c r="H29" s="38">
        <f t="shared" si="1"/>
        <v>10863</v>
      </c>
      <c r="I29" s="22">
        <f>SUM(I30:I32)</f>
        <v>5014</v>
      </c>
      <c r="J29" s="106">
        <f>SUM(J30:J32)</f>
        <v>5849</v>
      </c>
      <c r="K29" s="24">
        <f t="shared" si="2"/>
        <v>10866</v>
      </c>
      <c r="L29" s="22">
        <f>SUM(L30:L32)</f>
        <v>5022</v>
      </c>
      <c r="M29" s="32">
        <f>SUM(M30:M32)</f>
        <v>5844</v>
      </c>
      <c r="N29" s="38">
        <f t="shared" si="3"/>
        <v>10850</v>
      </c>
      <c r="O29" s="22">
        <f>SUM(O30:O32)</f>
        <v>5009</v>
      </c>
      <c r="P29" s="106">
        <f>SUM(P30:P32)</f>
        <v>5841</v>
      </c>
      <c r="Q29" s="24">
        <f t="shared" si="4"/>
        <v>10823</v>
      </c>
      <c r="R29" s="22">
        <f>SUM(R30:R32)</f>
        <v>4996</v>
      </c>
      <c r="S29" s="50">
        <f>SUM(S30:S32)</f>
        <v>5827</v>
      </c>
    </row>
    <row r="30" spans="1:19" x14ac:dyDescent="0.2">
      <c r="A30" s="6" t="s">
        <v>27</v>
      </c>
      <c r="B30" s="18">
        <v>4688</v>
      </c>
      <c r="C30" s="16">
        <v>2181</v>
      </c>
      <c r="D30" s="30">
        <v>2507</v>
      </c>
      <c r="E30" s="18">
        <v>4682</v>
      </c>
      <c r="F30" s="16">
        <v>2176</v>
      </c>
      <c r="G30" s="17">
        <v>2506</v>
      </c>
      <c r="H30" s="36">
        <v>4679</v>
      </c>
      <c r="I30" s="16">
        <v>2171</v>
      </c>
      <c r="J30" s="110">
        <v>2508</v>
      </c>
      <c r="K30" s="18">
        <v>4673</v>
      </c>
      <c r="L30" s="16">
        <v>2178</v>
      </c>
      <c r="M30" s="17">
        <v>2495</v>
      </c>
      <c r="N30" s="36">
        <v>4671</v>
      </c>
      <c r="O30" s="16">
        <v>2176</v>
      </c>
      <c r="P30" s="110">
        <v>2495</v>
      </c>
      <c r="Q30" s="18">
        <v>4661</v>
      </c>
      <c r="R30" s="16">
        <v>2174</v>
      </c>
      <c r="S30" s="42">
        <v>2487</v>
      </c>
    </row>
    <row r="31" spans="1:19" x14ac:dyDescent="0.2">
      <c r="A31" s="6" t="s">
        <v>28</v>
      </c>
      <c r="B31" s="18">
        <v>3224</v>
      </c>
      <c r="C31" s="16">
        <v>1468</v>
      </c>
      <c r="D31" s="30">
        <v>1756</v>
      </c>
      <c r="E31" s="18">
        <v>3223</v>
      </c>
      <c r="F31" s="16">
        <v>1467</v>
      </c>
      <c r="G31" s="17">
        <v>1756</v>
      </c>
      <c r="H31" s="36">
        <v>3214</v>
      </c>
      <c r="I31" s="16">
        <v>1462</v>
      </c>
      <c r="J31" s="110">
        <v>1752</v>
      </c>
      <c r="K31" s="18">
        <v>3223</v>
      </c>
      <c r="L31" s="16">
        <v>1465</v>
      </c>
      <c r="M31" s="17">
        <v>1758</v>
      </c>
      <c r="N31" s="36">
        <v>3216</v>
      </c>
      <c r="O31" s="16">
        <v>1460</v>
      </c>
      <c r="P31" s="110">
        <v>1756</v>
      </c>
      <c r="Q31" s="18">
        <v>3212</v>
      </c>
      <c r="R31" s="16">
        <v>1455</v>
      </c>
      <c r="S31" s="42">
        <v>1757</v>
      </c>
    </row>
    <row r="32" spans="1:19" ht="13.5" thickBot="1" x14ac:dyDescent="0.25">
      <c r="A32" s="8" t="s">
        <v>29</v>
      </c>
      <c r="B32" s="62">
        <v>2974</v>
      </c>
      <c r="C32" s="101">
        <v>1385</v>
      </c>
      <c r="D32" s="102">
        <v>1589</v>
      </c>
      <c r="E32" s="62">
        <v>2976</v>
      </c>
      <c r="F32" s="25">
        <v>1385</v>
      </c>
      <c r="G32" s="27">
        <v>1591</v>
      </c>
      <c r="H32" s="112">
        <v>2970</v>
      </c>
      <c r="I32" s="25">
        <v>1381</v>
      </c>
      <c r="J32" s="113">
        <v>1589</v>
      </c>
      <c r="K32" s="62">
        <v>2970</v>
      </c>
      <c r="L32" s="25">
        <v>1379</v>
      </c>
      <c r="M32" s="27">
        <v>1591</v>
      </c>
      <c r="N32" s="112">
        <v>2963</v>
      </c>
      <c r="O32" s="25">
        <v>1373</v>
      </c>
      <c r="P32" s="113">
        <v>1590</v>
      </c>
      <c r="Q32" s="62">
        <v>2950</v>
      </c>
      <c r="R32" s="25">
        <v>1367</v>
      </c>
      <c r="S32" s="45">
        <v>1583</v>
      </c>
    </row>
    <row r="33" spans="19:19" x14ac:dyDescent="0.2">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S33"/>
  <sheetViews>
    <sheetView workbookViewId="0">
      <pane xSplit="1" ySplit="1" topLeftCell="B2" activePane="bottomRight" state="frozen"/>
      <selection activeCell="K27" sqref="K27"/>
      <selection pane="topRight" activeCell="K27" sqref="K27"/>
      <selection pane="bottomLeft" activeCell="K27" sqref="K27"/>
      <selection pane="bottomRight" sqref="A1:A2"/>
    </sheetView>
  </sheetViews>
  <sheetFormatPr defaultColWidth="9" defaultRowHeight="13" x14ac:dyDescent="0.2"/>
  <sheetData>
    <row r="1" spans="1:19" x14ac:dyDescent="0.2">
      <c r="A1" s="157"/>
      <c r="B1" s="164" t="s">
        <v>231</v>
      </c>
      <c r="C1" s="165"/>
      <c r="D1" s="169"/>
      <c r="E1" s="164" t="s">
        <v>232</v>
      </c>
      <c r="F1" s="165"/>
      <c r="G1" s="169"/>
      <c r="H1" s="164" t="s">
        <v>233</v>
      </c>
      <c r="I1" s="165"/>
      <c r="J1" s="169"/>
      <c r="K1" s="164" t="s">
        <v>234</v>
      </c>
      <c r="L1" s="165"/>
      <c r="M1" s="169"/>
      <c r="N1" s="164" t="s">
        <v>235</v>
      </c>
      <c r="O1" s="165"/>
      <c r="P1" s="169"/>
      <c r="Q1" s="164" t="s">
        <v>236</v>
      </c>
      <c r="R1" s="165"/>
      <c r="S1" s="169"/>
    </row>
    <row r="2" spans="1:19" ht="13.5" thickBot="1" x14ac:dyDescent="0.25">
      <c r="A2" s="158"/>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569856</v>
      </c>
      <c r="C3" s="13">
        <f>C4+C5</f>
        <v>271971</v>
      </c>
      <c r="D3" s="29">
        <f>D4+D5</f>
        <v>297885</v>
      </c>
      <c r="E3" s="15">
        <f>F3+G3</f>
        <v>569635</v>
      </c>
      <c r="F3" s="13">
        <f>F4+F5</f>
        <v>271851</v>
      </c>
      <c r="G3" s="29">
        <f>G4+G5</f>
        <v>297784</v>
      </c>
      <c r="H3" s="35">
        <f>I3+J3</f>
        <v>569300</v>
      </c>
      <c r="I3" s="13">
        <f>I4+I5</f>
        <v>271694</v>
      </c>
      <c r="J3" s="104">
        <f>J4+J5</f>
        <v>297606</v>
      </c>
      <c r="K3" s="15">
        <f>L3+M3</f>
        <v>568876</v>
      </c>
      <c r="L3" s="13">
        <f>L4+L5</f>
        <v>271531</v>
      </c>
      <c r="M3" s="29">
        <f>M4+M5</f>
        <v>297345</v>
      </c>
      <c r="N3" s="35">
        <f>O3+P3</f>
        <v>568485</v>
      </c>
      <c r="O3" s="13">
        <f>O4+O5</f>
        <v>271394</v>
      </c>
      <c r="P3" s="104">
        <f>P4+P5</f>
        <v>297091</v>
      </c>
      <c r="Q3" s="15">
        <f>R3+S3</f>
        <v>566566</v>
      </c>
      <c r="R3" s="13">
        <f>R4+R5</f>
        <v>270444</v>
      </c>
      <c r="S3" s="47">
        <f>S4+S5</f>
        <v>296122</v>
      </c>
    </row>
    <row r="4" spans="1:19" x14ac:dyDescent="0.2">
      <c r="A4" s="6" t="s">
        <v>31</v>
      </c>
      <c r="B4" s="18">
        <f>C4+D4</f>
        <v>424334</v>
      </c>
      <c r="C4" s="16">
        <f>SUM(C9:C12)</f>
        <v>203221</v>
      </c>
      <c r="D4" s="30">
        <f>SUM(D9:D12)</f>
        <v>221113</v>
      </c>
      <c r="E4" s="18">
        <f t="shared" ref="E4:E29" si="0">F4+G4</f>
        <v>424209</v>
      </c>
      <c r="F4" s="16">
        <f>SUM(F9:F12)</f>
        <v>203140</v>
      </c>
      <c r="G4" s="30">
        <f>SUM(G9:G12)</f>
        <v>221069</v>
      </c>
      <c r="H4" s="36">
        <f t="shared" ref="H4:H29" si="1">I4+J4</f>
        <v>424032</v>
      </c>
      <c r="I4" s="16">
        <f>SUM(I9:I12)</f>
        <v>203040</v>
      </c>
      <c r="J4" s="30">
        <f>SUM(J9:J12)</f>
        <v>220992</v>
      </c>
      <c r="K4" s="18">
        <f t="shared" ref="K4:K29" si="2">L4+M4</f>
        <v>423769</v>
      </c>
      <c r="L4" s="16">
        <f>SUM(L9:L12)</f>
        <v>202929</v>
      </c>
      <c r="M4" s="30">
        <f>SUM(M9:M12)</f>
        <v>220840</v>
      </c>
      <c r="N4" s="36">
        <f t="shared" ref="N4:N29" si="3">O4+P4</f>
        <v>423538</v>
      </c>
      <c r="O4" s="16">
        <f>SUM(O9:O12)</f>
        <v>202866</v>
      </c>
      <c r="P4" s="30">
        <f>SUM(P9:P12)</f>
        <v>220672</v>
      </c>
      <c r="Q4" s="18">
        <f t="shared" ref="Q4:Q29" si="4">R4+S4</f>
        <v>422025</v>
      </c>
      <c r="R4" s="16">
        <f>SUM(R9:R12)</f>
        <v>202098</v>
      </c>
      <c r="S4" s="48">
        <f>SUM(S9:S12)</f>
        <v>219927</v>
      </c>
    </row>
    <row r="5" spans="1:19" x14ac:dyDescent="0.2">
      <c r="A5" s="1" t="s">
        <v>32</v>
      </c>
      <c r="B5" s="61">
        <f t="shared" ref="B5:B29" si="5">C5+D5</f>
        <v>145522</v>
      </c>
      <c r="C5" s="100">
        <f>C13+C15+C19+C24+C29</f>
        <v>68750</v>
      </c>
      <c r="D5" s="65">
        <f>D13+D15+D19+D24+D29</f>
        <v>76772</v>
      </c>
      <c r="E5" s="61">
        <f t="shared" si="0"/>
        <v>145426</v>
      </c>
      <c r="F5" s="100">
        <f>F13+F15+F19+F24+F29</f>
        <v>68711</v>
      </c>
      <c r="G5" s="65">
        <f>G13+G15+G19+G24+G29</f>
        <v>76715</v>
      </c>
      <c r="H5" s="105">
        <f t="shared" si="1"/>
        <v>145268</v>
      </c>
      <c r="I5" s="100">
        <f>I13+I15+I19+I24+I29</f>
        <v>68654</v>
      </c>
      <c r="J5" s="65">
        <f>J13+J15+J19+J24+J29</f>
        <v>76614</v>
      </c>
      <c r="K5" s="61">
        <f t="shared" si="2"/>
        <v>145107</v>
      </c>
      <c r="L5" s="100">
        <f>L13+L15+L19+L24+L29</f>
        <v>68602</v>
      </c>
      <c r="M5" s="65">
        <f>M13+M15+M19+M24+M29</f>
        <v>76505</v>
      </c>
      <c r="N5" s="105">
        <f t="shared" si="3"/>
        <v>144947</v>
      </c>
      <c r="O5" s="100">
        <f>O13+O15+O19+O24+O29</f>
        <v>68528</v>
      </c>
      <c r="P5" s="65">
        <f>P13+P15+P19+P24+P29</f>
        <v>76419</v>
      </c>
      <c r="Q5" s="61">
        <f t="shared" si="4"/>
        <v>144541</v>
      </c>
      <c r="R5" s="100">
        <f>R13+R15+R19+R24+R29</f>
        <v>68346</v>
      </c>
      <c r="S5" s="64">
        <f>S13+S15+S19+S24+S29</f>
        <v>76195</v>
      </c>
    </row>
    <row r="6" spans="1:19" x14ac:dyDescent="0.2">
      <c r="A6" s="7" t="s">
        <v>3</v>
      </c>
      <c r="B6" s="24">
        <f t="shared" si="5"/>
        <v>231106</v>
      </c>
      <c r="C6" s="22">
        <f>C9+C13+C15</f>
        <v>111771</v>
      </c>
      <c r="D6" s="32">
        <f>D9+D13+D15</f>
        <v>119335</v>
      </c>
      <c r="E6" s="24">
        <f t="shared" si="0"/>
        <v>231079</v>
      </c>
      <c r="F6" s="22">
        <f>F9+F13+F15</f>
        <v>111750</v>
      </c>
      <c r="G6" s="32">
        <f>G9+G13+G15</f>
        <v>119329</v>
      </c>
      <c r="H6" s="38">
        <f t="shared" si="1"/>
        <v>230967</v>
      </c>
      <c r="I6" s="22">
        <f>I9+I13+I15</f>
        <v>111673</v>
      </c>
      <c r="J6" s="106">
        <f>J9+J13+J15</f>
        <v>119294</v>
      </c>
      <c r="K6" s="24">
        <f t="shared" si="2"/>
        <v>230852</v>
      </c>
      <c r="L6" s="22">
        <f>L9+L13+L15</f>
        <v>111623</v>
      </c>
      <c r="M6" s="32">
        <f>M9+M13+M15</f>
        <v>119229</v>
      </c>
      <c r="N6" s="38">
        <f t="shared" si="3"/>
        <v>230674</v>
      </c>
      <c r="O6" s="22">
        <f>O9+O13+O15</f>
        <v>111547</v>
      </c>
      <c r="P6" s="106">
        <f>P9+P13+P15</f>
        <v>119127</v>
      </c>
      <c r="Q6" s="24">
        <f t="shared" si="4"/>
        <v>230054</v>
      </c>
      <c r="R6" s="22">
        <f>R9+R13+R15</f>
        <v>111280</v>
      </c>
      <c r="S6" s="50">
        <f>S9+S13+S15</f>
        <v>118774</v>
      </c>
    </row>
    <row r="7" spans="1:19" x14ac:dyDescent="0.2">
      <c r="A7" s="6" t="s">
        <v>4</v>
      </c>
      <c r="B7" s="18">
        <f t="shared" si="5"/>
        <v>103311</v>
      </c>
      <c r="C7" s="16">
        <f>C11+C19</f>
        <v>48835</v>
      </c>
      <c r="D7" s="30">
        <f>D11+D19</f>
        <v>54476</v>
      </c>
      <c r="E7" s="18">
        <f t="shared" si="0"/>
        <v>103226</v>
      </c>
      <c r="F7" s="16">
        <f>F11+F19</f>
        <v>48795</v>
      </c>
      <c r="G7" s="30">
        <f>G11+G19</f>
        <v>54431</v>
      </c>
      <c r="H7" s="36">
        <f t="shared" si="1"/>
        <v>103118</v>
      </c>
      <c r="I7" s="16">
        <f>I11+I19</f>
        <v>48762</v>
      </c>
      <c r="J7" s="107">
        <f>J11+J19</f>
        <v>54356</v>
      </c>
      <c r="K7" s="18">
        <f t="shared" si="2"/>
        <v>103029</v>
      </c>
      <c r="L7" s="16">
        <f>L11+L19</f>
        <v>48722</v>
      </c>
      <c r="M7" s="30">
        <f>M11+M19</f>
        <v>54307</v>
      </c>
      <c r="N7" s="36">
        <f t="shared" si="3"/>
        <v>102948</v>
      </c>
      <c r="O7" s="16">
        <f>O11+O19</f>
        <v>48678</v>
      </c>
      <c r="P7" s="107">
        <f>P11+P19</f>
        <v>54270</v>
      </c>
      <c r="Q7" s="18">
        <f t="shared" si="4"/>
        <v>102621</v>
      </c>
      <c r="R7" s="16">
        <f>R11+R19</f>
        <v>48522</v>
      </c>
      <c r="S7" s="48">
        <f>S11+S19</f>
        <v>54099</v>
      </c>
    </row>
    <row r="8" spans="1:19" x14ac:dyDescent="0.2">
      <c r="A8" s="1" t="s">
        <v>5</v>
      </c>
      <c r="B8" s="61">
        <f t="shared" si="5"/>
        <v>235439</v>
      </c>
      <c r="C8" s="100">
        <f>C10+C12+C24+C29</f>
        <v>111365</v>
      </c>
      <c r="D8" s="65">
        <f>D10+D12+D24+D29</f>
        <v>124074</v>
      </c>
      <c r="E8" s="61">
        <f t="shared" si="0"/>
        <v>235330</v>
      </c>
      <c r="F8" s="100">
        <f>F10+F12+F24+F29</f>
        <v>111306</v>
      </c>
      <c r="G8" s="65">
        <f>G10+G12+G24+G29</f>
        <v>124024</v>
      </c>
      <c r="H8" s="105">
        <f t="shared" si="1"/>
        <v>235215</v>
      </c>
      <c r="I8" s="100">
        <f>I10+I12+I24+I29</f>
        <v>111259</v>
      </c>
      <c r="J8" s="108">
        <f>J10+J12+J24+J29</f>
        <v>123956</v>
      </c>
      <c r="K8" s="61">
        <f t="shared" si="2"/>
        <v>234995</v>
      </c>
      <c r="L8" s="100">
        <f>L10+L12+L24+L29</f>
        <v>111186</v>
      </c>
      <c r="M8" s="65">
        <f>M10+M12+M24+M29</f>
        <v>123809</v>
      </c>
      <c r="N8" s="105">
        <f t="shared" si="3"/>
        <v>234863</v>
      </c>
      <c r="O8" s="100">
        <f>O10+O12+O24+O29</f>
        <v>111169</v>
      </c>
      <c r="P8" s="108">
        <f>P10+P12+P24+P29</f>
        <v>123694</v>
      </c>
      <c r="Q8" s="61">
        <f t="shared" si="4"/>
        <v>233891</v>
      </c>
      <c r="R8" s="100">
        <f>R10+R12+R24+R29</f>
        <v>110642</v>
      </c>
      <c r="S8" s="64">
        <f>S10+S12+S24+S29</f>
        <v>123249</v>
      </c>
    </row>
    <row r="9" spans="1:19" x14ac:dyDescent="0.2">
      <c r="A9" s="9" t="s">
        <v>8</v>
      </c>
      <c r="B9" s="24">
        <v>192813</v>
      </c>
      <c r="C9" s="22">
        <v>93616</v>
      </c>
      <c r="D9" s="32">
        <v>99197</v>
      </c>
      <c r="E9" s="24">
        <v>192798</v>
      </c>
      <c r="F9" s="22">
        <v>93601</v>
      </c>
      <c r="G9" s="23">
        <v>99197</v>
      </c>
      <c r="H9" s="38">
        <v>192733</v>
      </c>
      <c r="I9" s="22">
        <v>93544</v>
      </c>
      <c r="J9" s="109">
        <v>99189</v>
      </c>
      <c r="K9" s="24">
        <v>192663</v>
      </c>
      <c r="L9" s="22">
        <v>93514</v>
      </c>
      <c r="M9" s="23">
        <v>99149</v>
      </c>
      <c r="N9" s="38">
        <v>192545</v>
      </c>
      <c r="O9" s="22">
        <v>93467</v>
      </c>
      <c r="P9" s="109">
        <v>99078</v>
      </c>
      <c r="Q9" s="24">
        <v>191985</v>
      </c>
      <c r="R9" s="22">
        <v>93228</v>
      </c>
      <c r="S9" s="44">
        <v>98757</v>
      </c>
    </row>
    <row r="10" spans="1:19" x14ac:dyDescent="0.2">
      <c r="A10" s="10" t="s">
        <v>9</v>
      </c>
      <c r="B10" s="18">
        <v>149143</v>
      </c>
      <c r="C10" s="16">
        <v>70602</v>
      </c>
      <c r="D10" s="30">
        <v>78541</v>
      </c>
      <c r="E10" s="18">
        <v>149116</v>
      </c>
      <c r="F10" s="16">
        <v>70575</v>
      </c>
      <c r="G10" s="17">
        <v>78541</v>
      </c>
      <c r="H10" s="36">
        <v>149112</v>
      </c>
      <c r="I10" s="16">
        <v>70568</v>
      </c>
      <c r="J10" s="110">
        <v>78544</v>
      </c>
      <c r="K10" s="18">
        <v>149030</v>
      </c>
      <c r="L10" s="16">
        <v>70541</v>
      </c>
      <c r="M10" s="17">
        <v>78489</v>
      </c>
      <c r="N10" s="36">
        <v>148962</v>
      </c>
      <c r="O10" s="16">
        <v>70542</v>
      </c>
      <c r="P10" s="110">
        <v>78420</v>
      </c>
      <c r="Q10" s="18">
        <v>148340</v>
      </c>
      <c r="R10" s="16">
        <v>70200</v>
      </c>
      <c r="S10" s="42">
        <v>78140</v>
      </c>
    </row>
    <row r="11" spans="1:19" x14ac:dyDescent="0.2">
      <c r="A11" s="10" t="s">
        <v>10</v>
      </c>
      <c r="B11" s="18">
        <v>48562</v>
      </c>
      <c r="C11" s="16">
        <v>22871</v>
      </c>
      <c r="D11" s="30">
        <v>25691</v>
      </c>
      <c r="E11" s="18">
        <v>48524</v>
      </c>
      <c r="F11" s="16">
        <v>22850</v>
      </c>
      <c r="G11" s="17">
        <v>25674</v>
      </c>
      <c r="H11" s="36">
        <v>48453</v>
      </c>
      <c r="I11" s="16">
        <v>22828</v>
      </c>
      <c r="J11" s="110">
        <v>25625</v>
      </c>
      <c r="K11" s="18">
        <v>48389</v>
      </c>
      <c r="L11" s="16">
        <v>22790</v>
      </c>
      <c r="M11" s="17">
        <v>25599</v>
      </c>
      <c r="N11" s="36">
        <v>48361</v>
      </c>
      <c r="O11" s="16">
        <v>22769</v>
      </c>
      <c r="P11" s="110">
        <v>25592</v>
      </c>
      <c r="Q11" s="18">
        <v>48197</v>
      </c>
      <c r="R11" s="16">
        <v>22681</v>
      </c>
      <c r="S11" s="42">
        <v>25516</v>
      </c>
    </row>
    <row r="12" spans="1:19" x14ac:dyDescent="0.2">
      <c r="A12" s="11" t="s">
        <v>11</v>
      </c>
      <c r="B12" s="61">
        <v>33816</v>
      </c>
      <c r="C12" s="100">
        <v>16132</v>
      </c>
      <c r="D12" s="65">
        <v>17684</v>
      </c>
      <c r="E12" s="61">
        <v>33771</v>
      </c>
      <c r="F12" s="19">
        <v>16114</v>
      </c>
      <c r="G12" s="20">
        <v>17657</v>
      </c>
      <c r="H12" s="105">
        <v>33734</v>
      </c>
      <c r="I12" s="19">
        <v>16100</v>
      </c>
      <c r="J12" s="111">
        <v>17634</v>
      </c>
      <c r="K12" s="61">
        <v>33687</v>
      </c>
      <c r="L12" s="19">
        <v>16084</v>
      </c>
      <c r="M12" s="20">
        <v>17603</v>
      </c>
      <c r="N12" s="105">
        <v>33670</v>
      </c>
      <c r="O12" s="19">
        <v>16088</v>
      </c>
      <c r="P12" s="111">
        <v>17582</v>
      </c>
      <c r="Q12" s="61">
        <v>33503</v>
      </c>
      <c r="R12" s="19">
        <v>15989</v>
      </c>
      <c r="S12" s="43">
        <v>17514</v>
      </c>
    </row>
    <row r="13" spans="1:19" x14ac:dyDescent="0.2">
      <c r="A13" s="9" t="s">
        <v>12</v>
      </c>
      <c r="B13" s="24">
        <f t="shared" si="5"/>
        <v>11349</v>
      </c>
      <c r="C13" s="22">
        <f>C14</f>
        <v>5374</v>
      </c>
      <c r="D13" s="32">
        <f>D14</f>
        <v>5975</v>
      </c>
      <c r="E13" s="24">
        <f t="shared" si="0"/>
        <v>11342</v>
      </c>
      <c r="F13" s="22">
        <f>F14</f>
        <v>5367</v>
      </c>
      <c r="G13" s="32">
        <f>G14</f>
        <v>5975</v>
      </c>
      <c r="H13" s="38">
        <f t="shared" si="1"/>
        <v>11323</v>
      </c>
      <c r="I13" s="22">
        <f>I14</f>
        <v>5352</v>
      </c>
      <c r="J13" s="106">
        <f>J14</f>
        <v>5971</v>
      </c>
      <c r="K13" s="24">
        <f t="shared" si="2"/>
        <v>11324</v>
      </c>
      <c r="L13" s="22">
        <f>L14</f>
        <v>5352</v>
      </c>
      <c r="M13" s="32">
        <f>M14</f>
        <v>5972</v>
      </c>
      <c r="N13" s="38">
        <f t="shared" si="3"/>
        <v>11308</v>
      </c>
      <c r="O13" s="22">
        <f>O14</f>
        <v>5347</v>
      </c>
      <c r="P13" s="106">
        <f>P14</f>
        <v>5961</v>
      </c>
      <c r="Q13" s="24">
        <f t="shared" si="4"/>
        <v>11310</v>
      </c>
      <c r="R13" s="22">
        <f>R14</f>
        <v>5355</v>
      </c>
      <c r="S13" s="50">
        <f>S14</f>
        <v>5955</v>
      </c>
    </row>
    <row r="14" spans="1:19" x14ac:dyDescent="0.2">
      <c r="A14" s="1" t="s">
        <v>13</v>
      </c>
      <c r="B14" s="61">
        <v>11349</v>
      </c>
      <c r="C14" s="100">
        <v>5374</v>
      </c>
      <c r="D14" s="65">
        <v>5975</v>
      </c>
      <c r="E14" s="61">
        <v>11342</v>
      </c>
      <c r="F14" s="19">
        <v>5367</v>
      </c>
      <c r="G14" s="20">
        <v>5975</v>
      </c>
      <c r="H14" s="105">
        <v>11323</v>
      </c>
      <c r="I14" s="19">
        <v>5352</v>
      </c>
      <c r="J14" s="111">
        <v>5971</v>
      </c>
      <c r="K14" s="61">
        <v>11324</v>
      </c>
      <c r="L14" s="19">
        <v>5352</v>
      </c>
      <c r="M14" s="20">
        <v>5972</v>
      </c>
      <c r="N14" s="105">
        <v>11308</v>
      </c>
      <c r="O14" s="19">
        <v>5347</v>
      </c>
      <c r="P14" s="111">
        <v>5961</v>
      </c>
      <c r="Q14" s="61">
        <v>11310</v>
      </c>
      <c r="R14" s="19">
        <v>5355</v>
      </c>
      <c r="S14" s="43">
        <v>5955</v>
      </c>
    </row>
    <row r="15" spans="1:19" x14ac:dyDescent="0.2">
      <c r="A15" s="9" t="s">
        <v>14</v>
      </c>
      <c r="B15" s="24">
        <f t="shared" si="5"/>
        <v>26944</v>
      </c>
      <c r="C15" s="22">
        <f>SUM(C16:C18)</f>
        <v>12781</v>
      </c>
      <c r="D15" s="32">
        <f>SUM(D16:D18)</f>
        <v>14163</v>
      </c>
      <c r="E15" s="24">
        <f t="shared" si="0"/>
        <v>26939</v>
      </c>
      <c r="F15" s="22">
        <f>SUM(F16:F18)</f>
        <v>12782</v>
      </c>
      <c r="G15" s="32">
        <f>SUM(G16:G18)</f>
        <v>14157</v>
      </c>
      <c r="H15" s="38">
        <f t="shared" si="1"/>
        <v>26911</v>
      </c>
      <c r="I15" s="22">
        <f>SUM(I16:I18)</f>
        <v>12777</v>
      </c>
      <c r="J15" s="106">
        <f>SUM(J16:J18)</f>
        <v>14134</v>
      </c>
      <c r="K15" s="24">
        <f t="shared" si="2"/>
        <v>26865</v>
      </c>
      <c r="L15" s="22">
        <f>SUM(L16:L18)</f>
        <v>12757</v>
      </c>
      <c r="M15" s="32">
        <f>SUM(M16:M18)</f>
        <v>14108</v>
      </c>
      <c r="N15" s="38">
        <f t="shared" si="3"/>
        <v>26821</v>
      </c>
      <c r="O15" s="22">
        <f>SUM(O16:O18)</f>
        <v>12733</v>
      </c>
      <c r="P15" s="106">
        <f>SUM(P16:P18)</f>
        <v>14088</v>
      </c>
      <c r="Q15" s="24">
        <f t="shared" si="4"/>
        <v>26759</v>
      </c>
      <c r="R15" s="22">
        <f>SUM(R16:R18)</f>
        <v>12697</v>
      </c>
      <c r="S15" s="50">
        <f>SUM(S16:S18)</f>
        <v>14062</v>
      </c>
    </row>
    <row r="16" spans="1:19" x14ac:dyDescent="0.2">
      <c r="A16" s="6" t="s">
        <v>15</v>
      </c>
      <c r="B16" s="18">
        <v>3200</v>
      </c>
      <c r="C16" s="16">
        <v>1506</v>
      </c>
      <c r="D16" s="30">
        <v>1694</v>
      </c>
      <c r="E16" s="18">
        <v>3184</v>
      </c>
      <c r="F16" s="16">
        <v>1499</v>
      </c>
      <c r="G16" s="17">
        <v>1685</v>
      </c>
      <c r="H16" s="36">
        <v>3185</v>
      </c>
      <c r="I16" s="16">
        <v>1498</v>
      </c>
      <c r="J16" s="110">
        <v>1687</v>
      </c>
      <c r="K16" s="18">
        <v>3178</v>
      </c>
      <c r="L16" s="16">
        <v>1495</v>
      </c>
      <c r="M16" s="17">
        <v>1683</v>
      </c>
      <c r="N16" s="36">
        <v>3169</v>
      </c>
      <c r="O16" s="16">
        <v>1492</v>
      </c>
      <c r="P16" s="110">
        <v>1677</v>
      </c>
      <c r="Q16" s="18">
        <v>3165</v>
      </c>
      <c r="R16" s="16">
        <v>1487</v>
      </c>
      <c r="S16" s="42">
        <v>1678</v>
      </c>
    </row>
    <row r="17" spans="1:19" x14ac:dyDescent="0.2">
      <c r="A17" s="6" t="s">
        <v>16</v>
      </c>
      <c r="B17" s="18">
        <v>7043</v>
      </c>
      <c r="C17" s="16">
        <v>3303</v>
      </c>
      <c r="D17" s="30">
        <v>3740</v>
      </c>
      <c r="E17" s="18">
        <v>7041</v>
      </c>
      <c r="F17" s="16">
        <v>3306</v>
      </c>
      <c r="G17" s="17">
        <v>3735</v>
      </c>
      <c r="H17" s="36">
        <v>7018</v>
      </c>
      <c r="I17" s="16">
        <v>3297</v>
      </c>
      <c r="J17" s="110">
        <v>3721</v>
      </c>
      <c r="K17" s="18">
        <v>7004</v>
      </c>
      <c r="L17" s="16">
        <v>3294</v>
      </c>
      <c r="M17" s="17">
        <v>3710</v>
      </c>
      <c r="N17" s="36">
        <v>6999</v>
      </c>
      <c r="O17" s="16">
        <v>3287</v>
      </c>
      <c r="P17" s="110">
        <v>3712</v>
      </c>
      <c r="Q17" s="18">
        <v>6991</v>
      </c>
      <c r="R17" s="16">
        <v>3281</v>
      </c>
      <c r="S17" s="42">
        <v>3710</v>
      </c>
    </row>
    <row r="18" spans="1:19" x14ac:dyDescent="0.2">
      <c r="A18" s="1" t="s">
        <v>17</v>
      </c>
      <c r="B18" s="61">
        <v>16701</v>
      </c>
      <c r="C18" s="100">
        <v>7972</v>
      </c>
      <c r="D18" s="65">
        <v>8729</v>
      </c>
      <c r="E18" s="61">
        <v>16714</v>
      </c>
      <c r="F18" s="19">
        <v>7977</v>
      </c>
      <c r="G18" s="20">
        <v>8737</v>
      </c>
      <c r="H18" s="105">
        <v>16708</v>
      </c>
      <c r="I18" s="19">
        <v>7982</v>
      </c>
      <c r="J18" s="111">
        <v>8726</v>
      </c>
      <c r="K18" s="61">
        <v>16683</v>
      </c>
      <c r="L18" s="19">
        <v>7968</v>
      </c>
      <c r="M18" s="20">
        <v>8715</v>
      </c>
      <c r="N18" s="105">
        <v>16653</v>
      </c>
      <c r="O18" s="19">
        <v>7954</v>
      </c>
      <c r="P18" s="111">
        <v>8699</v>
      </c>
      <c r="Q18" s="61">
        <v>16603</v>
      </c>
      <c r="R18" s="19">
        <v>7929</v>
      </c>
      <c r="S18" s="43">
        <v>8674</v>
      </c>
    </row>
    <row r="19" spans="1:19" x14ac:dyDescent="0.2">
      <c r="A19" s="9" t="s">
        <v>18</v>
      </c>
      <c r="B19" s="24">
        <f t="shared" si="5"/>
        <v>54749</v>
      </c>
      <c r="C19" s="22">
        <f>SUM(C20:C23)</f>
        <v>25964</v>
      </c>
      <c r="D19" s="32">
        <f>SUM(D20:D23)</f>
        <v>28785</v>
      </c>
      <c r="E19" s="24">
        <f t="shared" si="0"/>
        <v>54702</v>
      </c>
      <c r="F19" s="22">
        <f>SUM(F20:F23)</f>
        <v>25945</v>
      </c>
      <c r="G19" s="32">
        <f>SUM(G20:G23)</f>
        <v>28757</v>
      </c>
      <c r="H19" s="38">
        <f t="shared" si="1"/>
        <v>54665</v>
      </c>
      <c r="I19" s="22">
        <f>SUM(I20:I23)</f>
        <v>25934</v>
      </c>
      <c r="J19" s="106">
        <f>SUM(J20:J23)</f>
        <v>28731</v>
      </c>
      <c r="K19" s="24">
        <f t="shared" si="2"/>
        <v>54640</v>
      </c>
      <c r="L19" s="22">
        <f>SUM(L20:L23)</f>
        <v>25932</v>
      </c>
      <c r="M19" s="32">
        <f>SUM(M20:M23)</f>
        <v>28708</v>
      </c>
      <c r="N19" s="38">
        <f t="shared" si="3"/>
        <v>54587</v>
      </c>
      <c r="O19" s="22">
        <f>SUM(O20:O23)</f>
        <v>25909</v>
      </c>
      <c r="P19" s="106">
        <f>SUM(P20:P23)</f>
        <v>28678</v>
      </c>
      <c r="Q19" s="24">
        <f t="shared" si="4"/>
        <v>54424</v>
      </c>
      <c r="R19" s="22">
        <f>SUM(R20:R23)</f>
        <v>25841</v>
      </c>
      <c r="S19" s="50">
        <f>SUM(S20:S23)</f>
        <v>28583</v>
      </c>
    </row>
    <row r="20" spans="1:19" x14ac:dyDescent="0.2">
      <c r="A20" s="6" t="s">
        <v>19</v>
      </c>
      <c r="B20" s="18">
        <v>6401</v>
      </c>
      <c r="C20" s="16">
        <v>3029</v>
      </c>
      <c r="D20" s="30">
        <v>3372</v>
      </c>
      <c r="E20" s="18">
        <v>6385</v>
      </c>
      <c r="F20" s="16">
        <v>3023</v>
      </c>
      <c r="G20" s="17">
        <v>3362</v>
      </c>
      <c r="H20" s="36">
        <v>6381</v>
      </c>
      <c r="I20" s="16">
        <v>3024</v>
      </c>
      <c r="J20" s="110">
        <v>3357</v>
      </c>
      <c r="K20" s="18">
        <v>6384</v>
      </c>
      <c r="L20" s="16">
        <v>3023</v>
      </c>
      <c r="M20" s="17">
        <v>3361</v>
      </c>
      <c r="N20" s="36">
        <v>6367</v>
      </c>
      <c r="O20" s="16">
        <v>3016</v>
      </c>
      <c r="P20" s="110">
        <v>3351</v>
      </c>
      <c r="Q20" s="18">
        <v>6342</v>
      </c>
      <c r="R20" s="16">
        <v>3004</v>
      </c>
      <c r="S20" s="42">
        <v>3338</v>
      </c>
    </row>
    <row r="21" spans="1:19" x14ac:dyDescent="0.2">
      <c r="A21" s="6" t="s">
        <v>6</v>
      </c>
      <c r="B21" s="18">
        <v>16386</v>
      </c>
      <c r="C21" s="16">
        <v>7820</v>
      </c>
      <c r="D21" s="30">
        <v>8566</v>
      </c>
      <c r="E21" s="18">
        <v>16368</v>
      </c>
      <c r="F21" s="16">
        <v>7811</v>
      </c>
      <c r="G21" s="17">
        <v>8557</v>
      </c>
      <c r="H21" s="36">
        <v>16373</v>
      </c>
      <c r="I21" s="16">
        <v>7807</v>
      </c>
      <c r="J21" s="110">
        <v>8566</v>
      </c>
      <c r="K21" s="18">
        <v>16386</v>
      </c>
      <c r="L21" s="16">
        <v>7821</v>
      </c>
      <c r="M21" s="17">
        <v>8565</v>
      </c>
      <c r="N21" s="36">
        <v>16378</v>
      </c>
      <c r="O21" s="16">
        <v>7813</v>
      </c>
      <c r="P21" s="110">
        <v>8565</v>
      </c>
      <c r="Q21" s="18">
        <v>16339</v>
      </c>
      <c r="R21" s="16">
        <v>7795</v>
      </c>
      <c r="S21" s="42">
        <v>8544</v>
      </c>
    </row>
    <row r="22" spans="1:19" x14ac:dyDescent="0.2">
      <c r="A22" s="6" t="s">
        <v>20</v>
      </c>
      <c r="B22" s="18">
        <v>17203</v>
      </c>
      <c r="C22" s="16">
        <v>8104</v>
      </c>
      <c r="D22" s="30">
        <v>9099</v>
      </c>
      <c r="E22" s="18">
        <v>17186</v>
      </c>
      <c r="F22" s="16">
        <v>8095</v>
      </c>
      <c r="G22" s="17">
        <v>9091</v>
      </c>
      <c r="H22" s="36">
        <v>17173</v>
      </c>
      <c r="I22" s="16">
        <v>8097</v>
      </c>
      <c r="J22" s="110">
        <v>9076</v>
      </c>
      <c r="K22" s="18">
        <v>17135</v>
      </c>
      <c r="L22" s="16">
        <v>8077</v>
      </c>
      <c r="M22" s="17">
        <v>9058</v>
      </c>
      <c r="N22" s="36">
        <v>17116</v>
      </c>
      <c r="O22" s="16">
        <v>8076</v>
      </c>
      <c r="P22" s="110">
        <v>9040</v>
      </c>
      <c r="Q22" s="18">
        <v>17064</v>
      </c>
      <c r="R22" s="16">
        <v>8058</v>
      </c>
      <c r="S22" s="42">
        <v>9006</v>
      </c>
    </row>
    <row r="23" spans="1:19" x14ac:dyDescent="0.2">
      <c r="A23" s="1" t="s">
        <v>21</v>
      </c>
      <c r="B23" s="61">
        <v>14759</v>
      </c>
      <c r="C23" s="100">
        <v>7011</v>
      </c>
      <c r="D23" s="65">
        <v>7748</v>
      </c>
      <c r="E23" s="61">
        <v>14763</v>
      </c>
      <c r="F23" s="19">
        <v>7016</v>
      </c>
      <c r="G23" s="20">
        <v>7747</v>
      </c>
      <c r="H23" s="105">
        <v>14738</v>
      </c>
      <c r="I23" s="19">
        <v>7006</v>
      </c>
      <c r="J23" s="111">
        <v>7732</v>
      </c>
      <c r="K23" s="61">
        <v>14735</v>
      </c>
      <c r="L23" s="19">
        <v>7011</v>
      </c>
      <c r="M23" s="20">
        <v>7724</v>
      </c>
      <c r="N23" s="105">
        <v>14726</v>
      </c>
      <c r="O23" s="19">
        <v>7004</v>
      </c>
      <c r="P23" s="111">
        <v>7722</v>
      </c>
      <c r="Q23" s="61">
        <v>14679</v>
      </c>
      <c r="R23" s="19">
        <v>6984</v>
      </c>
      <c r="S23" s="43">
        <v>7695</v>
      </c>
    </row>
    <row r="24" spans="1:19" x14ac:dyDescent="0.2">
      <c r="A24" s="9" t="s">
        <v>22</v>
      </c>
      <c r="B24" s="24">
        <f t="shared" si="5"/>
        <v>41669</v>
      </c>
      <c r="C24" s="22">
        <f>SUM(C25:C28)</f>
        <v>19646</v>
      </c>
      <c r="D24" s="32">
        <f>SUM(D25:D28)</f>
        <v>22023</v>
      </c>
      <c r="E24" s="24">
        <f t="shared" si="0"/>
        <v>41646</v>
      </c>
      <c r="F24" s="22">
        <f>SUM(F25:F28)</f>
        <v>19646</v>
      </c>
      <c r="G24" s="32">
        <f>SUM(G25:G28)</f>
        <v>22000</v>
      </c>
      <c r="H24" s="38">
        <f t="shared" si="1"/>
        <v>41598</v>
      </c>
      <c r="I24" s="22">
        <f>SUM(I25:I28)</f>
        <v>19635</v>
      </c>
      <c r="J24" s="106">
        <f>SUM(J25:J28)</f>
        <v>21963</v>
      </c>
      <c r="K24" s="24">
        <f t="shared" si="2"/>
        <v>41531</v>
      </c>
      <c r="L24" s="22">
        <f>SUM(L25:L28)</f>
        <v>19609</v>
      </c>
      <c r="M24" s="32">
        <f>SUM(M25:M28)</f>
        <v>21922</v>
      </c>
      <c r="N24" s="38">
        <f t="shared" si="3"/>
        <v>41497</v>
      </c>
      <c r="O24" s="22">
        <f>SUM(O25:O28)</f>
        <v>19586</v>
      </c>
      <c r="P24" s="106">
        <f>SUM(P25:P28)</f>
        <v>21911</v>
      </c>
      <c r="Q24" s="24">
        <f t="shared" si="4"/>
        <v>41385</v>
      </c>
      <c r="R24" s="22">
        <f>SUM(R25:R28)</f>
        <v>19529</v>
      </c>
      <c r="S24" s="50">
        <f>SUM(S25:S28)</f>
        <v>21856</v>
      </c>
    </row>
    <row r="25" spans="1:19" x14ac:dyDescent="0.2">
      <c r="A25" s="6" t="s">
        <v>7</v>
      </c>
      <c r="B25" s="18">
        <v>3458</v>
      </c>
      <c r="C25" s="16">
        <v>1592</v>
      </c>
      <c r="D25" s="30">
        <v>1866</v>
      </c>
      <c r="E25" s="18">
        <v>3475</v>
      </c>
      <c r="F25" s="16">
        <v>1607</v>
      </c>
      <c r="G25" s="17">
        <v>1868</v>
      </c>
      <c r="H25" s="36">
        <v>3477</v>
      </c>
      <c r="I25" s="16">
        <v>1609</v>
      </c>
      <c r="J25" s="110">
        <v>1868</v>
      </c>
      <c r="K25" s="18">
        <v>3474</v>
      </c>
      <c r="L25" s="16">
        <v>1610</v>
      </c>
      <c r="M25" s="17">
        <v>1864</v>
      </c>
      <c r="N25" s="36">
        <v>3483</v>
      </c>
      <c r="O25" s="16">
        <v>1610</v>
      </c>
      <c r="P25" s="110">
        <v>1873</v>
      </c>
      <c r="Q25" s="18">
        <v>3470</v>
      </c>
      <c r="R25" s="16">
        <v>1598</v>
      </c>
      <c r="S25" s="42">
        <v>1872</v>
      </c>
    </row>
    <row r="26" spans="1:19" x14ac:dyDescent="0.2">
      <c r="A26" s="6" t="s">
        <v>23</v>
      </c>
      <c r="B26" s="18">
        <v>16278</v>
      </c>
      <c r="C26" s="16">
        <v>7723</v>
      </c>
      <c r="D26" s="30">
        <v>8555</v>
      </c>
      <c r="E26" s="18">
        <v>16264</v>
      </c>
      <c r="F26" s="16">
        <v>7721</v>
      </c>
      <c r="G26" s="17">
        <v>8543</v>
      </c>
      <c r="H26" s="36">
        <v>16224</v>
      </c>
      <c r="I26" s="16">
        <v>7714</v>
      </c>
      <c r="J26" s="110">
        <v>8510</v>
      </c>
      <c r="K26" s="18">
        <v>16200</v>
      </c>
      <c r="L26" s="16">
        <v>7702</v>
      </c>
      <c r="M26" s="17">
        <v>8498</v>
      </c>
      <c r="N26" s="36">
        <v>16175</v>
      </c>
      <c r="O26" s="16">
        <v>7694</v>
      </c>
      <c r="P26" s="110">
        <v>8481</v>
      </c>
      <c r="Q26" s="18">
        <v>16119</v>
      </c>
      <c r="R26" s="16">
        <v>7674</v>
      </c>
      <c r="S26" s="42">
        <v>8445</v>
      </c>
    </row>
    <row r="27" spans="1:19" x14ac:dyDescent="0.2">
      <c r="A27" s="6" t="s">
        <v>24</v>
      </c>
      <c r="B27" s="18">
        <v>10873</v>
      </c>
      <c r="C27" s="16">
        <v>5129</v>
      </c>
      <c r="D27" s="30">
        <v>5744</v>
      </c>
      <c r="E27" s="18">
        <v>10867</v>
      </c>
      <c r="F27" s="16">
        <v>5124</v>
      </c>
      <c r="G27" s="17">
        <v>5743</v>
      </c>
      <c r="H27" s="36">
        <v>10862</v>
      </c>
      <c r="I27" s="16">
        <v>5123</v>
      </c>
      <c r="J27" s="110">
        <v>5739</v>
      </c>
      <c r="K27" s="18">
        <v>10832</v>
      </c>
      <c r="L27" s="16">
        <v>5113</v>
      </c>
      <c r="M27" s="17">
        <v>5719</v>
      </c>
      <c r="N27" s="36">
        <v>10823</v>
      </c>
      <c r="O27" s="16">
        <v>5109</v>
      </c>
      <c r="P27" s="110">
        <v>5714</v>
      </c>
      <c r="Q27" s="18">
        <v>10782</v>
      </c>
      <c r="R27" s="16">
        <v>5082</v>
      </c>
      <c r="S27" s="42">
        <v>5700</v>
      </c>
    </row>
    <row r="28" spans="1:19" x14ac:dyDescent="0.2">
      <c r="A28" s="1" t="s">
        <v>25</v>
      </c>
      <c r="B28" s="61">
        <v>11060</v>
      </c>
      <c r="C28" s="100">
        <v>5202</v>
      </c>
      <c r="D28" s="65">
        <v>5858</v>
      </c>
      <c r="E28" s="61">
        <v>11040</v>
      </c>
      <c r="F28" s="19">
        <v>5194</v>
      </c>
      <c r="G28" s="20">
        <v>5846</v>
      </c>
      <c r="H28" s="105">
        <v>11035</v>
      </c>
      <c r="I28" s="19">
        <v>5189</v>
      </c>
      <c r="J28" s="111">
        <v>5846</v>
      </c>
      <c r="K28" s="61">
        <v>11025</v>
      </c>
      <c r="L28" s="19">
        <v>5184</v>
      </c>
      <c r="M28" s="20">
        <v>5841</v>
      </c>
      <c r="N28" s="105">
        <v>11016</v>
      </c>
      <c r="O28" s="19">
        <v>5173</v>
      </c>
      <c r="P28" s="111">
        <v>5843</v>
      </c>
      <c r="Q28" s="61">
        <v>11014</v>
      </c>
      <c r="R28" s="19">
        <v>5175</v>
      </c>
      <c r="S28" s="43">
        <v>5839</v>
      </c>
    </row>
    <row r="29" spans="1:19" x14ac:dyDescent="0.2">
      <c r="A29" s="9" t="s">
        <v>26</v>
      </c>
      <c r="B29" s="24">
        <f t="shared" si="5"/>
        <v>10811</v>
      </c>
      <c r="C29" s="22">
        <f>SUM(C30:C32)</f>
        <v>4985</v>
      </c>
      <c r="D29" s="32">
        <f>SUM(D30:D32)</f>
        <v>5826</v>
      </c>
      <c r="E29" s="24">
        <f t="shared" si="0"/>
        <v>10797</v>
      </c>
      <c r="F29" s="22">
        <f>SUM(F30:F32)</f>
        <v>4971</v>
      </c>
      <c r="G29" s="32">
        <f>SUM(G30:G32)</f>
        <v>5826</v>
      </c>
      <c r="H29" s="38">
        <f t="shared" si="1"/>
        <v>10771</v>
      </c>
      <c r="I29" s="22">
        <f>SUM(I30:I32)</f>
        <v>4956</v>
      </c>
      <c r="J29" s="106">
        <f>SUM(J30:J32)</f>
        <v>5815</v>
      </c>
      <c r="K29" s="24">
        <f t="shared" si="2"/>
        <v>10747</v>
      </c>
      <c r="L29" s="22">
        <f>SUM(L30:L32)</f>
        <v>4952</v>
      </c>
      <c r="M29" s="32">
        <f>SUM(M30:M32)</f>
        <v>5795</v>
      </c>
      <c r="N29" s="38">
        <f t="shared" si="3"/>
        <v>10734</v>
      </c>
      <c r="O29" s="22">
        <f>SUM(O30:O32)</f>
        <v>4953</v>
      </c>
      <c r="P29" s="106">
        <f>SUM(P30:P32)</f>
        <v>5781</v>
      </c>
      <c r="Q29" s="24">
        <f t="shared" si="4"/>
        <v>10663</v>
      </c>
      <c r="R29" s="22">
        <f>SUM(R30:R32)</f>
        <v>4924</v>
      </c>
      <c r="S29" s="50">
        <f>SUM(S30:S32)</f>
        <v>5739</v>
      </c>
    </row>
    <row r="30" spans="1:19" x14ac:dyDescent="0.2">
      <c r="A30" s="6" t="s">
        <v>27</v>
      </c>
      <c r="B30" s="18">
        <v>4653</v>
      </c>
      <c r="C30" s="16">
        <v>2169</v>
      </c>
      <c r="D30" s="30">
        <v>2484</v>
      </c>
      <c r="E30" s="18">
        <v>4637</v>
      </c>
      <c r="F30" s="16">
        <v>2156</v>
      </c>
      <c r="G30" s="17">
        <v>2481</v>
      </c>
      <c r="H30" s="36">
        <v>4623</v>
      </c>
      <c r="I30" s="16">
        <v>2148</v>
      </c>
      <c r="J30" s="110">
        <v>2475</v>
      </c>
      <c r="K30" s="18">
        <v>4612</v>
      </c>
      <c r="L30" s="16">
        <v>2147</v>
      </c>
      <c r="M30" s="17">
        <v>2465</v>
      </c>
      <c r="N30" s="36">
        <v>4611</v>
      </c>
      <c r="O30" s="16">
        <v>2147</v>
      </c>
      <c r="P30" s="110">
        <v>2464</v>
      </c>
      <c r="Q30" s="18">
        <v>4564</v>
      </c>
      <c r="R30" s="16">
        <v>2132</v>
      </c>
      <c r="S30" s="42">
        <v>2432</v>
      </c>
    </row>
    <row r="31" spans="1:19" x14ac:dyDescent="0.2">
      <c r="A31" s="6" t="s">
        <v>28</v>
      </c>
      <c r="B31" s="18">
        <v>3215</v>
      </c>
      <c r="C31" s="16">
        <v>1454</v>
      </c>
      <c r="D31" s="30">
        <v>1761</v>
      </c>
      <c r="E31" s="18">
        <v>3210</v>
      </c>
      <c r="F31" s="16">
        <v>1449</v>
      </c>
      <c r="G31" s="17">
        <v>1761</v>
      </c>
      <c r="H31" s="36">
        <v>3204</v>
      </c>
      <c r="I31" s="16">
        <v>1445</v>
      </c>
      <c r="J31" s="110">
        <v>1759</v>
      </c>
      <c r="K31" s="18">
        <v>3193</v>
      </c>
      <c r="L31" s="16">
        <v>1441</v>
      </c>
      <c r="M31" s="17">
        <v>1752</v>
      </c>
      <c r="N31" s="36">
        <v>3186</v>
      </c>
      <c r="O31" s="16">
        <v>1444</v>
      </c>
      <c r="P31" s="110">
        <v>1742</v>
      </c>
      <c r="Q31" s="18">
        <v>3170</v>
      </c>
      <c r="R31" s="16">
        <v>1439</v>
      </c>
      <c r="S31" s="42">
        <v>1731</v>
      </c>
    </row>
    <row r="32" spans="1:19" ht="13.5" thickBot="1" x14ac:dyDescent="0.25">
      <c r="A32" s="8" t="s">
        <v>29</v>
      </c>
      <c r="B32" s="62">
        <v>2943</v>
      </c>
      <c r="C32" s="101">
        <v>1362</v>
      </c>
      <c r="D32" s="102">
        <v>1581</v>
      </c>
      <c r="E32" s="62">
        <v>2950</v>
      </c>
      <c r="F32" s="25">
        <v>1366</v>
      </c>
      <c r="G32" s="27">
        <v>1584</v>
      </c>
      <c r="H32" s="112">
        <v>2944</v>
      </c>
      <c r="I32" s="25">
        <v>1363</v>
      </c>
      <c r="J32" s="113">
        <v>1581</v>
      </c>
      <c r="K32" s="62">
        <v>2942</v>
      </c>
      <c r="L32" s="25">
        <v>1364</v>
      </c>
      <c r="M32" s="27">
        <v>1578</v>
      </c>
      <c r="N32" s="112">
        <v>2937</v>
      </c>
      <c r="O32" s="25">
        <v>1362</v>
      </c>
      <c r="P32" s="113">
        <v>1575</v>
      </c>
      <c r="Q32" s="62">
        <v>2929</v>
      </c>
      <c r="R32" s="25">
        <v>1353</v>
      </c>
      <c r="S32" s="45">
        <v>1576</v>
      </c>
    </row>
    <row r="33" spans="19:19" x14ac:dyDescent="0.2">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S33"/>
  <sheetViews>
    <sheetView zoomScaleNormal="100" workbookViewId="0">
      <selection sqref="A1:A2"/>
    </sheetView>
  </sheetViews>
  <sheetFormatPr defaultColWidth="9" defaultRowHeight="13" x14ac:dyDescent="0.2"/>
  <cols>
    <col min="8" max="19" width="9" customWidth="1"/>
  </cols>
  <sheetData>
    <row r="1" spans="1:19" x14ac:dyDescent="0.2">
      <c r="A1" s="157"/>
      <c r="B1" s="164" t="s">
        <v>237</v>
      </c>
      <c r="C1" s="165"/>
      <c r="D1" s="169"/>
      <c r="E1" s="164" t="s">
        <v>238</v>
      </c>
      <c r="F1" s="165"/>
      <c r="G1" s="169"/>
      <c r="H1" s="164" t="s">
        <v>239</v>
      </c>
      <c r="I1" s="165"/>
      <c r="J1" s="169"/>
      <c r="K1" s="164" t="s">
        <v>240</v>
      </c>
      <c r="L1" s="165"/>
      <c r="M1" s="169"/>
      <c r="N1" s="164" t="s">
        <v>241</v>
      </c>
      <c r="O1" s="165"/>
      <c r="P1" s="169"/>
      <c r="Q1" s="164" t="s">
        <v>242</v>
      </c>
      <c r="R1" s="165"/>
      <c r="S1" s="169"/>
    </row>
    <row r="2" spans="1:19" ht="13.5" thickBot="1" x14ac:dyDescent="0.25">
      <c r="A2" s="158"/>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566971</v>
      </c>
      <c r="C3" s="13">
        <f>C4+C5</f>
        <v>270723</v>
      </c>
      <c r="D3" s="29">
        <f>D4+D5</f>
        <v>296248</v>
      </c>
      <c r="E3" s="15">
        <f>F3+G3</f>
        <v>566734</v>
      </c>
      <c r="F3" s="13">
        <f>F4+F5</f>
        <v>270669</v>
      </c>
      <c r="G3" s="29">
        <f>G4+G5</f>
        <v>296065</v>
      </c>
      <c r="H3" s="35">
        <f>I3+J3</f>
        <v>566561</v>
      </c>
      <c r="I3" s="13">
        <f>I4+I5</f>
        <v>270541</v>
      </c>
      <c r="J3" s="104">
        <f>J4+J5</f>
        <v>296020</v>
      </c>
      <c r="K3" s="15">
        <f>L3+M3</f>
        <v>566431</v>
      </c>
      <c r="L3" s="13">
        <f>L4+L5</f>
        <v>270504</v>
      </c>
      <c r="M3" s="29">
        <f>M4+M5</f>
        <v>295927</v>
      </c>
      <c r="N3" s="35">
        <f>O3+P3</f>
        <v>566220</v>
      </c>
      <c r="O3" s="13">
        <f>O4+O5</f>
        <v>270432</v>
      </c>
      <c r="P3" s="104">
        <f>P4+P5</f>
        <v>295788</v>
      </c>
      <c r="Q3" s="15">
        <f>R3+S3</f>
        <v>566073</v>
      </c>
      <c r="R3" s="13">
        <f>R4+R5</f>
        <v>270361</v>
      </c>
      <c r="S3" s="47">
        <f>S4+S5</f>
        <v>295712</v>
      </c>
    </row>
    <row r="4" spans="1:19" x14ac:dyDescent="0.2">
      <c r="A4" s="6" t="s">
        <v>31</v>
      </c>
      <c r="B4" s="18">
        <f>C4+D4</f>
        <v>422485</v>
      </c>
      <c r="C4" s="16">
        <f>SUM(C9:C12)</f>
        <v>202370</v>
      </c>
      <c r="D4" s="30">
        <f>SUM(D9:D12)</f>
        <v>220115</v>
      </c>
      <c r="E4" s="18">
        <f t="shared" ref="E4:E29" si="0">F4+G4</f>
        <v>422386</v>
      </c>
      <c r="F4" s="16">
        <f>SUM(F9:F12)</f>
        <v>202356</v>
      </c>
      <c r="G4" s="30">
        <f>SUM(G9:G12)</f>
        <v>220030</v>
      </c>
      <c r="H4" s="36">
        <f t="shared" ref="H4:H29" si="1">I4+J4</f>
        <v>422313</v>
      </c>
      <c r="I4" s="16">
        <f>SUM(I9:I12)</f>
        <v>202267</v>
      </c>
      <c r="J4" s="30">
        <f>SUM(J9:J12)</f>
        <v>220046</v>
      </c>
      <c r="K4" s="18">
        <f t="shared" ref="K4:K29" si="2">L4+M4</f>
        <v>422245</v>
      </c>
      <c r="L4" s="16">
        <f>SUM(L9:L12)</f>
        <v>202269</v>
      </c>
      <c r="M4" s="30">
        <f>SUM(M9:M12)</f>
        <v>219976</v>
      </c>
      <c r="N4" s="36">
        <f t="shared" ref="N4:N29" si="3">O4+P4</f>
        <v>422210</v>
      </c>
      <c r="O4" s="16">
        <f>SUM(O9:O12)</f>
        <v>202269</v>
      </c>
      <c r="P4" s="30">
        <f>SUM(P9:P12)</f>
        <v>219941</v>
      </c>
      <c r="Q4" s="18">
        <f t="shared" ref="Q4:Q29" si="4">R4+S4</f>
        <v>422140</v>
      </c>
      <c r="R4" s="16">
        <f>SUM(R9:R12)</f>
        <v>202255</v>
      </c>
      <c r="S4" s="48">
        <f>SUM(S9:S12)</f>
        <v>219885</v>
      </c>
    </row>
    <row r="5" spans="1:19" x14ac:dyDescent="0.2">
      <c r="A5" s="1" t="s">
        <v>32</v>
      </c>
      <c r="B5" s="61">
        <f t="shared" ref="B5:B29" si="5">C5+D5</f>
        <v>144486</v>
      </c>
      <c r="C5" s="100">
        <f>C13+C15+C19+C24+C29</f>
        <v>68353</v>
      </c>
      <c r="D5" s="65">
        <f>D13+D15+D19+D24+D29</f>
        <v>76133</v>
      </c>
      <c r="E5" s="61">
        <f t="shared" si="0"/>
        <v>144348</v>
      </c>
      <c r="F5" s="100">
        <f>F13+F15+F19+F24+F29</f>
        <v>68313</v>
      </c>
      <c r="G5" s="65">
        <f>G13+G15+G19+G24+G29</f>
        <v>76035</v>
      </c>
      <c r="H5" s="105">
        <f t="shared" si="1"/>
        <v>144248</v>
      </c>
      <c r="I5" s="100">
        <f>I13+I15+I19+I24+I29</f>
        <v>68274</v>
      </c>
      <c r="J5" s="65">
        <f>J13+J15+J19+J24+J29</f>
        <v>75974</v>
      </c>
      <c r="K5" s="61">
        <f t="shared" si="2"/>
        <v>144186</v>
      </c>
      <c r="L5" s="100">
        <f>L13+L15+L19+L24+L29</f>
        <v>68235</v>
      </c>
      <c r="M5" s="65">
        <f>M13+M15+M19+M24+M29</f>
        <v>75951</v>
      </c>
      <c r="N5" s="105">
        <f t="shared" si="3"/>
        <v>144010</v>
      </c>
      <c r="O5" s="100">
        <f>O13+O15+O19+O24+O29</f>
        <v>68163</v>
      </c>
      <c r="P5" s="65">
        <f>P13+P15+P19+P24+P29</f>
        <v>75847</v>
      </c>
      <c r="Q5" s="61">
        <f t="shared" si="4"/>
        <v>143933</v>
      </c>
      <c r="R5" s="100">
        <f>R13+R15+R19+R24+R29</f>
        <v>68106</v>
      </c>
      <c r="S5" s="64">
        <f>S13+S15+S19+S24+S29</f>
        <v>75827</v>
      </c>
    </row>
    <row r="6" spans="1:19" x14ac:dyDescent="0.2">
      <c r="A6" s="7" t="s">
        <v>3</v>
      </c>
      <c r="B6" s="24">
        <f t="shared" si="5"/>
        <v>230095</v>
      </c>
      <c r="C6" s="22">
        <f>C9+C13+C15</f>
        <v>111292</v>
      </c>
      <c r="D6" s="32">
        <f>D9+D13+D15</f>
        <v>118803</v>
      </c>
      <c r="E6" s="24">
        <f t="shared" si="0"/>
        <v>230008</v>
      </c>
      <c r="F6" s="22">
        <f>F9+F13+F15</f>
        <v>111262</v>
      </c>
      <c r="G6" s="32">
        <f>G9+G13+G15</f>
        <v>118746</v>
      </c>
      <c r="H6" s="38">
        <f t="shared" si="1"/>
        <v>229959</v>
      </c>
      <c r="I6" s="22">
        <f>I9+I13+I15</f>
        <v>111208</v>
      </c>
      <c r="J6" s="106">
        <f>J9+J13+J15</f>
        <v>118751</v>
      </c>
      <c r="K6" s="24">
        <f t="shared" si="2"/>
        <v>229954</v>
      </c>
      <c r="L6" s="22">
        <f>L9+L13+L15</f>
        <v>111225</v>
      </c>
      <c r="M6" s="32">
        <f>M9+M13+M15</f>
        <v>118729</v>
      </c>
      <c r="N6" s="38">
        <f t="shared" si="3"/>
        <v>229855</v>
      </c>
      <c r="O6" s="22">
        <f>O9+O13+O15</f>
        <v>111186</v>
      </c>
      <c r="P6" s="106">
        <f>P9+P13+P15</f>
        <v>118669</v>
      </c>
      <c r="Q6" s="24">
        <f t="shared" si="4"/>
        <v>229752</v>
      </c>
      <c r="R6" s="22">
        <f>R9+R13+R15</f>
        <v>111141</v>
      </c>
      <c r="S6" s="50">
        <f>S9+S13+S15</f>
        <v>118611</v>
      </c>
    </row>
    <row r="7" spans="1:19" x14ac:dyDescent="0.2">
      <c r="A7" s="6" t="s">
        <v>4</v>
      </c>
      <c r="B7" s="18">
        <f t="shared" si="5"/>
        <v>102554</v>
      </c>
      <c r="C7" s="16">
        <f>C11+C19</f>
        <v>48499</v>
      </c>
      <c r="D7" s="30">
        <f>D11+D19</f>
        <v>54055</v>
      </c>
      <c r="E7" s="18">
        <f t="shared" si="0"/>
        <v>102534</v>
      </c>
      <c r="F7" s="16">
        <f>F11+F19</f>
        <v>48500</v>
      </c>
      <c r="G7" s="30">
        <f>G11+G19</f>
        <v>54034</v>
      </c>
      <c r="H7" s="36">
        <f t="shared" si="1"/>
        <v>102495</v>
      </c>
      <c r="I7" s="16">
        <f>I11+I19</f>
        <v>48495</v>
      </c>
      <c r="J7" s="107">
        <f>J11+J19</f>
        <v>54000</v>
      </c>
      <c r="K7" s="18">
        <f t="shared" si="2"/>
        <v>102475</v>
      </c>
      <c r="L7" s="16">
        <f>L11+L19</f>
        <v>48483</v>
      </c>
      <c r="M7" s="30">
        <f>M11+M19</f>
        <v>53992</v>
      </c>
      <c r="N7" s="36">
        <f t="shared" si="3"/>
        <v>102390</v>
      </c>
      <c r="O7" s="16">
        <f>O11+O19</f>
        <v>48441</v>
      </c>
      <c r="P7" s="107">
        <f>P11+P19</f>
        <v>53949</v>
      </c>
      <c r="Q7" s="18">
        <f t="shared" si="4"/>
        <v>102357</v>
      </c>
      <c r="R7" s="16">
        <f>R11+R19</f>
        <v>48410</v>
      </c>
      <c r="S7" s="48">
        <f>S11+S19</f>
        <v>53947</v>
      </c>
    </row>
    <row r="8" spans="1:19" x14ac:dyDescent="0.2">
      <c r="A8" s="1" t="s">
        <v>5</v>
      </c>
      <c r="B8" s="61">
        <f t="shared" si="5"/>
        <v>234322</v>
      </c>
      <c r="C8" s="100">
        <f>C10+C12+C24+C29</f>
        <v>110932</v>
      </c>
      <c r="D8" s="65">
        <f>D10+D12+D24+D29</f>
        <v>123390</v>
      </c>
      <c r="E8" s="61">
        <f t="shared" si="0"/>
        <v>234192</v>
      </c>
      <c r="F8" s="100">
        <f>F10+F12+F24+F29</f>
        <v>110907</v>
      </c>
      <c r="G8" s="65">
        <f>G10+G12+G24+G29</f>
        <v>123285</v>
      </c>
      <c r="H8" s="105">
        <f t="shared" si="1"/>
        <v>234107</v>
      </c>
      <c r="I8" s="100">
        <f>I10+I12+I24+I29</f>
        <v>110838</v>
      </c>
      <c r="J8" s="108">
        <f>J10+J12+J24+J29</f>
        <v>123269</v>
      </c>
      <c r="K8" s="61">
        <f t="shared" si="2"/>
        <v>234002</v>
      </c>
      <c r="L8" s="100">
        <f>L10+L12+L24+L29</f>
        <v>110796</v>
      </c>
      <c r="M8" s="65">
        <f>M10+M12+M24+M29</f>
        <v>123206</v>
      </c>
      <c r="N8" s="105">
        <f t="shared" si="3"/>
        <v>233975</v>
      </c>
      <c r="O8" s="100">
        <f>O10+O12+O24+O29</f>
        <v>110805</v>
      </c>
      <c r="P8" s="108">
        <f>P10+P12+P24+P29</f>
        <v>123170</v>
      </c>
      <c r="Q8" s="61">
        <f t="shared" si="4"/>
        <v>233964</v>
      </c>
      <c r="R8" s="100">
        <f>R10+R12+R24+R29</f>
        <v>110810</v>
      </c>
      <c r="S8" s="64">
        <f>S10+S12+S24+S29</f>
        <v>123154</v>
      </c>
    </row>
    <row r="9" spans="1:19" x14ac:dyDescent="0.2">
      <c r="A9" s="9" t="s">
        <v>8</v>
      </c>
      <c r="B9" s="24">
        <v>192033</v>
      </c>
      <c r="C9" s="22">
        <v>93220</v>
      </c>
      <c r="D9" s="32">
        <v>98813</v>
      </c>
      <c r="E9" s="24">
        <v>192009</v>
      </c>
      <c r="F9" s="22">
        <v>93209</v>
      </c>
      <c r="G9" s="23">
        <v>98800</v>
      </c>
      <c r="H9" s="38">
        <v>192009</v>
      </c>
      <c r="I9" s="22">
        <v>93182</v>
      </c>
      <c r="J9" s="109">
        <v>98827</v>
      </c>
      <c r="K9" s="24">
        <v>192029</v>
      </c>
      <c r="L9" s="22">
        <v>93214</v>
      </c>
      <c r="M9" s="23">
        <v>98815</v>
      </c>
      <c r="N9" s="38">
        <v>191985</v>
      </c>
      <c r="O9" s="22">
        <v>93208</v>
      </c>
      <c r="P9" s="109">
        <v>98777</v>
      </c>
      <c r="Q9" s="24">
        <v>191913</v>
      </c>
      <c r="R9" s="22">
        <v>93181</v>
      </c>
      <c r="S9" s="44">
        <v>98732</v>
      </c>
    </row>
    <row r="10" spans="1:19" x14ac:dyDescent="0.2">
      <c r="A10" s="10" t="s">
        <v>9</v>
      </c>
      <c r="B10" s="18">
        <v>148763</v>
      </c>
      <c r="C10" s="16">
        <v>70459</v>
      </c>
      <c r="D10" s="30">
        <v>78304</v>
      </c>
      <c r="E10" s="18">
        <v>148765</v>
      </c>
      <c r="F10" s="16">
        <v>70472</v>
      </c>
      <c r="G10" s="17">
        <v>78293</v>
      </c>
      <c r="H10" s="36">
        <v>148720</v>
      </c>
      <c r="I10" s="16">
        <v>70420</v>
      </c>
      <c r="J10" s="110">
        <v>78300</v>
      </c>
      <c r="K10" s="18">
        <v>148679</v>
      </c>
      <c r="L10" s="16">
        <v>70405</v>
      </c>
      <c r="M10" s="17">
        <v>78274</v>
      </c>
      <c r="N10" s="36">
        <v>148705</v>
      </c>
      <c r="O10" s="16">
        <v>70431</v>
      </c>
      <c r="P10" s="110">
        <v>78274</v>
      </c>
      <c r="Q10" s="18">
        <v>148744</v>
      </c>
      <c r="R10" s="16">
        <v>70467</v>
      </c>
      <c r="S10" s="42">
        <v>78277</v>
      </c>
    </row>
    <row r="11" spans="1:19" x14ac:dyDescent="0.2">
      <c r="A11" s="10" t="s">
        <v>10</v>
      </c>
      <c r="B11" s="18">
        <v>48121</v>
      </c>
      <c r="C11" s="16">
        <v>22657</v>
      </c>
      <c r="D11" s="30">
        <v>25464</v>
      </c>
      <c r="E11" s="18">
        <v>48106</v>
      </c>
      <c r="F11" s="16">
        <v>22656</v>
      </c>
      <c r="G11" s="17">
        <v>25450</v>
      </c>
      <c r="H11" s="36">
        <v>48082</v>
      </c>
      <c r="I11" s="16">
        <v>22645</v>
      </c>
      <c r="J11" s="110">
        <v>25437</v>
      </c>
      <c r="K11" s="18">
        <v>48053</v>
      </c>
      <c r="L11" s="16">
        <v>22629</v>
      </c>
      <c r="M11" s="17">
        <v>25424</v>
      </c>
      <c r="N11" s="36">
        <v>48019</v>
      </c>
      <c r="O11" s="16">
        <v>22602</v>
      </c>
      <c r="P11" s="110">
        <v>25417</v>
      </c>
      <c r="Q11" s="18">
        <v>48004</v>
      </c>
      <c r="R11" s="16">
        <v>22590</v>
      </c>
      <c r="S11" s="42">
        <v>25414</v>
      </c>
    </row>
    <row r="12" spans="1:19" x14ac:dyDescent="0.2">
      <c r="A12" s="11" t="s">
        <v>11</v>
      </c>
      <c r="B12" s="61">
        <v>33568</v>
      </c>
      <c r="C12" s="100">
        <v>16034</v>
      </c>
      <c r="D12" s="65">
        <v>17534</v>
      </c>
      <c r="E12" s="61">
        <v>33506</v>
      </c>
      <c r="F12" s="19">
        <v>16019</v>
      </c>
      <c r="G12" s="20">
        <v>17487</v>
      </c>
      <c r="H12" s="105">
        <v>33502</v>
      </c>
      <c r="I12" s="19">
        <v>16020</v>
      </c>
      <c r="J12" s="111">
        <v>17482</v>
      </c>
      <c r="K12" s="61">
        <v>33484</v>
      </c>
      <c r="L12" s="19">
        <v>16021</v>
      </c>
      <c r="M12" s="20">
        <v>17463</v>
      </c>
      <c r="N12" s="105">
        <v>33501</v>
      </c>
      <c r="O12" s="19">
        <v>16028</v>
      </c>
      <c r="P12" s="111">
        <v>17473</v>
      </c>
      <c r="Q12" s="61">
        <v>33479</v>
      </c>
      <c r="R12" s="19">
        <v>16017</v>
      </c>
      <c r="S12" s="43">
        <v>17462</v>
      </c>
    </row>
    <row r="13" spans="1:19" x14ac:dyDescent="0.2">
      <c r="A13" s="9" t="s">
        <v>12</v>
      </c>
      <c r="B13" s="24">
        <f t="shared" si="5"/>
        <v>11319</v>
      </c>
      <c r="C13" s="22">
        <f>C14</f>
        <v>5370</v>
      </c>
      <c r="D13" s="32">
        <f>D14</f>
        <v>5949</v>
      </c>
      <c r="E13" s="24">
        <f t="shared" si="0"/>
        <v>11306</v>
      </c>
      <c r="F13" s="22">
        <f>F14</f>
        <v>5366</v>
      </c>
      <c r="G13" s="32">
        <f>G14</f>
        <v>5940</v>
      </c>
      <c r="H13" s="38">
        <f t="shared" si="1"/>
        <v>11303</v>
      </c>
      <c r="I13" s="22">
        <f>I14</f>
        <v>5361</v>
      </c>
      <c r="J13" s="106">
        <f>J14</f>
        <v>5942</v>
      </c>
      <c r="K13" s="24">
        <f t="shared" si="2"/>
        <v>11308</v>
      </c>
      <c r="L13" s="22">
        <f>L14</f>
        <v>5366</v>
      </c>
      <c r="M13" s="32">
        <f>M14</f>
        <v>5942</v>
      </c>
      <c r="N13" s="38">
        <f t="shared" si="3"/>
        <v>11287</v>
      </c>
      <c r="O13" s="22">
        <f>O14</f>
        <v>5351</v>
      </c>
      <c r="P13" s="106">
        <f>P14</f>
        <v>5936</v>
      </c>
      <c r="Q13" s="24">
        <f t="shared" si="4"/>
        <v>11287</v>
      </c>
      <c r="R13" s="22">
        <f>R14</f>
        <v>5353</v>
      </c>
      <c r="S13" s="50">
        <f>S14</f>
        <v>5934</v>
      </c>
    </row>
    <row r="14" spans="1:19" x14ac:dyDescent="0.2">
      <c r="A14" s="1" t="s">
        <v>13</v>
      </c>
      <c r="B14" s="61">
        <v>11319</v>
      </c>
      <c r="C14" s="100">
        <v>5370</v>
      </c>
      <c r="D14" s="65">
        <v>5949</v>
      </c>
      <c r="E14" s="61">
        <v>11306</v>
      </c>
      <c r="F14" s="19">
        <v>5366</v>
      </c>
      <c r="G14" s="20">
        <v>5940</v>
      </c>
      <c r="H14" s="105">
        <v>11303</v>
      </c>
      <c r="I14" s="19">
        <v>5361</v>
      </c>
      <c r="J14" s="111">
        <v>5942</v>
      </c>
      <c r="K14" s="61">
        <v>11308</v>
      </c>
      <c r="L14" s="19">
        <v>5366</v>
      </c>
      <c r="M14" s="20">
        <v>5942</v>
      </c>
      <c r="N14" s="105">
        <v>11287</v>
      </c>
      <c r="O14" s="19">
        <v>5351</v>
      </c>
      <c r="P14" s="111">
        <v>5936</v>
      </c>
      <c r="Q14" s="61">
        <v>11287</v>
      </c>
      <c r="R14" s="19">
        <v>5353</v>
      </c>
      <c r="S14" s="43">
        <v>5934</v>
      </c>
    </row>
    <row r="15" spans="1:19" x14ac:dyDescent="0.2">
      <c r="A15" s="9" t="s">
        <v>14</v>
      </c>
      <c r="B15" s="24">
        <f t="shared" si="5"/>
        <v>26743</v>
      </c>
      <c r="C15" s="22">
        <f>SUM(C16:C18)</f>
        <v>12702</v>
      </c>
      <c r="D15" s="32">
        <f>SUM(D16:D18)</f>
        <v>14041</v>
      </c>
      <c r="E15" s="24">
        <f t="shared" si="0"/>
        <v>26693</v>
      </c>
      <c r="F15" s="22">
        <f>SUM(F16:F18)</f>
        <v>12687</v>
      </c>
      <c r="G15" s="32">
        <f>SUM(G16:G18)</f>
        <v>14006</v>
      </c>
      <c r="H15" s="38">
        <f t="shared" si="1"/>
        <v>26647</v>
      </c>
      <c r="I15" s="22">
        <f>SUM(I16:I18)</f>
        <v>12665</v>
      </c>
      <c r="J15" s="106">
        <f>SUM(J16:J18)</f>
        <v>13982</v>
      </c>
      <c r="K15" s="24">
        <f t="shared" si="2"/>
        <v>26617</v>
      </c>
      <c r="L15" s="22">
        <f>SUM(L16:L18)</f>
        <v>12645</v>
      </c>
      <c r="M15" s="32">
        <f>SUM(M16:M18)</f>
        <v>13972</v>
      </c>
      <c r="N15" s="38">
        <f t="shared" si="3"/>
        <v>26583</v>
      </c>
      <c r="O15" s="22">
        <f>SUM(O16:O18)</f>
        <v>12627</v>
      </c>
      <c r="P15" s="106">
        <f>SUM(P16:P18)</f>
        <v>13956</v>
      </c>
      <c r="Q15" s="24">
        <f t="shared" si="4"/>
        <v>26552</v>
      </c>
      <c r="R15" s="22">
        <f>SUM(R16:R18)</f>
        <v>12607</v>
      </c>
      <c r="S15" s="50">
        <f>SUM(S16:S18)</f>
        <v>13945</v>
      </c>
    </row>
    <row r="16" spans="1:19" x14ac:dyDescent="0.2">
      <c r="A16" s="6" t="s">
        <v>15</v>
      </c>
      <c r="B16" s="18">
        <v>3163</v>
      </c>
      <c r="C16" s="16">
        <v>1487</v>
      </c>
      <c r="D16" s="30">
        <v>1676</v>
      </c>
      <c r="E16" s="18">
        <v>3150</v>
      </c>
      <c r="F16" s="16">
        <v>1483</v>
      </c>
      <c r="G16" s="17">
        <v>1667</v>
      </c>
      <c r="H16" s="36">
        <v>3147</v>
      </c>
      <c r="I16" s="16">
        <v>1481</v>
      </c>
      <c r="J16" s="110">
        <v>1666</v>
      </c>
      <c r="K16" s="18">
        <v>3139</v>
      </c>
      <c r="L16" s="16">
        <v>1477</v>
      </c>
      <c r="M16" s="17">
        <v>1662</v>
      </c>
      <c r="N16" s="36">
        <v>3138</v>
      </c>
      <c r="O16" s="16">
        <v>1478</v>
      </c>
      <c r="P16" s="110">
        <v>1660</v>
      </c>
      <c r="Q16" s="18">
        <v>3130</v>
      </c>
      <c r="R16" s="16">
        <v>1475</v>
      </c>
      <c r="S16" s="42">
        <v>1655</v>
      </c>
    </row>
    <row r="17" spans="1:19" x14ac:dyDescent="0.2">
      <c r="A17" s="6" t="s">
        <v>16</v>
      </c>
      <c r="B17" s="18">
        <v>6986</v>
      </c>
      <c r="C17" s="16">
        <v>3284</v>
      </c>
      <c r="D17" s="30">
        <v>3702</v>
      </c>
      <c r="E17" s="18">
        <v>6978</v>
      </c>
      <c r="F17" s="16">
        <v>3284</v>
      </c>
      <c r="G17" s="17">
        <v>3694</v>
      </c>
      <c r="H17" s="36">
        <v>6961</v>
      </c>
      <c r="I17" s="16">
        <v>3273</v>
      </c>
      <c r="J17" s="110">
        <v>3688</v>
      </c>
      <c r="K17" s="18">
        <v>6948</v>
      </c>
      <c r="L17" s="16">
        <v>3263</v>
      </c>
      <c r="M17" s="17">
        <v>3685</v>
      </c>
      <c r="N17" s="36">
        <v>6936</v>
      </c>
      <c r="O17" s="16">
        <v>3258</v>
      </c>
      <c r="P17" s="110">
        <v>3678</v>
      </c>
      <c r="Q17" s="18">
        <v>6929</v>
      </c>
      <c r="R17" s="16">
        <v>3245</v>
      </c>
      <c r="S17" s="42">
        <v>3684</v>
      </c>
    </row>
    <row r="18" spans="1:19" x14ac:dyDescent="0.2">
      <c r="A18" s="1" t="s">
        <v>17</v>
      </c>
      <c r="B18" s="61">
        <v>16594</v>
      </c>
      <c r="C18" s="100">
        <v>7931</v>
      </c>
      <c r="D18" s="65">
        <v>8663</v>
      </c>
      <c r="E18" s="61">
        <v>16565</v>
      </c>
      <c r="F18" s="19">
        <v>7920</v>
      </c>
      <c r="G18" s="20">
        <v>8645</v>
      </c>
      <c r="H18" s="105">
        <v>16539</v>
      </c>
      <c r="I18" s="19">
        <v>7911</v>
      </c>
      <c r="J18" s="111">
        <v>8628</v>
      </c>
      <c r="K18" s="61">
        <v>16530</v>
      </c>
      <c r="L18" s="19">
        <v>7905</v>
      </c>
      <c r="M18" s="20">
        <v>8625</v>
      </c>
      <c r="N18" s="105">
        <v>16509</v>
      </c>
      <c r="O18" s="19">
        <v>7891</v>
      </c>
      <c r="P18" s="111">
        <v>8618</v>
      </c>
      <c r="Q18" s="61">
        <v>16493</v>
      </c>
      <c r="R18" s="19">
        <v>7887</v>
      </c>
      <c r="S18" s="43">
        <v>8606</v>
      </c>
    </row>
    <row r="19" spans="1:19" x14ac:dyDescent="0.2">
      <c r="A19" s="9" t="s">
        <v>18</v>
      </c>
      <c r="B19" s="24">
        <f t="shared" si="5"/>
        <v>54433</v>
      </c>
      <c r="C19" s="22">
        <f>SUM(C20:C23)</f>
        <v>25842</v>
      </c>
      <c r="D19" s="32">
        <f>SUM(D20:D23)</f>
        <v>28591</v>
      </c>
      <c r="E19" s="24">
        <f t="shared" si="0"/>
        <v>54428</v>
      </c>
      <c r="F19" s="22">
        <f>SUM(F20:F23)</f>
        <v>25844</v>
      </c>
      <c r="G19" s="32">
        <f>SUM(G20:G23)</f>
        <v>28584</v>
      </c>
      <c r="H19" s="38">
        <f t="shared" si="1"/>
        <v>54413</v>
      </c>
      <c r="I19" s="22">
        <f>SUM(I20:I23)</f>
        <v>25850</v>
      </c>
      <c r="J19" s="106">
        <f>SUM(J20:J23)</f>
        <v>28563</v>
      </c>
      <c r="K19" s="24">
        <f t="shared" si="2"/>
        <v>54422</v>
      </c>
      <c r="L19" s="22">
        <f>SUM(L20:L23)</f>
        <v>25854</v>
      </c>
      <c r="M19" s="32">
        <f>SUM(M20:M23)</f>
        <v>28568</v>
      </c>
      <c r="N19" s="38">
        <f t="shared" si="3"/>
        <v>54371</v>
      </c>
      <c r="O19" s="22">
        <f>SUM(O20:O23)</f>
        <v>25839</v>
      </c>
      <c r="P19" s="106">
        <f>SUM(P20:P23)</f>
        <v>28532</v>
      </c>
      <c r="Q19" s="24">
        <f t="shared" si="4"/>
        <v>54353</v>
      </c>
      <c r="R19" s="22">
        <f>SUM(R20:R23)</f>
        <v>25820</v>
      </c>
      <c r="S19" s="50">
        <f>SUM(S20:S23)</f>
        <v>28533</v>
      </c>
    </row>
    <row r="20" spans="1:19" x14ac:dyDescent="0.2">
      <c r="A20" s="6" t="s">
        <v>19</v>
      </c>
      <c r="B20" s="18">
        <v>6354</v>
      </c>
      <c r="C20" s="16">
        <v>3007</v>
      </c>
      <c r="D20" s="30">
        <v>3347</v>
      </c>
      <c r="E20" s="18">
        <v>6355</v>
      </c>
      <c r="F20" s="16">
        <v>3010</v>
      </c>
      <c r="G20" s="17">
        <v>3345</v>
      </c>
      <c r="H20" s="36">
        <v>6354</v>
      </c>
      <c r="I20" s="16">
        <v>3012</v>
      </c>
      <c r="J20" s="110">
        <v>3342</v>
      </c>
      <c r="K20" s="18">
        <v>6347</v>
      </c>
      <c r="L20" s="16">
        <v>3011</v>
      </c>
      <c r="M20" s="17">
        <v>3336</v>
      </c>
      <c r="N20" s="36">
        <v>6340</v>
      </c>
      <c r="O20" s="16">
        <v>3012</v>
      </c>
      <c r="P20" s="110">
        <v>3328</v>
      </c>
      <c r="Q20" s="18">
        <v>6335</v>
      </c>
      <c r="R20" s="16">
        <v>3015</v>
      </c>
      <c r="S20" s="42">
        <v>3320</v>
      </c>
    </row>
    <row r="21" spans="1:19" x14ac:dyDescent="0.2">
      <c r="A21" s="6" t="s">
        <v>6</v>
      </c>
      <c r="B21" s="18">
        <v>16347</v>
      </c>
      <c r="C21" s="16">
        <v>7792</v>
      </c>
      <c r="D21" s="30">
        <v>8555</v>
      </c>
      <c r="E21" s="18">
        <v>16355</v>
      </c>
      <c r="F21" s="16">
        <v>7792</v>
      </c>
      <c r="G21" s="17">
        <v>8563</v>
      </c>
      <c r="H21" s="36">
        <v>16360</v>
      </c>
      <c r="I21" s="16">
        <v>7803</v>
      </c>
      <c r="J21" s="110">
        <v>8557</v>
      </c>
      <c r="K21" s="18">
        <v>16339</v>
      </c>
      <c r="L21" s="16">
        <v>7798</v>
      </c>
      <c r="M21" s="17">
        <v>8541</v>
      </c>
      <c r="N21" s="36">
        <v>16330</v>
      </c>
      <c r="O21" s="16">
        <v>7796</v>
      </c>
      <c r="P21" s="110">
        <v>8534</v>
      </c>
      <c r="Q21" s="18">
        <v>16346</v>
      </c>
      <c r="R21" s="16">
        <v>7804</v>
      </c>
      <c r="S21" s="42">
        <v>8542</v>
      </c>
    </row>
    <row r="22" spans="1:19" x14ac:dyDescent="0.2">
      <c r="A22" s="6" t="s">
        <v>20</v>
      </c>
      <c r="B22" s="18">
        <v>17066</v>
      </c>
      <c r="C22" s="16">
        <v>8059</v>
      </c>
      <c r="D22" s="30">
        <v>9007</v>
      </c>
      <c r="E22" s="18">
        <v>17068</v>
      </c>
      <c r="F22" s="16">
        <v>8061</v>
      </c>
      <c r="G22" s="17">
        <v>9007</v>
      </c>
      <c r="H22" s="36">
        <v>17059</v>
      </c>
      <c r="I22" s="16">
        <v>8052</v>
      </c>
      <c r="J22" s="110">
        <v>9007</v>
      </c>
      <c r="K22" s="18">
        <v>17077</v>
      </c>
      <c r="L22" s="16">
        <v>8056</v>
      </c>
      <c r="M22" s="17">
        <v>9021</v>
      </c>
      <c r="N22" s="36">
        <v>17061</v>
      </c>
      <c r="O22" s="16">
        <v>8050</v>
      </c>
      <c r="P22" s="110">
        <v>9011</v>
      </c>
      <c r="Q22" s="18">
        <v>17034</v>
      </c>
      <c r="R22" s="16">
        <v>8028</v>
      </c>
      <c r="S22" s="42">
        <v>9006</v>
      </c>
    </row>
    <row r="23" spans="1:19" x14ac:dyDescent="0.2">
      <c r="A23" s="1" t="s">
        <v>21</v>
      </c>
      <c r="B23" s="61">
        <v>14666</v>
      </c>
      <c r="C23" s="100">
        <v>6984</v>
      </c>
      <c r="D23" s="65">
        <v>7682</v>
      </c>
      <c r="E23" s="61">
        <v>14650</v>
      </c>
      <c r="F23" s="19">
        <v>6981</v>
      </c>
      <c r="G23" s="20">
        <v>7669</v>
      </c>
      <c r="H23" s="105">
        <v>14640</v>
      </c>
      <c r="I23" s="19">
        <v>6983</v>
      </c>
      <c r="J23" s="111">
        <v>7657</v>
      </c>
      <c r="K23" s="61">
        <v>14659</v>
      </c>
      <c r="L23" s="19">
        <v>6989</v>
      </c>
      <c r="M23" s="20">
        <v>7670</v>
      </c>
      <c r="N23" s="105">
        <v>14640</v>
      </c>
      <c r="O23" s="19">
        <v>6981</v>
      </c>
      <c r="P23" s="111">
        <v>7659</v>
      </c>
      <c r="Q23" s="61">
        <v>14638</v>
      </c>
      <c r="R23" s="19">
        <v>6973</v>
      </c>
      <c r="S23" s="43">
        <v>7665</v>
      </c>
    </row>
    <row r="24" spans="1:19" x14ac:dyDescent="0.2">
      <c r="A24" s="9" t="s">
        <v>22</v>
      </c>
      <c r="B24" s="24">
        <f t="shared" si="5"/>
        <v>41339</v>
      </c>
      <c r="C24" s="22">
        <f>SUM(C25:C28)</f>
        <v>19508</v>
      </c>
      <c r="D24" s="32">
        <f>SUM(D25:D28)</f>
        <v>21831</v>
      </c>
      <c r="E24" s="24">
        <f t="shared" si="0"/>
        <v>41274</v>
      </c>
      <c r="F24" s="22">
        <f>SUM(F25:F28)</f>
        <v>19485</v>
      </c>
      <c r="G24" s="32">
        <f>SUM(G25:G28)</f>
        <v>21789</v>
      </c>
      <c r="H24" s="38">
        <f t="shared" si="1"/>
        <v>41264</v>
      </c>
      <c r="I24" s="22">
        <f>SUM(I25:I28)</f>
        <v>19484</v>
      </c>
      <c r="J24" s="106">
        <f>SUM(J25:J28)</f>
        <v>21780</v>
      </c>
      <c r="K24" s="24">
        <f t="shared" si="2"/>
        <v>41243</v>
      </c>
      <c r="L24" s="22">
        <f>SUM(L25:L28)</f>
        <v>19464</v>
      </c>
      <c r="M24" s="32">
        <f>SUM(M25:M28)</f>
        <v>21779</v>
      </c>
      <c r="N24" s="38">
        <f t="shared" si="3"/>
        <v>41212</v>
      </c>
      <c r="O24" s="22">
        <f>SUM(O25:O28)</f>
        <v>19457</v>
      </c>
      <c r="P24" s="106">
        <f>SUM(P25:P28)</f>
        <v>21755</v>
      </c>
      <c r="Q24" s="24">
        <f t="shared" si="4"/>
        <v>41195</v>
      </c>
      <c r="R24" s="22">
        <f>SUM(R25:R28)</f>
        <v>19441</v>
      </c>
      <c r="S24" s="50">
        <f>SUM(S25:S28)</f>
        <v>21754</v>
      </c>
    </row>
    <row r="25" spans="1:19" x14ac:dyDescent="0.2">
      <c r="A25" s="6" t="s">
        <v>7</v>
      </c>
      <c r="B25" s="18">
        <v>3481</v>
      </c>
      <c r="C25" s="16">
        <v>1605</v>
      </c>
      <c r="D25" s="30">
        <v>1876</v>
      </c>
      <c r="E25" s="18">
        <v>3482</v>
      </c>
      <c r="F25" s="16">
        <v>1606</v>
      </c>
      <c r="G25" s="17">
        <v>1876</v>
      </c>
      <c r="H25" s="36">
        <v>3487</v>
      </c>
      <c r="I25" s="16">
        <v>1608</v>
      </c>
      <c r="J25" s="110">
        <v>1879</v>
      </c>
      <c r="K25" s="18">
        <v>3498</v>
      </c>
      <c r="L25" s="16">
        <v>1613</v>
      </c>
      <c r="M25" s="17">
        <v>1885</v>
      </c>
      <c r="N25" s="36">
        <v>3486</v>
      </c>
      <c r="O25" s="16">
        <v>1608</v>
      </c>
      <c r="P25" s="110">
        <v>1878</v>
      </c>
      <c r="Q25" s="18">
        <v>3499</v>
      </c>
      <c r="R25" s="16">
        <v>1614</v>
      </c>
      <c r="S25" s="42">
        <v>1885</v>
      </c>
    </row>
    <row r="26" spans="1:19" x14ac:dyDescent="0.2">
      <c r="A26" s="6" t="s">
        <v>23</v>
      </c>
      <c r="B26" s="18">
        <v>16088</v>
      </c>
      <c r="C26" s="16">
        <v>7659</v>
      </c>
      <c r="D26" s="30">
        <v>8429</v>
      </c>
      <c r="E26" s="18">
        <v>16051</v>
      </c>
      <c r="F26" s="16">
        <v>7643</v>
      </c>
      <c r="G26" s="17">
        <v>8408</v>
      </c>
      <c r="H26" s="36">
        <v>16050</v>
      </c>
      <c r="I26" s="16">
        <v>7650</v>
      </c>
      <c r="J26" s="110">
        <v>8400</v>
      </c>
      <c r="K26" s="18">
        <v>16038</v>
      </c>
      <c r="L26" s="16">
        <v>7635</v>
      </c>
      <c r="M26" s="17">
        <v>8403</v>
      </c>
      <c r="N26" s="36">
        <v>16025</v>
      </c>
      <c r="O26" s="16">
        <v>7634</v>
      </c>
      <c r="P26" s="110">
        <v>8391</v>
      </c>
      <c r="Q26" s="18">
        <v>16000</v>
      </c>
      <c r="R26" s="16">
        <v>7617</v>
      </c>
      <c r="S26" s="42">
        <v>8383</v>
      </c>
    </row>
    <row r="27" spans="1:19" x14ac:dyDescent="0.2">
      <c r="A27" s="6" t="s">
        <v>24</v>
      </c>
      <c r="B27" s="18">
        <v>10800</v>
      </c>
      <c r="C27" s="16">
        <v>5092</v>
      </c>
      <c r="D27" s="30">
        <v>5708</v>
      </c>
      <c r="E27" s="18">
        <v>10780</v>
      </c>
      <c r="F27" s="16">
        <v>5090</v>
      </c>
      <c r="G27" s="17">
        <v>5690</v>
      </c>
      <c r="H27" s="36">
        <v>10772</v>
      </c>
      <c r="I27" s="16">
        <v>5087</v>
      </c>
      <c r="J27" s="110">
        <v>5685</v>
      </c>
      <c r="K27" s="18">
        <v>10779</v>
      </c>
      <c r="L27" s="16">
        <v>5084</v>
      </c>
      <c r="M27" s="17">
        <v>5695</v>
      </c>
      <c r="N27" s="36">
        <v>10771</v>
      </c>
      <c r="O27" s="16">
        <v>5082</v>
      </c>
      <c r="P27" s="110">
        <v>5689</v>
      </c>
      <c r="Q27" s="18">
        <v>10767</v>
      </c>
      <c r="R27" s="16">
        <v>5082</v>
      </c>
      <c r="S27" s="42">
        <v>5685</v>
      </c>
    </row>
    <row r="28" spans="1:19" x14ac:dyDescent="0.2">
      <c r="A28" s="1" t="s">
        <v>25</v>
      </c>
      <c r="B28" s="61">
        <v>10970</v>
      </c>
      <c r="C28" s="100">
        <v>5152</v>
      </c>
      <c r="D28" s="65">
        <v>5818</v>
      </c>
      <c r="E28" s="61">
        <v>10961</v>
      </c>
      <c r="F28" s="19">
        <v>5146</v>
      </c>
      <c r="G28" s="20">
        <v>5815</v>
      </c>
      <c r="H28" s="105">
        <v>10955</v>
      </c>
      <c r="I28" s="19">
        <v>5139</v>
      </c>
      <c r="J28" s="111">
        <v>5816</v>
      </c>
      <c r="K28" s="61">
        <v>10928</v>
      </c>
      <c r="L28" s="19">
        <v>5132</v>
      </c>
      <c r="M28" s="20">
        <v>5796</v>
      </c>
      <c r="N28" s="105">
        <v>10930</v>
      </c>
      <c r="O28" s="19">
        <v>5133</v>
      </c>
      <c r="P28" s="111">
        <v>5797</v>
      </c>
      <c r="Q28" s="61">
        <v>10929</v>
      </c>
      <c r="R28" s="19">
        <v>5128</v>
      </c>
      <c r="S28" s="43">
        <v>5801</v>
      </c>
    </row>
    <row r="29" spans="1:19" x14ac:dyDescent="0.2">
      <c r="A29" s="9" t="s">
        <v>26</v>
      </c>
      <c r="B29" s="24">
        <f t="shared" si="5"/>
        <v>10652</v>
      </c>
      <c r="C29" s="22">
        <f>SUM(C30:C32)</f>
        <v>4931</v>
      </c>
      <c r="D29" s="32">
        <f>SUM(D30:D32)</f>
        <v>5721</v>
      </c>
      <c r="E29" s="24">
        <f t="shared" si="0"/>
        <v>10647</v>
      </c>
      <c r="F29" s="22">
        <f>SUM(F30:F32)</f>
        <v>4931</v>
      </c>
      <c r="G29" s="32">
        <f>SUM(G30:G32)</f>
        <v>5716</v>
      </c>
      <c r="H29" s="38">
        <f t="shared" si="1"/>
        <v>10621</v>
      </c>
      <c r="I29" s="22">
        <f>SUM(I30:I32)</f>
        <v>4914</v>
      </c>
      <c r="J29" s="106">
        <f>SUM(J30:J32)</f>
        <v>5707</v>
      </c>
      <c r="K29" s="24">
        <f t="shared" si="2"/>
        <v>10596</v>
      </c>
      <c r="L29" s="22">
        <f>SUM(L30:L32)</f>
        <v>4906</v>
      </c>
      <c r="M29" s="32">
        <f>SUM(M30:M32)</f>
        <v>5690</v>
      </c>
      <c r="N29" s="38">
        <f t="shared" si="3"/>
        <v>10557</v>
      </c>
      <c r="O29" s="22">
        <f>SUM(O30:O32)</f>
        <v>4889</v>
      </c>
      <c r="P29" s="106">
        <f>SUM(P30:P32)</f>
        <v>5668</v>
      </c>
      <c r="Q29" s="24">
        <f t="shared" si="4"/>
        <v>10546</v>
      </c>
      <c r="R29" s="22">
        <f>SUM(R30:R32)</f>
        <v>4885</v>
      </c>
      <c r="S29" s="50">
        <f>SUM(S30:S32)</f>
        <v>5661</v>
      </c>
    </row>
    <row r="30" spans="1:19" x14ac:dyDescent="0.2">
      <c r="A30" s="6" t="s">
        <v>27</v>
      </c>
      <c r="B30" s="18">
        <v>4554</v>
      </c>
      <c r="C30" s="16">
        <v>2130</v>
      </c>
      <c r="D30" s="30">
        <v>2424</v>
      </c>
      <c r="E30" s="18">
        <v>4550</v>
      </c>
      <c r="F30" s="16">
        <v>2130</v>
      </c>
      <c r="G30" s="17">
        <v>2420</v>
      </c>
      <c r="H30" s="36">
        <v>4542</v>
      </c>
      <c r="I30" s="16">
        <v>2125</v>
      </c>
      <c r="J30" s="110">
        <v>2417</v>
      </c>
      <c r="K30" s="18">
        <v>4530</v>
      </c>
      <c r="L30" s="16">
        <v>2120</v>
      </c>
      <c r="M30" s="17">
        <v>2410</v>
      </c>
      <c r="N30" s="36">
        <v>4511</v>
      </c>
      <c r="O30" s="16">
        <v>2110</v>
      </c>
      <c r="P30" s="110">
        <v>2401</v>
      </c>
      <c r="Q30" s="18">
        <v>4505</v>
      </c>
      <c r="R30" s="16">
        <v>2107</v>
      </c>
      <c r="S30" s="42">
        <v>2398</v>
      </c>
    </row>
    <row r="31" spans="1:19" x14ac:dyDescent="0.2">
      <c r="A31" s="6" t="s">
        <v>28</v>
      </c>
      <c r="B31" s="18">
        <v>3180</v>
      </c>
      <c r="C31" s="16">
        <v>1449</v>
      </c>
      <c r="D31" s="30">
        <v>1731</v>
      </c>
      <c r="E31" s="18">
        <v>3178</v>
      </c>
      <c r="F31" s="16">
        <v>1448</v>
      </c>
      <c r="G31" s="17">
        <v>1730</v>
      </c>
      <c r="H31" s="36">
        <v>3169</v>
      </c>
      <c r="I31" s="16">
        <v>1443</v>
      </c>
      <c r="J31" s="110">
        <v>1726</v>
      </c>
      <c r="K31" s="18">
        <v>3164</v>
      </c>
      <c r="L31" s="16">
        <v>1442</v>
      </c>
      <c r="M31" s="17">
        <v>1722</v>
      </c>
      <c r="N31" s="36">
        <v>3153</v>
      </c>
      <c r="O31" s="16">
        <v>1442</v>
      </c>
      <c r="P31" s="110">
        <v>1711</v>
      </c>
      <c r="Q31" s="18">
        <v>3150</v>
      </c>
      <c r="R31" s="16">
        <v>1441</v>
      </c>
      <c r="S31" s="42">
        <v>1709</v>
      </c>
    </row>
    <row r="32" spans="1:19" ht="13.5" thickBot="1" x14ac:dyDescent="0.25">
      <c r="A32" s="8" t="s">
        <v>29</v>
      </c>
      <c r="B32" s="62">
        <v>2918</v>
      </c>
      <c r="C32" s="101">
        <v>1352</v>
      </c>
      <c r="D32" s="102">
        <v>1566</v>
      </c>
      <c r="E32" s="62">
        <v>2919</v>
      </c>
      <c r="F32" s="25">
        <v>1353</v>
      </c>
      <c r="G32" s="27">
        <v>1566</v>
      </c>
      <c r="H32" s="112">
        <v>2910</v>
      </c>
      <c r="I32" s="25">
        <v>1346</v>
      </c>
      <c r="J32" s="113">
        <v>1564</v>
      </c>
      <c r="K32" s="62">
        <v>2902</v>
      </c>
      <c r="L32" s="25">
        <v>1344</v>
      </c>
      <c r="M32" s="27">
        <v>1558</v>
      </c>
      <c r="N32" s="112">
        <v>2893</v>
      </c>
      <c r="O32" s="25">
        <v>1337</v>
      </c>
      <c r="P32" s="113">
        <v>1556</v>
      </c>
      <c r="Q32" s="62">
        <v>2891</v>
      </c>
      <c r="R32" s="25">
        <v>1337</v>
      </c>
      <c r="S32" s="45">
        <v>1554</v>
      </c>
    </row>
    <row r="33" spans="1:19" x14ac:dyDescent="0.2">
      <c r="A33" s="114"/>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S33"/>
  <sheetViews>
    <sheetView zoomScaleNormal="100" workbookViewId="0">
      <pane xSplit="1" ySplit="2" topLeftCell="B3" activePane="bottomRight" state="frozen"/>
      <selection activeCell="K27" sqref="K27"/>
      <selection pane="topRight" activeCell="K27" sqref="K27"/>
      <selection pane="bottomLeft" activeCell="K27" sqref="K27"/>
      <selection pane="bottomRight" sqref="A1:A2"/>
    </sheetView>
  </sheetViews>
  <sheetFormatPr defaultColWidth="9" defaultRowHeight="13" x14ac:dyDescent="0.2"/>
  <cols>
    <col min="8" max="19" width="9" customWidth="1"/>
  </cols>
  <sheetData>
    <row r="1" spans="1:19" x14ac:dyDescent="0.2">
      <c r="A1" s="157"/>
      <c r="B1" s="164" t="s">
        <v>243</v>
      </c>
      <c r="C1" s="165"/>
      <c r="D1" s="169"/>
      <c r="E1" s="164" t="s">
        <v>244</v>
      </c>
      <c r="F1" s="165"/>
      <c r="G1" s="169"/>
      <c r="H1" s="164" t="s">
        <v>245</v>
      </c>
      <c r="I1" s="165"/>
      <c r="J1" s="169"/>
      <c r="K1" s="164" t="s">
        <v>246</v>
      </c>
      <c r="L1" s="165"/>
      <c r="M1" s="169"/>
      <c r="N1" s="164" t="s">
        <v>247</v>
      </c>
      <c r="O1" s="165"/>
      <c r="P1" s="169"/>
      <c r="Q1" s="164" t="s">
        <v>248</v>
      </c>
      <c r="R1" s="165"/>
      <c r="S1" s="169"/>
    </row>
    <row r="2" spans="1:19" ht="13.5" thickBot="1" x14ac:dyDescent="0.25">
      <c r="A2" s="158"/>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565877</v>
      </c>
      <c r="C3" s="13">
        <f>C4+C5</f>
        <v>270290</v>
      </c>
      <c r="D3" s="29">
        <f>D4+D5</f>
        <v>295587</v>
      </c>
      <c r="E3" s="15">
        <f>F3+G3</f>
        <v>565638</v>
      </c>
      <c r="F3" s="13">
        <f>F4+F5</f>
        <v>270218</v>
      </c>
      <c r="G3" s="29">
        <f>G4+G5</f>
        <v>295420</v>
      </c>
      <c r="H3" s="35">
        <f>I3+J3</f>
        <v>565335</v>
      </c>
      <c r="I3" s="13">
        <f>I4+I5</f>
        <v>270055</v>
      </c>
      <c r="J3" s="104">
        <f>J4+J5</f>
        <v>295280</v>
      </c>
      <c r="K3" s="15">
        <f>L3+M3</f>
        <v>564871</v>
      </c>
      <c r="L3" s="13">
        <f>L4+L5</f>
        <v>269838</v>
      </c>
      <c r="M3" s="29">
        <f>M4+M5</f>
        <v>295033</v>
      </c>
      <c r="N3" s="35">
        <f>O3+P3</f>
        <v>564392</v>
      </c>
      <c r="O3" s="13">
        <f>O4+O5</f>
        <v>269634</v>
      </c>
      <c r="P3" s="104">
        <f>P4+P5</f>
        <v>294758</v>
      </c>
      <c r="Q3" s="15">
        <f>R3+S3</f>
        <v>562418</v>
      </c>
      <c r="R3" s="13">
        <f>R4+R5</f>
        <v>268555</v>
      </c>
      <c r="S3" s="47">
        <f>S4+S5</f>
        <v>293863</v>
      </c>
    </row>
    <row r="4" spans="1:19" x14ac:dyDescent="0.2">
      <c r="A4" s="6" t="s">
        <v>31</v>
      </c>
      <c r="B4" s="18">
        <f>C4+D4</f>
        <v>421998</v>
      </c>
      <c r="C4" s="16">
        <f>SUM(C9:C12)</f>
        <v>202183</v>
      </c>
      <c r="D4" s="30">
        <f>SUM(D9:D12)</f>
        <v>219815</v>
      </c>
      <c r="E4" s="18">
        <f t="shared" ref="E4:E29" si="0">F4+G4</f>
        <v>421841</v>
      </c>
      <c r="F4" s="16">
        <f>SUM(F9:F12)</f>
        <v>202133</v>
      </c>
      <c r="G4" s="30">
        <f>SUM(G9:G12)</f>
        <v>219708</v>
      </c>
      <c r="H4" s="36">
        <f t="shared" ref="H4:H29" si="1">I4+J4</f>
        <v>421709</v>
      </c>
      <c r="I4" s="16">
        <f>SUM(I9:I12)</f>
        <v>202064</v>
      </c>
      <c r="J4" s="30">
        <f>SUM(J9:J12)</f>
        <v>219645</v>
      </c>
      <c r="K4" s="18">
        <f t="shared" ref="K4:K29" si="2">L4+M4</f>
        <v>421467</v>
      </c>
      <c r="L4" s="16">
        <f>SUM(L9:L12)</f>
        <v>201947</v>
      </c>
      <c r="M4" s="30">
        <f>SUM(M9:M12)</f>
        <v>219520</v>
      </c>
      <c r="N4" s="36">
        <f t="shared" ref="N4:N29" si="3">O4+P4</f>
        <v>421143</v>
      </c>
      <c r="O4" s="16">
        <f>SUM(O9:O12)</f>
        <v>201804</v>
      </c>
      <c r="P4" s="30">
        <f>SUM(P9:P12)</f>
        <v>219339</v>
      </c>
      <c r="Q4" s="18">
        <f t="shared" ref="Q4:Q29" si="4">R4+S4</f>
        <v>419593</v>
      </c>
      <c r="R4" s="16">
        <f>SUM(R9:R12)</f>
        <v>200923</v>
      </c>
      <c r="S4" s="48">
        <f>SUM(S9:S12)</f>
        <v>218670</v>
      </c>
    </row>
    <row r="5" spans="1:19" x14ac:dyDescent="0.2">
      <c r="A5" s="1" t="s">
        <v>32</v>
      </c>
      <c r="B5" s="61">
        <f t="shared" ref="B5:B29" si="5">C5+D5</f>
        <v>143879</v>
      </c>
      <c r="C5" s="100">
        <f>C13+C15+C19+C24+C29</f>
        <v>68107</v>
      </c>
      <c r="D5" s="65">
        <f>D13+D15+D19+D24+D29</f>
        <v>75772</v>
      </c>
      <c r="E5" s="61">
        <f t="shared" si="0"/>
        <v>143797</v>
      </c>
      <c r="F5" s="100">
        <f>F13+F15+F19+F24+F29</f>
        <v>68085</v>
      </c>
      <c r="G5" s="65">
        <f>G13+G15+G19+G24+G29</f>
        <v>75712</v>
      </c>
      <c r="H5" s="105">
        <f t="shared" si="1"/>
        <v>143626</v>
      </c>
      <c r="I5" s="100">
        <f>I13+I15+I19+I24+I29</f>
        <v>67991</v>
      </c>
      <c r="J5" s="65">
        <f>J13+J15+J19+J24+J29</f>
        <v>75635</v>
      </c>
      <c r="K5" s="61">
        <f t="shared" si="2"/>
        <v>143404</v>
      </c>
      <c r="L5" s="100">
        <f>L13+L15+L19+L24+L29</f>
        <v>67891</v>
      </c>
      <c r="M5" s="65">
        <f>M13+M15+M19+M24+M29</f>
        <v>75513</v>
      </c>
      <c r="N5" s="105">
        <f t="shared" si="3"/>
        <v>143249</v>
      </c>
      <c r="O5" s="100">
        <f>O13+O15+O19+O24+O29</f>
        <v>67830</v>
      </c>
      <c r="P5" s="65">
        <f>P13+P15+P19+P24+P29</f>
        <v>75419</v>
      </c>
      <c r="Q5" s="61">
        <f t="shared" si="4"/>
        <v>142825</v>
      </c>
      <c r="R5" s="100">
        <f>R13+R15+R19+R24+R29</f>
        <v>67632</v>
      </c>
      <c r="S5" s="64">
        <f>S13+S15+S19+S24+S29</f>
        <v>75193</v>
      </c>
    </row>
    <row r="6" spans="1:19" x14ac:dyDescent="0.2">
      <c r="A6" s="7" t="s">
        <v>3</v>
      </c>
      <c r="B6" s="24">
        <f t="shared" si="5"/>
        <v>229681</v>
      </c>
      <c r="C6" s="22">
        <f>C9+C13+C15</f>
        <v>111128</v>
      </c>
      <c r="D6" s="32">
        <f>D9+D13+D15</f>
        <v>118553</v>
      </c>
      <c r="E6" s="24">
        <f t="shared" si="0"/>
        <v>229579</v>
      </c>
      <c r="F6" s="22">
        <f>F9+F13+F15</f>
        <v>111071</v>
      </c>
      <c r="G6" s="32">
        <f>G9+G13+G15</f>
        <v>118508</v>
      </c>
      <c r="H6" s="38">
        <f t="shared" si="1"/>
        <v>229432</v>
      </c>
      <c r="I6" s="22">
        <f>I9+I13+I15</f>
        <v>110996</v>
      </c>
      <c r="J6" s="106">
        <f>J9+J13+J15</f>
        <v>118436</v>
      </c>
      <c r="K6" s="24">
        <f t="shared" si="2"/>
        <v>229309</v>
      </c>
      <c r="L6" s="22">
        <f>L9+L13+L15</f>
        <v>110935</v>
      </c>
      <c r="M6" s="32">
        <f>M9+M13+M15</f>
        <v>118374</v>
      </c>
      <c r="N6" s="38">
        <f t="shared" si="3"/>
        <v>229040</v>
      </c>
      <c r="O6" s="22">
        <f>O9+O13+O15</f>
        <v>110806</v>
      </c>
      <c r="P6" s="106">
        <f>P9+P13+P15</f>
        <v>118234</v>
      </c>
      <c r="Q6" s="24">
        <f t="shared" si="4"/>
        <v>228256</v>
      </c>
      <c r="R6" s="22">
        <f>R9+R13+R15</f>
        <v>110379</v>
      </c>
      <c r="S6" s="50">
        <f>S9+S13+S15</f>
        <v>117877</v>
      </c>
    </row>
    <row r="7" spans="1:19" x14ac:dyDescent="0.2">
      <c r="A7" s="6" t="s">
        <v>4</v>
      </c>
      <c r="B7" s="18">
        <f t="shared" si="5"/>
        <v>102311</v>
      </c>
      <c r="C7" s="16">
        <f>C11+C19</f>
        <v>48385</v>
      </c>
      <c r="D7" s="30">
        <f>D11+D19</f>
        <v>53926</v>
      </c>
      <c r="E7" s="18">
        <f t="shared" si="0"/>
        <v>102261</v>
      </c>
      <c r="F7" s="16">
        <f>F11+F19</f>
        <v>48385</v>
      </c>
      <c r="G7" s="30">
        <f>G11+G19</f>
        <v>53876</v>
      </c>
      <c r="H7" s="36">
        <f t="shared" si="1"/>
        <v>102163</v>
      </c>
      <c r="I7" s="16">
        <f>I11+I19</f>
        <v>48318</v>
      </c>
      <c r="J7" s="107">
        <f>J11+J19</f>
        <v>53845</v>
      </c>
      <c r="K7" s="18">
        <f t="shared" si="2"/>
        <v>102065</v>
      </c>
      <c r="L7" s="16">
        <f>L11+L19</f>
        <v>48260</v>
      </c>
      <c r="M7" s="30">
        <f>M11+M19</f>
        <v>53805</v>
      </c>
      <c r="N7" s="36">
        <f t="shared" si="3"/>
        <v>102001</v>
      </c>
      <c r="O7" s="16">
        <f>O11+O19</f>
        <v>48253</v>
      </c>
      <c r="P7" s="107">
        <f>P11+P19</f>
        <v>53748</v>
      </c>
      <c r="Q7" s="18">
        <f t="shared" si="4"/>
        <v>101662</v>
      </c>
      <c r="R7" s="16">
        <f>R11+R19</f>
        <v>48098</v>
      </c>
      <c r="S7" s="48">
        <f>S11+S19</f>
        <v>53564</v>
      </c>
    </row>
    <row r="8" spans="1:19" x14ac:dyDescent="0.2">
      <c r="A8" s="1" t="s">
        <v>5</v>
      </c>
      <c r="B8" s="61">
        <f t="shared" si="5"/>
        <v>233885</v>
      </c>
      <c r="C8" s="100">
        <f>C10+C12+C24+C29</f>
        <v>110777</v>
      </c>
      <c r="D8" s="65">
        <f>D10+D12+D24+D29</f>
        <v>123108</v>
      </c>
      <c r="E8" s="61">
        <f t="shared" si="0"/>
        <v>233798</v>
      </c>
      <c r="F8" s="100">
        <f>F10+F12+F24+F29</f>
        <v>110762</v>
      </c>
      <c r="G8" s="65">
        <f>G10+G12+G24+G29</f>
        <v>123036</v>
      </c>
      <c r="H8" s="105">
        <f t="shared" si="1"/>
        <v>233740</v>
      </c>
      <c r="I8" s="100">
        <f>I10+I12+I24+I29</f>
        <v>110741</v>
      </c>
      <c r="J8" s="108">
        <f>J10+J12+J24+J29</f>
        <v>122999</v>
      </c>
      <c r="K8" s="61">
        <f t="shared" si="2"/>
        <v>233497</v>
      </c>
      <c r="L8" s="100">
        <f>L10+L12+L24+L29</f>
        <v>110643</v>
      </c>
      <c r="M8" s="65">
        <f>M10+M12+M24+M29</f>
        <v>122854</v>
      </c>
      <c r="N8" s="105">
        <f t="shared" si="3"/>
        <v>233351</v>
      </c>
      <c r="O8" s="100">
        <f>O10+O12+O24+O29</f>
        <v>110575</v>
      </c>
      <c r="P8" s="108">
        <f>P10+P12+P24+P29</f>
        <v>122776</v>
      </c>
      <c r="Q8" s="61">
        <f t="shared" si="4"/>
        <v>232500</v>
      </c>
      <c r="R8" s="100">
        <f>R10+R12+R24+R29</f>
        <v>110078</v>
      </c>
      <c r="S8" s="64">
        <f>S10+S12+S24+S29</f>
        <v>122422</v>
      </c>
    </row>
    <row r="9" spans="1:19" x14ac:dyDescent="0.2">
      <c r="A9" s="9" t="s">
        <v>8</v>
      </c>
      <c r="B9" s="24">
        <v>191895</v>
      </c>
      <c r="C9" s="22">
        <v>93179</v>
      </c>
      <c r="D9" s="32">
        <v>98716</v>
      </c>
      <c r="E9" s="24">
        <v>191818</v>
      </c>
      <c r="F9" s="22">
        <v>93137</v>
      </c>
      <c r="G9" s="23">
        <v>98681</v>
      </c>
      <c r="H9" s="38">
        <v>191719</v>
      </c>
      <c r="I9" s="22">
        <v>93079</v>
      </c>
      <c r="J9" s="109">
        <v>98640</v>
      </c>
      <c r="K9" s="24">
        <v>191677</v>
      </c>
      <c r="L9" s="22">
        <v>93057</v>
      </c>
      <c r="M9" s="23">
        <v>98620</v>
      </c>
      <c r="N9" s="38">
        <v>191470</v>
      </c>
      <c r="O9" s="22">
        <v>92950</v>
      </c>
      <c r="P9" s="109">
        <v>98520</v>
      </c>
      <c r="Q9" s="24">
        <v>190811</v>
      </c>
      <c r="R9" s="22">
        <v>92574</v>
      </c>
      <c r="S9" s="44">
        <v>98237</v>
      </c>
    </row>
    <row r="10" spans="1:19" x14ac:dyDescent="0.2">
      <c r="A10" s="10" t="s">
        <v>9</v>
      </c>
      <c r="B10" s="18">
        <v>148705</v>
      </c>
      <c r="C10" s="16">
        <v>70444</v>
      </c>
      <c r="D10" s="30">
        <v>78261</v>
      </c>
      <c r="E10" s="18">
        <v>148676</v>
      </c>
      <c r="F10" s="16">
        <v>70446</v>
      </c>
      <c r="G10" s="17">
        <v>78230</v>
      </c>
      <c r="H10" s="36">
        <v>148661</v>
      </c>
      <c r="I10" s="16">
        <v>70442</v>
      </c>
      <c r="J10" s="110">
        <v>78219</v>
      </c>
      <c r="K10" s="18">
        <v>148536</v>
      </c>
      <c r="L10" s="16">
        <v>70379</v>
      </c>
      <c r="M10" s="17">
        <v>78157</v>
      </c>
      <c r="N10" s="36">
        <v>148498</v>
      </c>
      <c r="O10" s="16">
        <v>70367</v>
      </c>
      <c r="P10" s="110">
        <v>78131</v>
      </c>
      <c r="Q10" s="18">
        <v>147951</v>
      </c>
      <c r="R10" s="16">
        <v>70019</v>
      </c>
      <c r="S10" s="42">
        <v>77932</v>
      </c>
    </row>
    <row r="11" spans="1:19" x14ac:dyDescent="0.2">
      <c r="A11" s="10" t="s">
        <v>10</v>
      </c>
      <c r="B11" s="18">
        <v>47941</v>
      </c>
      <c r="C11" s="16">
        <v>22550</v>
      </c>
      <c r="D11" s="30">
        <v>25391</v>
      </c>
      <c r="E11" s="18">
        <v>47918</v>
      </c>
      <c r="F11" s="16">
        <v>22548</v>
      </c>
      <c r="G11" s="17">
        <v>25370</v>
      </c>
      <c r="H11" s="36">
        <v>47882</v>
      </c>
      <c r="I11" s="16">
        <v>22536</v>
      </c>
      <c r="J11" s="110">
        <v>25346</v>
      </c>
      <c r="K11" s="18">
        <v>47850</v>
      </c>
      <c r="L11" s="16">
        <v>22519</v>
      </c>
      <c r="M11" s="17">
        <v>25331</v>
      </c>
      <c r="N11" s="36">
        <v>47826</v>
      </c>
      <c r="O11" s="16">
        <v>22523</v>
      </c>
      <c r="P11" s="110">
        <v>25303</v>
      </c>
      <c r="Q11" s="18">
        <v>47627</v>
      </c>
      <c r="R11" s="16">
        <v>22437</v>
      </c>
      <c r="S11" s="42">
        <v>25190</v>
      </c>
    </row>
    <row r="12" spans="1:19" x14ac:dyDescent="0.2">
      <c r="A12" s="11" t="s">
        <v>11</v>
      </c>
      <c r="B12" s="61">
        <v>33457</v>
      </c>
      <c r="C12" s="100">
        <v>16010</v>
      </c>
      <c r="D12" s="65">
        <v>17447</v>
      </c>
      <c r="E12" s="61">
        <v>33429</v>
      </c>
      <c r="F12" s="19">
        <v>16002</v>
      </c>
      <c r="G12" s="20">
        <v>17427</v>
      </c>
      <c r="H12" s="105">
        <v>33447</v>
      </c>
      <c r="I12" s="19">
        <v>16007</v>
      </c>
      <c r="J12" s="111">
        <v>17440</v>
      </c>
      <c r="K12" s="61">
        <v>33404</v>
      </c>
      <c r="L12" s="19">
        <v>15992</v>
      </c>
      <c r="M12" s="20">
        <v>17412</v>
      </c>
      <c r="N12" s="105">
        <v>33349</v>
      </c>
      <c r="O12" s="19">
        <v>15964</v>
      </c>
      <c r="P12" s="111">
        <v>17385</v>
      </c>
      <c r="Q12" s="61">
        <v>33204</v>
      </c>
      <c r="R12" s="19">
        <v>15893</v>
      </c>
      <c r="S12" s="43">
        <v>17311</v>
      </c>
    </row>
    <row r="13" spans="1:19" x14ac:dyDescent="0.2">
      <c r="A13" s="9" t="s">
        <v>12</v>
      </c>
      <c r="B13" s="24">
        <f t="shared" si="5"/>
        <v>11256</v>
      </c>
      <c r="C13" s="22">
        <f>C14</f>
        <v>5345</v>
      </c>
      <c r="D13" s="32">
        <f>D14</f>
        <v>5911</v>
      </c>
      <c r="E13" s="24">
        <f t="shared" si="0"/>
        <v>11262</v>
      </c>
      <c r="F13" s="22">
        <f>F14</f>
        <v>5345</v>
      </c>
      <c r="G13" s="32">
        <f>G14</f>
        <v>5917</v>
      </c>
      <c r="H13" s="38">
        <f t="shared" si="1"/>
        <v>11250</v>
      </c>
      <c r="I13" s="22">
        <f>I14</f>
        <v>5342</v>
      </c>
      <c r="J13" s="106">
        <f>J14</f>
        <v>5908</v>
      </c>
      <c r="K13" s="24">
        <f t="shared" si="2"/>
        <v>11229</v>
      </c>
      <c r="L13" s="22">
        <f>L14</f>
        <v>5331</v>
      </c>
      <c r="M13" s="32">
        <f>M14</f>
        <v>5898</v>
      </c>
      <c r="N13" s="38">
        <f t="shared" si="3"/>
        <v>11204</v>
      </c>
      <c r="O13" s="22">
        <f>O14</f>
        <v>5321</v>
      </c>
      <c r="P13" s="106">
        <f>P14</f>
        <v>5883</v>
      </c>
      <c r="Q13" s="24">
        <f t="shared" si="4"/>
        <v>11168</v>
      </c>
      <c r="R13" s="22">
        <f>R14</f>
        <v>5311</v>
      </c>
      <c r="S13" s="50">
        <f>S14</f>
        <v>5857</v>
      </c>
    </row>
    <row r="14" spans="1:19" x14ac:dyDescent="0.2">
      <c r="A14" s="1" t="s">
        <v>13</v>
      </c>
      <c r="B14" s="61">
        <v>11256</v>
      </c>
      <c r="C14" s="100">
        <v>5345</v>
      </c>
      <c r="D14" s="65">
        <v>5911</v>
      </c>
      <c r="E14" s="61">
        <v>11262</v>
      </c>
      <c r="F14" s="19">
        <v>5345</v>
      </c>
      <c r="G14" s="20">
        <v>5917</v>
      </c>
      <c r="H14" s="105">
        <v>11250</v>
      </c>
      <c r="I14" s="19">
        <v>5342</v>
      </c>
      <c r="J14" s="111">
        <v>5908</v>
      </c>
      <c r="K14" s="61">
        <v>11229</v>
      </c>
      <c r="L14" s="19">
        <v>5331</v>
      </c>
      <c r="M14" s="20">
        <v>5898</v>
      </c>
      <c r="N14" s="105">
        <v>11204</v>
      </c>
      <c r="O14" s="19">
        <v>5321</v>
      </c>
      <c r="P14" s="111">
        <v>5883</v>
      </c>
      <c r="Q14" s="61">
        <v>11168</v>
      </c>
      <c r="R14" s="19">
        <v>5311</v>
      </c>
      <c r="S14" s="43">
        <v>5857</v>
      </c>
    </row>
    <row r="15" spans="1:19" x14ac:dyDescent="0.2">
      <c r="A15" s="9" t="s">
        <v>14</v>
      </c>
      <c r="B15" s="24">
        <f t="shared" si="5"/>
        <v>26530</v>
      </c>
      <c r="C15" s="22">
        <f>SUM(C16:C18)</f>
        <v>12604</v>
      </c>
      <c r="D15" s="32">
        <f>SUM(D16:D18)</f>
        <v>13926</v>
      </c>
      <c r="E15" s="24">
        <f t="shared" si="0"/>
        <v>26499</v>
      </c>
      <c r="F15" s="22">
        <f>SUM(F16:F18)</f>
        <v>12589</v>
      </c>
      <c r="G15" s="32">
        <f>SUM(G16:G18)</f>
        <v>13910</v>
      </c>
      <c r="H15" s="38">
        <f t="shared" si="1"/>
        <v>26463</v>
      </c>
      <c r="I15" s="22">
        <f>SUM(I16:I18)</f>
        <v>12575</v>
      </c>
      <c r="J15" s="106">
        <f>SUM(J16:J18)</f>
        <v>13888</v>
      </c>
      <c r="K15" s="24">
        <f t="shared" si="2"/>
        <v>26403</v>
      </c>
      <c r="L15" s="22">
        <f>SUM(L16:L18)</f>
        <v>12547</v>
      </c>
      <c r="M15" s="32">
        <f>SUM(M16:M18)</f>
        <v>13856</v>
      </c>
      <c r="N15" s="38">
        <f t="shared" si="3"/>
        <v>26366</v>
      </c>
      <c r="O15" s="22">
        <f>SUM(O16:O18)</f>
        <v>12535</v>
      </c>
      <c r="P15" s="106">
        <f>SUM(P16:P18)</f>
        <v>13831</v>
      </c>
      <c r="Q15" s="24">
        <f t="shared" si="4"/>
        <v>26277</v>
      </c>
      <c r="R15" s="22">
        <f>SUM(R16:R18)</f>
        <v>12494</v>
      </c>
      <c r="S15" s="50">
        <f>SUM(S16:S18)</f>
        <v>13783</v>
      </c>
    </row>
    <row r="16" spans="1:19" x14ac:dyDescent="0.2">
      <c r="A16" s="6" t="s">
        <v>15</v>
      </c>
      <c r="B16" s="18">
        <v>3118</v>
      </c>
      <c r="C16" s="16">
        <v>1464</v>
      </c>
      <c r="D16" s="30">
        <v>1654</v>
      </c>
      <c r="E16" s="18">
        <v>3111</v>
      </c>
      <c r="F16" s="16">
        <v>1460</v>
      </c>
      <c r="G16" s="17">
        <v>1651</v>
      </c>
      <c r="H16" s="36">
        <v>3108</v>
      </c>
      <c r="I16" s="16">
        <v>1460</v>
      </c>
      <c r="J16" s="110">
        <v>1648</v>
      </c>
      <c r="K16" s="18">
        <v>3105</v>
      </c>
      <c r="L16" s="16">
        <v>1461</v>
      </c>
      <c r="M16" s="17">
        <v>1644</v>
      </c>
      <c r="N16" s="36">
        <v>3099</v>
      </c>
      <c r="O16" s="16">
        <v>1455</v>
      </c>
      <c r="P16" s="110">
        <v>1644</v>
      </c>
      <c r="Q16" s="18">
        <v>3075</v>
      </c>
      <c r="R16" s="16">
        <v>1447</v>
      </c>
      <c r="S16" s="42">
        <v>1628</v>
      </c>
    </row>
    <row r="17" spans="1:19" x14ac:dyDescent="0.2">
      <c r="A17" s="6" t="s">
        <v>16</v>
      </c>
      <c r="B17" s="18">
        <v>6932</v>
      </c>
      <c r="C17" s="16">
        <v>3250</v>
      </c>
      <c r="D17" s="30">
        <v>3682</v>
      </c>
      <c r="E17" s="18">
        <v>6919</v>
      </c>
      <c r="F17" s="16">
        <v>3243</v>
      </c>
      <c r="G17" s="17">
        <v>3676</v>
      </c>
      <c r="H17" s="36">
        <v>6900</v>
      </c>
      <c r="I17" s="16">
        <v>3230</v>
      </c>
      <c r="J17" s="110">
        <v>3670</v>
      </c>
      <c r="K17" s="18">
        <v>6872</v>
      </c>
      <c r="L17" s="16">
        <v>3215</v>
      </c>
      <c r="M17" s="17">
        <v>3657</v>
      </c>
      <c r="N17" s="36">
        <v>6855</v>
      </c>
      <c r="O17" s="16">
        <v>3208</v>
      </c>
      <c r="P17" s="110">
        <v>3647</v>
      </c>
      <c r="Q17" s="18">
        <v>6807</v>
      </c>
      <c r="R17" s="16">
        <v>3181</v>
      </c>
      <c r="S17" s="42">
        <v>3626</v>
      </c>
    </row>
    <row r="18" spans="1:19" x14ac:dyDescent="0.2">
      <c r="A18" s="1" t="s">
        <v>17</v>
      </c>
      <c r="B18" s="61">
        <v>16480</v>
      </c>
      <c r="C18" s="100">
        <v>7890</v>
      </c>
      <c r="D18" s="65">
        <v>8590</v>
      </c>
      <c r="E18" s="61">
        <v>16469</v>
      </c>
      <c r="F18" s="19">
        <v>7886</v>
      </c>
      <c r="G18" s="20">
        <v>8583</v>
      </c>
      <c r="H18" s="105">
        <v>16455</v>
      </c>
      <c r="I18" s="19">
        <v>7885</v>
      </c>
      <c r="J18" s="111">
        <v>8570</v>
      </c>
      <c r="K18" s="61">
        <v>16426</v>
      </c>
      <c r="L18" s="19">
        <v>7871</v>
      </c>
      <c r="M18" s="20">
        <v>8555</v>
      </c>
      <c r="N18" s="105">
        <v>16412</v>
      </c>
      <c r="O18" s="19">
        <v>7872</v>
      </c>
      <c r="P18" s="111">
        <v>8540</v>
      </c>
      <c r="Q18" s="61">
        <v>16395</v>
      </c>
      <c r="R18" s="19">
        <v>7866</v>
      </c>
      <c r="S18" s="43">
        <v>8529</v>
      </c>
    </row>
    <row r="19" spans="1:19" x14ac:dyDescent="0.2">
      <c r="A19" s="9" t="s">
        <v>18</v>
      </c>
      <c r="B19" s="24">
        <f t="shared" si="5"/>
        <v>54370</v>
      </c>
      <c r="C19" s="22">
        <f>SUM(C20:C23)</f>
        <v>25835</v>
      </c>
      <c r="D19" s="32">
        <f>SUM(D20:D23)</f>
        <v>28535</v>
      </c>
      <c r="E19" s="24">
        <f t="shared" si="0"/>
        <v>54343</v>
      </c>
      <c r="F19" s="22">
        <f>SUM(F20:F23)</f>
        <v>25837</v>
      </c>
      <c r="G19" s="32">
        <f>SUM(G20:G23)</f>
        <v>28506</v>
      </c>
      <c r="H19" s="38">
        <f t="shared" si="1"/>
        <v>54281</v>
      </c>
      <c r="I19" s="22">
        <f>SUM(I20:I23)</f>
        <v>25782</v>
      </c>
      <c r="J19" s="106">
        <f>SUM(J20:J23)</f>
        <v>28499</v>
      </c>
      <c r="K19" s="24">
        <f t="shared" si="2"/>
        <v>54215</v>
      </c>
      <c r="L19" s="22">
        <f>SUM(L20:L23)</f>
        <v>25741</v>
      </c>
      <c r="M19" s="32">
        <f>SUM(M20:M23)</f>
        <v>28474</v>
      </c>
      <c r="N19" s="38">
        <f t="shared" si="3"/>
        <v>54175</v>
      </c>
      <c r="O19" s="22">
        <f>SUM(O20:O23)</f>
        <v>25730</v>
      </c>
      <c r="P19" s="106">
        <f>SUM(P20:P23)</f>
        <v>28445</v>
      </c>
      <c r="Q19" s="24">
        <f t="shared" si="4"/>
        <v>54035</v>
      </c>
      <c r="R19" s="22">
        <f>SUM(R20:R23)</f>
        <v>25661</v>
      </c>
      <c r="S19" s="50">
        <f>SUM(S20:S23)</f>
        <v>28374</v>
      </c>
    </row>
    <row r="20" spans="1:19" x14ac:dyDescent="0.2">
      <c r="A20" s="6" t="s">
        <v>19</v>
      </c>
      <c r="B20" s="18">
        <v>6322</v>
      </c>
      <c r="C20" s="16">
        <v>3008</v>
      </c>
      <c r="D20" s="30">
        <v>3314</v>
      </c>
      <c r="E20" s="18">
        <v>6315</v>
      </c>
      <c r="F20" s="16">
        <v>3002</v>
      </c>
      <c r="G20" s="17">
        <v>3313</v>
      </c>
      <c r="H20" s="36">
        <v>6301</v>
      </c>
      <c r="I20" s="16">
        <v>2995</v>
      </c>
      <c r="J20" s="110">
        <v>3306</v>
      </c>
      <c r="K20" s="18">
        <v>6294</v>
      </c>
      <c r="L20" s="16">
        <v>2991</v>
      </c>
      <c r="M20" s="17">
        <v>3303</v>
      </c>
      <c r="N20" s="36">
        <v>6286</v>
      </c>
      <c r="O20" s="16">
        <v>2985</v>
      </c>
      <c r="P20" s="110">
        <v>3301</v>
      </c>
      <c r="Q20" s="18">
        <v>6285</v>
      </c>
      <c r="R20" s="16">
        <v>2985</v>
      </c>
      <c r="S20" s="42">
        <v>3300</v>
      </c>
    </row>
    <row r="21" spans="1:19" x14ac:dyDescent="0.2">
      <c r="A21" s="6" t="s">
        <v>6</v>
      </c>
      <c r="B21" s="18">
        <v>16368</v>
      </c>
      <c r="C21" s="16">
        <v>7821</v>
      </c>
      <c r="D21" s="30">
        <v>8547</v>
      </c>
      <c r="E21" s="18">
        <v>16348</v>
      </c>
      <c r="F21" s="16">
        <v>7808</v>
      </c>
      <c r="G21" s="17">
        <v>8540</v>
      </c>
      <c r="H21" s="36">
        <v>16345</v>
      </c>
      <c r="I21" s="16">
        <v>7794</v>
      </c>
      <c r="J21" s="110">
        <v>8551</v>
      </c>
      <c r="K21" s="18">
        <v>16321</v>
      </c>
      <c r="L21" s="16">
        <v>7785</v>
      </c>
      <c r="M21" s="17">
        <v>8536</v>
      </c>
      <c r="N21" s="36">
        <v>16319</v>
      </c>
      <c r="O21" s="16">
        <v>7792</v>
      </c>
      <c r="P21" s="110">
        <v>8527</v>
      </c>
      <c r="Q21" s="18">
        <v>16283</v>
      </c>
      <c r="R21" s="16">
        <v>7763</v>
      </c>
      <c r="S21" s="42">
        <v>8520</v>
      </c>
    </row>
    <row r="22" spans="1:19" x14ac:dyDescent="0.2">
      <c r="A22" s="6" t="s">
        <v>20</v>
      </c>
      <c r="B22" s="18">
        <v>17026</v>
      </c>
      <c r="C22" s="16">
        <v>8027</v>
      </c>
      <c r="D22" s="30">
        <v>8999</v>
      </c>
      <c r="E22" s="18">
        <v>17012</v>
      </c>
      <c r="F22" s="16">
        <v>8028</v>
      </c>
      <c r="G22" s="17">
        <v>8984</v>
      </c>
      <c r="H22" s="36">
        <v>16984</v>
      </c>
      <c r="I22" s="16">
        <v>8005</v>
      </c>
      <c r="J22" s="110">
        <v>8979</v>
      </c>
      <c r="K22" s="18">
        <v>16963</v>
      </c>
      <c r="L22" s="16">
        <v>7989</v>
      </c>
      <c r="M22" s="17">
        <v>8974</v>
      </c>
      <c r="N22" s="36">
        <v>16931</v>
      </c>
      <c r="O22" s="16">
        <v>7982</v>
      </c>
      <c r="P22" s="110">
        <v>8949</v>
      </c>
      <c r="Q22" s="18">
        <v>16876</v>
      </c>
      <c r="R22" s="16">
        <v>7956</v>
      </c>
      <c r="S22" s="42">
        <v>8920</v>
      </c>
    </row>
    <row r="23" spans="1:19" x14ac:dyDescent="0.2">
      <c r="A23" s="1" t="s">
        <v>21</v>
      </c>
      <c r="B23" s="61">
        <v>14654</v>
      </c>
      <c r="C23" s="100">
        <v>6979</v>
      </c>
      <c r="D23" s="65">
        <v>7675</v>
      </c>
      <c r="E23" s="61">
        <v>14668</v>
      </c>
      <c r="F23" s="19">
        <v>6999</v>
      </c>
      <c r="G23" s="20">
        <v>7669</v>
      </c>
      <c r="H23" s="105">
        <v>14651</v>
      </c>
      <c r="I23" s="19">
        <v>6988</v>
      </c>
      <c r="J23" s="111">
        <v>7663</v>
      </c>
      <c r="K23" s="61">
        <v>14637</v>
      </c>
      <c r="L23" s="19">
        <v>6976</v>
      </c>
      <c r="M23" s="20">
        <v>7661</v>
      </c>
      <c r="N23" s="105">
        <v>14639</v>
      </c>
      <c r="O23" s="19">
        <v>6971</v>
      </c>
      <c r="P23" s="111">
        <v>7668</v>
      </c>
      <c r="Q23" s="61">
        <v>14591</v>
      </c>
      <c r="R23" s="19">
        <v>6957</v>
      </c>
      <c r="S23" s="43">
        <v>7634</v>
      </c>
    </row>
    <row r="24" spans="1:19" x14ac:dyDescent="0.2">
      <c r="A24" s="9" t="s">
        <v>22</v>
      </c>
      <c r="B24" s="24">
        <f t="shared" si="5"/>
        <v>41203</v>
      </c>
      <c r="C24" s="22">
        <f>SUM(C25:C28)</f>
        <v>19446</v>
      </c>
      <c r="D24" s="32">
        <f>SUM(D25:D28)</f>
        <v>21757</v>
      </c>
      <c r="E24" s="24">
        <f t="shared" si="0"/>
        <v>41199</v>
      </c>
      <c r="F24" s="22">
        <f>SUM(F25:F28)</f>
        <v>19446</v>
      </c>
      <c r="G24" s="32">
        <f>SUM(G25:G28)</f>
        <v>21753</v>
      </c>
      <c r="H24" s="38">
        <f t="shared" si="1"/>
        <v>41171</v>
      </c>
      <c r="I24" s="22">
        <f>SUM(I25:I28)</f>
        <v>19440</v>
      </c>
      <c r="J24" s="106">
        <f>SUM(J25:J28)</f>
        <v>21731</v>
      </c>
      <c r="K24" s="24">
        <f t="shared" si="2"/>
        <v>41115</v>
      </c>
      <c r="L24" s="22">
        <f>SUM(L25:L28)</f>
        <v>19424</v>
      </c>
      <c r="M24" s="32">
        <f>SUM(M25:M28)</f>
        <v>21691</v>
      </c>
      <c r="N24" s="38">
        <f t="shared" si="3"/>
        <v>41081</v>
      </c>
      <c r="O24" s="22">
        <f>SUM(O25:O28)</f>
        <v>19404</v>
      </c>
      <c r="P24" s="106">
        <f>SUM(P25:P28)</f>
        <v>21677</v>
      </c>
      <c r="Q24" s="24">
        <f t="shared" si="4"/>
        <v>40981</v>
      </c>
      <c r="R24" s="22">
        <f>SUM(R25:R28)</f>
        <v>19361</v>
      </c>
      <c r="S24" s="50">
        <f>SUM(S25:S28)</f>
        <v>21620</v>
      </c>
    </row>
    <row r="25" spans="1:19" x14ac:dyDescent="0.2">
      <c r="A25" s="6" t="s">
        <v>7</v>
      </c>
      <c r="B25" s="18">
        <v>3513</v>
      </c>
      <c r="C25" s="16">
        <v>1620</v>
      </c>
      <c r="D25" s="30">
        <v>1893</v>
      </c>
      <c r="E25" s="18">
        <v>3512</v>
      </c>
      <c r="F25" s="16">
        <v>1617</v>
      </c>
      <c r="G25" s="17">
        <v>1895</v>
      </c>
      <c r="H25" s="36">
        <v>3509</v>
      </c>
      <c r="I25" s="16">
        <v>1616</v>
      </c>
      <c r="J25" s="110">
        <v>1893</v>
      </c>
      <c r="K25" s="18">
        <v>3514</v>
      </c>
      <c r="L25" s="16">
        <v>1621</v>
      </c>
      <c r="M25" s="17">
        <v>1893</v>
      </c>
      <c r="N25" s="36">
        <v>3511</v>
      </c>
      <c r="O25" s="16">
        <v>1618</v>
      </c>
      <c r="P25" s="110">
        <v>1893</v>
      </c>
      <c r="Q25" s="18">
        <v>3505</v>
      </c>
      <c r="R25" s="16">
        <v>1611</v>
      </c>
      <c r="S25" s="42">
        <v>1894</v>
      </c>
    </row>
    <row r="26" spans="1:19" x14ac:dyDescent="0.2">
      <c r="A26" s="6" t="s">
        <v>23</v>
      </c>
      <c r="B26" s="18">
        <v>15994</v>
      </c>
      <c r="C26" s="16">
        <v>7616</v>
      </c>
      <c r="D26" s="30">
        <v>8378</v>
      </c>
      <c r="E26" s="18">
        <v>15977</v>
      </c>
      <c r="F26" s="16">
        <v>7613</v>
      </c>
      <c r="G26" s="17">
        <v>8364</v>
      </c>
      <c r="H26" s="36">
        <v>15983</v>
      </c>
      <c r="I26" s="16">
        <v>7623</v>
      </c>
      <c r="J26" s="110">
        <v>8360</v>
      </c>
      <c r="K26" s="18">
        <v>15954</v>
      </c>
      <c r="L26" s="16">
        <v>7613</v>
      </c>
      <c r="M26" s="17">
        <v>8341</v>
      </c>
      <c r="N26" s="36">
        <v>15944</v>
      </c>
      <c r="O26" s="16">
        <v>7606</v>
      </c>
      <c r="P26" s="110">
        <v>8338</v>
      </c>
      <c r="Q26" s="18">
        <v>15900</v>
      </c>
      <c r="R26" s="16">
        <v>7590</v>
      </c>
      <c r="S26" s="42">
        <v>8310</v>
      </c>
    </row>
    <row r="27" spans="1:19" x14ac:dyDescent="0.2">
      <c r="A27" s="6" t="s">
        <v>24</v>
      </c>
      <c r="B27" s="18">
        <v>10774</v>
      </c>
      <c r="C27" s="16">
        <v>5085</v>
      </c>
      <c r="D27" s="30">
        <v>5689</v>
      </c>
      <c r="E27" s="18">
        <v>10786</v>
      </c>
      <c r="F27" s="16">
        <v>5097</v>
      </c>
      <c r="G27" s="17">
        <v>5689</v>
      </c>
      <c r="H27" s="36">
        <v>10768</v>
      </c>
      <c r="I27" s="16">
        <v>5088</v>
      </c>
      <c r="J27" s="110">
        <v>5680</v>
      </c>
      <c r="K27" s="18">
        <v>10763</v>
      </c>
      <c r="L27" s="16">
        <v>5088</v>
      </c>
      <c r="M27" s="17">
        <v>5675</v>
      </c>
      <c r="N27" s="36">
        <v>10741</v>
      </c>
      <c r="O27" s="16">
        <v>5073</v>
      </c>
      <c r="P27" s="110">
        <v>5668</v>
      </c>
      <c r="Q27" s="18">
        <v>10719</v>
      </c>
      <c r="R27" s="16">
        <v>5069</v>
      </c>
      <c r="S27" s="42">
        <v>5650</v>
      </c>
    </row>
    <row r="28" spans="1:19" x14ac:dyDescent="0.2">
      <c r="A28" s="1" t="s">
        <v>25</v>
      </c>
      <c r="B28" s="61">
        <v>10922</v>
      </c>
      <c r="C28" s="100">
        <v>5125</v>
      </c>
      <c r="D28" s="65">
        <v>5797</v>
      </c>
      <c r="E28" s="61">
        <v>10924</v>
      </c>
      <c r="F28" s="19">
        <v>5119</v>
      </c>
      <c r="G28" s="20">
        <v>5805</v>
      </c>
      <c r="H28" s="105">
        <v>10911</v>
      </c>
      <c r="I28" s="19">
        <v>5113</v>
      </c>
      <c r="J28" s="111">
        <v>5798</v>
      </c>
      <c r="K28" s="61">
        <v>10884</v>
      </c>
      <c r="L28" s="19">
        <v>5102</v>
      </c>
      <c r="M28" s="20">
        <v>5782</v>
      </c>
      <c r="N28" s="105">
        <v>10885</v>
      </c>
      <c r="O28" s="19">
        <v>5107</v>
      </c>
      <c r="P28" s="111">
        <v>5778</v>
      </c>
      <c r="Q28" s="61">
        <v>10857</v>
      </c>
      <c r="R28" s="19">
        <v>5091</v>
      </c>
      <c r="S28" s="43">
        <v>5766</v>
      </c>
    </row>
    <row r="29" spans="1:19" x14ac:dyDescent="0.2">
      <c r="A29" s="9" t="s">
        <v>26</v>
      </c>
      <c r="B29" s="24">
        <f t="shared" si="5"/>
        <v>10520</v>
      </c>
      <c r="C29" s="22">
        <f>SUM(C30:C32)</f>
        <v>4877</v>
      </c>
      <c r="D29" s="32">
        <f>SUM(D30:D32)</f>
        <v>5643</v>
      </c>
      <c r="E29" s="24">
        <f t="shared" si="0"/>
        <v>10494</v>
      </c>
      <c r="F29" s="22">
        <f>SUM(F30:F32)</f>
        <v>4868</v>
      </c>
      <c r="G29" s="32">
        <f>SUM(G30:G32)</f>
        <v>5626</v>
      </c>
      <c r="H29" s="38">
        <f t="shared" si="1"/>
        <v>10461</v>
      </c>
      <c r="I29" s="22">
        <f>SUM(I30:I32)</f>
        <v>4852</v>
      </c>
      <c r="J29" s="106">
        <f>SUM(J30:J32)</f>
        <v>5609</v>
      </c>
      <c r="K29" s="24">
        <f t="shared" si="2"/>
        <v>10442</v>
      </c>
      <c r="L29" s="22">
        <f>SUM(L30:L32)</f>
        <v>4848</v>
      </c>
      <c r="M29" s="32">
        <f>SUM(M30:M32)</f>
        <v>5594</v>
      </c>
      <c r="N29" s="38">
        <f t="shared" si="3"/>
        <v>10423</v>
      </c>
      <c r="O29" s="22">
        <f>SUM(O30:O32)</f>
        <v>4840</v>
      </c>
      <c r="P29" s="106">
        <f>SUM(P30:P32)</f>
        <v>5583</v>
      </c>
      <c r="Q29" s="24">
        <f t="shared" si="4"/>
        <v>10364</v>
      </c>
      <c r="R29" s="22">
        <f>SUM(R30:R32)</f>
        <v>4805</v>
      </c>
      <c r="S29" s="50">
        <f>SUM(S30:S32)</f>
        <v>5559</v>
      </c>
    </row>
    <row r="30" spans="1:19" x14ac:dyDescent="0.2">
      <c r="A30" s="6" t="s">
        <v>27</v>
      </c>
      <c r="B30" s="18">
        <v>4494</v>
      </c>
      <c r="C30" s="16">
        <v>2101</v>
      </c>
      <c r="D30" s="30">
        <v>2393</v>
      </c>
      <c r="E30" s="18">
        <v>4477</v>
      </c>
      <c r="F30" s="16">
        <v>2093</v>
      </c>
      <c r="G30" s="17">
        <v>2384</v>
      </c>
      <c r="H30" s="36">
        <v>4459</v>
      </c>
      <c r="I30" s="16">
        <v>2084</v>
      </c>
      <c r="J30" s="110">
        <v>2375</v>
      </c>
      <c r="K30" s="18">
        <v>4450</v>
      </c>
      <c r="L30" s="16">
        <v>2082</v>
      </c>
      <c r="M30" s="17">
        <v>2368</v>
      </c>
      <c r="N30" s="36">
        <v>4441</v>
      </c>
      <c r="O30" s="16">
        <v>2079</v>
      </c>
      <c r="P30" s="110">
        <v>2362</v>
      </c>
      <c r="Q30" s="18">
        <v>4424</v>
      </c>
      <c r="R30" s="16">
        <v>2070</v>
      </c>
      <c r="S30" s="42">
        <v>2354</v>
      </c>
    </row>
    <row r="31" spans="1:19" x14ac:dyDescent="0.2">
      <c r="A31" s="6" t="s">
        <v>28</v>
      </c>
      <c r="B31" s="18">
        <v>3145</v>
      </c>
      <c r="C31" s="16">
        <v>1441</v>
      </c>
      <c r="D31" s="30">
        <v>1704</v>
      </c>
      <c r="E31" s="18">
        <v>3142</v>
      </c>
      <c r="F31" s="16">
        <v>1442</v>
      </c>
      <c r="G31" s="17">
        <v>1700</v>
      </c>
      <c r="H31" s="36">
        <v>3136</v>
      </c>
      <c r="I31" s="16">
        <v>1442</v>
      </c>
      <c r="J31" s="110">
        <v>1694</v>
      </c>
      <c r="K31" s="18">
        <v>3130</v>
      </c>
      <c r="L31" s="16">
        <v>1441</v>
      </c>
      <c r="M31" s="17">
        <v>1689</v>
      </c>
      <c r="N31" s="36">
        <v>3120</v>
      </c>
      <c r="O31" s="16">
        <v>1438</v>
      </c>
      <c r="P31" s="110">
        <v>1682</v>
      </c>
      <c r="Q31" s="18">
        <v>3112</v>
      </c>
      <c r="R31" s="16">
        <v>1429</v>
      </c>
      <c r="S31" s="42">
        <v>1683</v>
      </c>
    </row>
    <row r="32" spans="1:19" ht="13.5" thickBot="1" x14ac:dyDescent="0.25">
      <c r="A32" s="8" t="s">
        <v>29</v>
      </c>
      <c r="B32" s="62">
        <v>2881</v>
      </c>
      <c r="C32" s="101">
        <v>1335</v>
      </c>
      <c r="D32" s="102">
        <v>1546</v>
      </c>
      <c r="E32" s="62">
        <v>2875</v>
      </c>
      <c r="F32" s="25">
        <v>1333</v>
      </c>
      <c r="G32" s="27">
        <v>1542</v>
      </c>
      <c r="H32" s="112">
        <v>2866</v>
      </c>
      <c r="I32" s="25">
        <v>1326</v>
      </c>
      <c r="J32" s="113">
        <v>1540</v>
      </c>
      <c r="K32" s="62">
        <v>2862</v>
      </c>
      <c r="L32" s="25">
        <v>1325</v>
      </c>
      <c r="M32" s="27">
        <v>1537</v>
      </c>
      <c r="N32" s="112">
        <v>2862</v>
      </c>
      <c r="O32" s="25">
        <v>1323</v>
      </c>
      <c r="P32" s="113">
        <v>1539</v>
      </c>
      <c r="Q32" s="62">
        <v>2828</v>
      </c>
      <c r="R32" s="25">
        <v>1306</v>
      </c>
      <c r="S32" s="45">
        <v>1522</v>
      </c>
    </row>
    <row r="33" spans="1:19" x14ac:dyDescent="0.2">
      <c r="A33" s="114"/>
      <c r="S33" s="52" t="s">
        <v>298</v>
      </c>
    </row>
  </sheetData>
  <mergeCells count="7">
    <mergeCell ref="Q1:S1"/>
    <mergeCell ref="A1:A2"/>
    <mergeCell ref="B1:D1"/>
    <mergeCell ref="E1:G1"/>
    <mergeCell ref="H1:J1"/>
    <mergeCell ref="K1:M1"/>
    <mergeCell ref="N1:P1"/>
  </mergeCells>
  <phoneticPr fontId="1"/>
  <pageMargins left="0.70866141732283472" right="0.70866141732283472" top="0.74803149606299213" bottom="0.74803149606299213" header="0.31496062992125984" footer="0.31496062992125984"/>
  <pageSetup paperSize="9" scale="74"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S33"/>
  <sheetViews>
    <sheetView zoomScaleNormal="100" workbookViewId="0">
      <selection sqref="A1:A2"/>
    </sheetView>
  </sheetViews>
  <sheetFormatPr defaultColWidth="9" defaultRowHeight="13" x14ac:dyDescent="0.2"/>
  <cols>
    <col min="5" max="19" width="9" customWidth="1"/>
  </cols>
  <sheetData>
    <row r="1" spans="1:19" x14ac:dyDescent="0.2">
      <c r="A1" s="157"/>
      <c r="B1" s="164" t="s">
        <v>249</v>
      </c>
      <c r="C1" s="165"/>
      <c r="D1" s="169"/>
      <c r="E1" s="164" t="s">
        <v>250</v>
      </c>
      <c r="F1" s="165"/>
      <c r="G1" s="169"/>
      <c r="H1" s="164" t="s">
        <v>251</v>
      </c>
      <c r="I1" s="165"/>
      <c r="J1" s="169"/>
      <c r="K1" s="164" t="s">
        <v>252</v>
      </c>
      <c r="L1" s="165"/>
      <c r="M1" s="169"/>
      <c r="N1" s="164" t="s">
        <v>253</v>
      </c>
      <c r="O1" s="165"/>
      <c r="P1" s="169"/>
      <c r="Q1" s="164" t="s">
        <v>254</v>
      </c>
      <c r="R1" s="165"/>
      <c r="S1" s="169"/>
    </row>
    <row r="2" spans="1:19" ht="13.5" thickBot="1" x14ac:dyDescent="0.25">
      <c r="A2" s="158"/>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562531</v>
      </c>
      <c r="C3" s="13">
        <f>C4+C5</f>
        <v>268749</v>
      </c>
      <c r="D3" s="29">
        <f>D4+D5</f>
        <v>293782</v>
      </c>
      <c r="E3" s="15">
        <f>F3+G3</f>
        <v>562285</v>
      </c>
      <c r="F3" s="13">
        <f>F4+F5</f>
        <v>268640</v>
      </c>
      <c r="G3" s="29">
        <f>G4+G5</f>
        <v>293645</v>
      </c>
      <c r="H3" s="35">
        <f>I3+J3</f>
        <v>562085</v>
      </c>
      <c r="I3" s="13">
        <f>I4+I5</f>
        <v>268537</v>
      </c>
      <c r="J3" s="104">
        <f>J4+J5</f>
        <v>293548</v>
      </c>
      <c r="K3" s="15">
        <f>L3+M3</f>
        <v>562042</v>
      </c>
      <c r="L3" s="13">
        <f>L4+L5</f>
        <v>268489</v>
      </c>
      <c r="M3" s="29">
        <f>M4+M5</f>
        <v>293553</v>
      </c>
      <c r="N3" s="35">
        <f>O3+P3</f>
        <v>561811</v>
      </c>
      <c r="O3" s="13">
        <f>O4+O5</f>
        <v>268365</v>
      </c>
      <c r="P3" s="104">
        <f>P4+P5</f>
        <v>293446</v>
      </c>
      <c r="Q3" s="15">
        <f>R3+S3</f>
        <v>561777</v>
      </c>
      <c r="R3" s="13">
        <f>R4+R5</f>
        <v>268353</v>
      </c>
      <c r="S3" s="47">
        <f>S4+S5</f>
        <v>293424</v>
      </c>
    </row>
    <row r="4" spans="1:19" x14ac:dyDescent="0.2">
      <c r="A4" s="6" t="s">
        <v>31</v>
      </c>
      <c r="B4" s="18">
        <f>C4+D4</f>
        <v>419892</v>
      </c>
      <c r="C4" s="16">
        <f>SUM(C9:C12)</f>
        <v>201180</v>
      </c>
      <c r="D4" s="30">
        <f>SUM(D9:D12)</f>
        <v>218712</v>
      </c>
      <c r="E4" s="18">
        <f t="shared" ref="E4:E29" si="0">F4+G4</f>
        <v>419820</v>
      </c>
      <c r="F4" s="16">
        <f>SUM(F9:F12)</f>
        <v>201129</v>
      </c>
      <c r="G4" s="30">
        <f>SUM(G9:G12)</f>
        <v>218691</v>
      </c>
      <c r="H4" s="36">
        <f t="shared" ref="H4:H29" si="1">I4+J4</f>
        <v>419750</v>
      </c>
      <c r="I4" s="16">
        <f>SUM(I9:I12)</f>
        <v>201075</v>
      </c>
      <c r="J4" s="30">
        <f>SUM(J9:J12)</f>
        <v>218675</v>
      </c>
      <c r="K4" s="18">
        <f t="shared" ref="K4:K29" si="2">L4+M4</f>
        <v>419740</v>
      </c>
      <c r="L4" s="16">
        <f>SUM(L9:L12)</f>
        <v>201045</v>
      </c>
      <c r="M4" s="30">
        <f>SUM(M9:M12)</f>
        <v>218695</v>
      </c>
      <c r="N4" s="36">
        <f t="shared" ref="N4:N29" si="3">O4+P4</f>
        <v>419547</v>
      </c>
      <c r="O4" s="16">
        <f>SUM(O9:O12)</f>
        <v>200963</v>
      </c>
      <c r="P4" s="30">
        <f>SUM(P9:P12)</f>
        <v>218584</v>
      </c>
      <c r="Q4" s="18">
        <f t="shared" ref="Q4:Q29" si="4">R4+S4</f>
        <v>419547</v>
      </c>
      <c r="R4" s="16">
        <f>SUM(R9:R12)</f>
        <v>200951</v>
      </c>
      <c r="S4" s="48">
        <f>SUM(S9:S12)</f>
        <v>218596</v>
      </c>
    </row>
    <row r="5" spans="1:19" x14ac:dyDescent="0.2">
      <c r="A5" s="1" t="s">
        <v>32</v>
      </c>
      <c r="B5" s="61">
        <f t="shared" ref="B5:B29" si="5">C5+D5</f>
        <v>142639</v>
      </c>
      <c r="C5" s="100">
        <f>C13+C15+C19+C24+C29</f>
        <v>67569</v>
      </c>
      <c r="D5" s="65">
        <f>D13+D15+D19+D24+D29</f>
        <v>75070</v>
      </c>
      <c r="E5" s="61">
        <f t="shared" si="0"/>
        <v>142465</v>
      </c>
      <c r="F5" s="100">
        <f>F13+F15+F19+F24+F29</f>
        <v>67511</v>
      </c>
      <c r="G5" s="65">
        <f>G13+G15+G19+G24+G29</f>
        <v>74954</v>
      </c>
      <c r="H5" s="105">
        <f t="shared" si="1"/>
        <v>142335</v>
      </c>
      <c r="I5" s="100">
        <f>I13+I15+I19+I24+I29</f>
        <v>67462</v>
      </c>
      <c r="J5" s="65">
        <f>J13+J15+J19+J24+J29</f>
        <v>74873</v>
      </c>
      <c r="K5" s="61">
        <f t="shared" si="2"/>
        <v>142302</v>
      </c>
      <c r="L5" s="100">
        <f>L13+L15+L19+L24+L29</f>
        <v>67444</v>
      </c>
      <c r="M5" s="65">
        <f>M13+M15+M19+M24+M29</f>
        <v>74858</v>
      </c>
      <c r="N5" s="105">
        <f t="shared" si="3"/>
        <v>142264</v>
      </c>
      <c r="O5" s="100">
        <f>O13+O15+O19+O24+O29</f>
        <v>67402</v>
      </c>
      <c r="P5" s="65">
        <f>P13+P15+P19+P24+P29</f>
        <v>74862</v>
      </c>
      <c r="Q5" s="61">
        <f t="shared" si="4"/>
        <v>142230</v>
      </c>
      <c r="R5" s="100">
        <f>R13+R15+R19+R24+R29</f>
        <v>67402</v>
      </c>
      <c r="S5" s="64">
        <f>S13+S15+S19+S24+S29</f>
        <v>74828</v>
      </c>
    </row>
    <row r="6" spans="1:19" x14ac:dyDescent="0.2">
      <c r="A6" s="7" t="s">
        <v>3</v>
      </c>
      <c r="B6" s="24">
        <f t="shared" si="5"/>
        <v>228259</v>
      </c>
      <c r="C6" s="22">
        <f>C9+C13+C15</f>
        <v>110425</v>
      </c>
      <c r="D6" s="32">
        <f>D9+D13+D15</f>
        <v>117834</v>
      </c>
      <c r="E6" s="24">
        <f t="shared" si="0"/>
        <v>228161</v>
      </c>
      <c r="F6" s="22">
        <f>F9+F13+F15</f>
        <v>110368</v>
      </c>
      <c r="G6" s="32">
        <f>G9+G13+G15</f>
        <v>117793</v>
      </c>
      <c r="H6" s="38">
        <f t="shared" si="1"/>
        <v>228080</v>
      </c>
      <c r="I6" s="22">
        <f>I9+I13+I15</f>
        <v>110337</v>
      </c>
      <c r="J6" s="106">
        <f>J9+J13+J15</f>
        <v>117743</v>
      </c>
      <c r="K6" s="24">
        <f t="shared" si="2"/>
        <v>228059</v>
      </c>
      <c r="L6" s="22">
        <f>L9+L13+L15</f>
        <v>110308</v>
      </c>
      <c r="M6" s="32">
        <f>M9+M13+M15</f>
        <v>117751</v>
      </c>
      <c r="N6" s="38">
        <f t="shared" si="3"/>
        <v>227932</v>
      </c>
      <c r="O6" s="22">
        <f>O9+O13+O15</f>
        <v>110247</v>
      </c>
      <c r="P6" s="106">
        <f>P9+P13+P15</f>
        <v>117685</v>
      </c>
      <c r="Q6" s="24">
        <f t="shared" si="4"/>
        <v>227843</v>
      </c>
      <c r="R6" s="22">
        <f>R9+R13+R15</f>
        <v>110204</v>
      </c>
      <c r="S6" s="50">
        <f>S9+S13+S15</f>
        <v>117639</v>
      </c>
    </row>
    <row r="7" spans="1:19" x14ac:dyDescent="0.2">
      <c r="A7" s="6" t="s">
        <v>4</v>
      </c>
      <c r="B7" s="18">
        <f t="shared" si="5"/>
        <v>101566</v>
      </c>
      <c r="C7" s="16">
        <f>C11+C19</f>
        <v>48048</v>
      </c>
      <c r="D7" s="30">
        <f>D11+D19</f>
        <v>53518</v>
      </c>
      <c r="E7" s="18">
        <f t="shared" si="0"/>
        <v>101479</v>
      </c>
      <c r="F7" s="16">
        <f>F11+F19</f>
        <v>48007</v>
      </c>
      <c r="G7" s="30">
        <f>G11+G19</f>
        <v>53472</v>
      </c>
      <c r="H7" s="36">
        <f t="shared" si="1"/>
        <v>101424</v>
      </c>
      <c r="I7" s="16">
        <f>I11+I19</f>
        <v>47976</v>
      </c>
      <c r="J7" s="107">
        <f>J11+J19</f>
        <v>53448</v>
      </c>
      <c r="K7" s="18">
        <f t="shared" si="2"/>
        <v>101424</v>
      </c>
      <c r="L7" s="16">
        <f>L11+L19</f>
        <v>47943</v>
      </c>
      <c r="M7" s="30">
        <f>M11+M19</f>
        <v>53481</v>
      </c>
      <c r="N7" s="36">
        <f t="shared" si="3"/>
        <v>101382</v>
      </c>
      <c r="O7" s="16">
        <f>O11+O19</f>
        <v>47920</v>
      </c>
      <c r="P7" s="107">
        <f>P11+P19</f>
        <v>53462</v>
      </c>
      <c r="Q7" s="18">
        <f t="shared" si="4"/>
        <v>101369</v>
      </c>
      <c r="R7" s="16">
        <f>R11+R19</f>
        <v>47917</v>
      </c>
      <c r="S7" s="48">
        <f>S11+S19</f>
        <v>53452</v>
      </c>
    </row>
    <row r="8" spans="1:19" x14ac:dyDescent="0.2">
      <c r="A8" s="1" t="s">
        <v>5</v>
      </c>
      <c r="B8" s="61">
        <f t="shared" si="5"/>
        <v>232706</v>
      </c>
      <c r="C8" s="100">
        <f>C10+C12+C24+C29</f>
        <v>110276</v>
      </c>
      <c r="D8" s="65">
        <f>D10+D12+D24+D29</f>
        <v>122430</v>
      </c>
      <c r="E8" s="61">
        <f t="shared" si="0"/>
        <v>232645</v>
      </c>
      <c r="F8" s="100">
        <f>F10+F12+F24+F29</f>
        <v>110265</v>
      </c>
      <c r="G8" s="65">
        <f>G10+G12+G24+G29</f>
        <v>122380</v>
      </c>
      <c r="H8" s="105">
        <f t="shared" si="1"/>
        <v>232581</v>
      </c>
      <c r="I8" s="100">
        <f>I10+I12+I24+I29</f>
        <v>110224</v>
      </c>
      <c r="J8" s="108">
        <f>J10+J12+J24+J29</f>
        <v>122357</v>
      </c>
      <c r="K8" s="61">
        <f t="shared" si="2"/>
        <v>232559</v>
      </c>
      <c r="L8" s="100">
        <f>L10+L12+L24+L29</f>
        <v>110238</v>
      </c>
      <c r="M8" s="65">
        <f>M10+M12+M24+M29</f>
        <v>122321</v>
      </c>
      <c r="N8" s="105">
        <f t="shared" si="3"/>
        <v>232497</v>
      </c>
      <c r="O8" s="100">
        <f>O10+O12+O24+O29</f>
        <v>110198</v>
      </c>
      <c r="P8" s="108">
        <f>P10+P12+P24+P29</f>
        <v>122299</v>
      </c>
      <c r="Q8" s="61">
        <f t="shared" si="4"/>
        <v>232565</v>
      </c>
      <c r="R8" s="100">
        <f>R10+R12+R24+R29</f>
        <v>110232</v>
      </c>
      <c r="S8" s="64">
        <f>S10+S12+S24+S29</f>
        <v>122333</v>
      </c>
    </row>
    <row r="9" spans="1:19" x14ac:dyDescent="0.2">
      <c r="A9" s="9" t="s">
        <v>8</v>
      </c>
      <c r="B9" s="24">
        <v>190811</v>
      </c>
      <c r="C9" s="22">
        <v>92615</v>
      </c>
      <c r="D9" s="32">
        <v>98196</v>
      </c>
      <c r="E9" s="24">
        <v>190737</v>
      </c>
      <c r="F9" s="22">
        <v>92565</v>
      </c>
      <c r="G9" s="23">
        <v>98172</v>
      </c>
      <c r="H9" s="38">
        <v>190688</v>
      </c>
      <c r="I9" s="22">
        <v>92555</v>
      </c>
      <c r="J9" s="109">
        <v>98133</v>
      </c>
      <c r="K9" s="24">
        <v>190696</v>
      </c>
      <c r="L9" s="22">
        <v>92535</v>
      </c>
      <c r="M9" s="23">
        <v>98161</v>
      </c>
      <c r="N9" s="38">
        <v>190592</v>
      </c>
      <c r="O9" s="22">
        <v>92488</v>
      </c>
      <c r="P9" s="109">
        <v>98104</v>
      </c>
      <c r="Q9" s="24">
        <v>190558</v>
      </c>
      <c r="R9" s="22">
        <v>92465</v>
      </c>
      <c r="S9" s="44">
        <v>98093</v>
      </c>
    </row>
    <row r="10" spans="1:19" x14ac:dyDescent="0.2">
      <c r="A10" s="10" t="s">
        <v>9</v>
      </c>
      <c r="B10" s="18">
        <v>148240</v>
      </c>
      <c r="C10" s="16">
        <v>70217</v>
      </c>
      <c r="D10" s="30">
        <v>78023</v>
      </c>
      <c r="E10" s="18">
        <v>148293</v>
      </c>
      <c r="F10" s="16">
        <v>70276</v>
      </c>
      <c r="G10" s="17">
        <v>78017</v>
      </c>
      <c r="H10" s="36">
        <v>148317</v>
      </c>
      <c r="I10" s="16">
        <v>70272</v>
      </c>
      <c r="J10" s="110">
        <v>78045</v>
      </c>
      <c r="K10" s="18">
        <v>148306</v>
      </c>
      <c r="L10" s="16">
        <v>70264</v>
      </c>
      <c r="M10" s="17">
        <v>78042</v>
      </c>
      <c r="N10" s="36">
        <v>148281</v>
      </c>
      <c r="O10" s="16">
        <v>70257</v>
      </c>
      <c r="P10" s="110">
        <v>78024</v>
      </c>
      <c r="Q10" s="18">
        <v>148298</v>
      </c>
      <c r="R10" s="16">
        <v>70250</v>
      </c>
      <c r="S10" s="42">
        <v>78048</v>
      </c>
    </row>
    <row r="11" spans="1:19" x14ac:dyDescent="0.2">
      <c r="A11" s="10" t="s">
        <v>10</v>
      </c>
      <c r="B11" s="18">
        <v>47578</v>
      </c>
      <c r="C11" s="16">
        <v>22408</v>
      </c>
      <c r="D11" s="30">
        <v>25170</v>
      </c>
      <c r="E11" s="18">
        <v>47530</v>
      </c>
      <c r="F11" s="16">
        <v>22359</v>
      </c>
      <c r="G11" s="17">
        <v>25171</v>
      </c>
      <c r="H11" s="36">
        <v>47528</v>
      </c>
      <c r="I11" s="16">
        <v>22356</v>
      </c>
      <c r="J11" s="110">
        <v>25172</v>
      </c>
      <c r="K11" s="18">
        <v>47526</v>
      </c>
      <c r="L11" s="16">
        <v>22345</v>
      </c>
      <c r="M11" s="17">
        <v>25181</v>
      </c>
      <c r="N11" s="36">
        <v>47478</v>
      </c>
      <c r="O11" s="16">
        <v>22323</v>
      </c>
      <c r="P11" s="110">
        <v>25155</v>
      </c>
      <c r="Q11" s="18">
        <v>47475</v>
      </c>
      <c r="R11" s="16">
        <v>22331</v>
      </c>
      <c r="S11" s="42">
        <v>25144</v>
      </c>
    </row>
    <row r="12" spans="1:19" x14ac:dyDescent="0.2">
      <c r="A12" s="11" t="s">
        <v>11</v>
      </c>
      <c r="B12" s="61">
        <v>33263</v>
      </c>
      <c r="C12" s="100">
        <v>15940</v>
      </c>
      <c r="D12" s="65">
        <v>17323</v>
      </c>
      <c r="E12" s="61">
        <v>33260</v>
      </c>
      <c r="F12" s="19">
        <v>15929</v>
      </c>
      <c r="G12" s="20">
        <v>17331</v>
      </c>
      <c r="H12" s="105">
        <v>33217</v>
      </c>
      <c r="I12" s="19">
        <v>15892</v>
      </c>
      <c r="J12" s="111">
        <v>17325</v>
      </c>
      <c r="K12" s="61">
        <v>33212</v>
      </c>
      <c r="L12" s="19">
        <v>15901</v>
      </c>
      <c r="M12" s="20">
        <v>17311</v>
      </c>
      <c r="N12" s="105">
        <v>33196</v>
      </c>
      <c r="O12" s="19">
        <v>15895</v>
      </c>
      <c r="P12" s="111">
        <v>17301</v>
      </c>
      <c r="Q12" s="61">
        <v>33216</v>
      </c>
      <c r="R12" s="19">
        <v>15905</v>
      </c>
      <c r="S12" s="43">
        <v>17311</v>
      </c>
    </row>
    <row r="13" spans="1:19" x14ac:dyDescent="0.2">
      <c r="A13" s="9" t="s">
        <v>12</v>
      </c>
      <c r="B13" s="24">
        <f t="shared" si="5"/>
        <v>11198</v>
      </c>
      <c r="C13" s="22">
        <f>C14</f>
        <v>5328</v>
      </c>
      <c r="D13" s="32">
        <f>D14</f>
        <v>5870</v>
      </c>
      <c r="E13" s="24">
        <f t="shared" si="0"/>
        <v>11203</v>
      </c>
      <c r="F13" s="22">
        <f>F14</f>
        <v>5329</v>
      </c>
      <c r="G13" s="32">
        <f>G14</f>
        <v>5874</v>
      </c>
      <c r="H13" s="38">
        <f t="shared" si="1"/>
        <v>11193</v>
      </c>
      <c r="I13" s="22">
        <f>I14</f>
        <v>5325</v>
      </c>
      <c r="J13" s="106">
        <f>J14</f>
        <v>5868</v>
      </c>
      <c r="K13" s="24">
        <f t="shared" si="2"/>
        <v>11180</v>
      </c>
      <c r="L13" s="22">
        <f>L14</f>
        <v>5321</v>
      </c>
      <c r="M13" s="32">
        <f>M14</f>
        <v>5859</v>
      </c>
      <c r="N13" s="38">
        <f t="shared" si="3"/>
        <v>11184</v>
      </c>
      <c r="O13" s="22">
        <f>O14</f>
        <v>5328</v>
      </c>
      <c r="P13" s="106">
        <f>P14</f>
        <v>5856</v>
      </c>
      <c r="Q13" s="24">
        <f t="shared" si="4"/>
        <v>11144</v>
      </c>
      <c r="R13" s="22">
        <f>R14</f>
        <v>5320</v>
      </c>
      <c r="S13" s="50">
        <f>S14</f>
        <v>5824</v>
      </c>
    </row>
    <row r="14" spans="1:19" x14ac:dyDescent="0.2">
      <c r="A14" s="1" t="s">
        <v>13</v>
      </c>
      <c r="B14" s="61">
        <v>11198</v>
      </c>
      <c r="C14" s="100">
        <v>5328</v>
      </c>
      <c r="D14" s="65">
        <v>5870</v>
      </c>
      <c r="E14" s="61">
        <v>11203</v>
      </c>
      <c r="F14" s="19">
        <v>5329</v>
      </c>
      <c r="G14" s="20">
        <v>5874</v>
      </c>
      <c r="H14" s="105">
        <v>11193</v>
      </c>
      <c r="I14" s="19">
        <v>5325</v>
      </c>
      <c r="J14" s="111">
        <v>5868</v>
      </c>
      <c r="K14" s="61">
        <v>11180</v>
      </c>
      <c r="L14" s="19">
        <v>5321</v>
      </c>
      <c r="M14" s="20">
        <v>5859</v>
      </c>
      <c r="N14" s="105">
        <v>11184</v>
      </c>
      <c r="O14" s="19">
        <v>5328</v>
      </c>
      <c r="P14" s="111">
        <v>5856</v>
      </c>
      <c r="Q14" s="61">
        <v>11144</v>
      </c>
      <c r="R14" s="19">
        <v>5320</v>
      </c>
      <c r="S14" s="43">
        <v>5824</v>
      </c>
    </row>
    <row r="15" spans="1:19" x14ac:dyDescent="0.2">
      <c r="A15" s="9" t="s">
        <v>14</v>
      </c>
      <c r="B15" s="24">
        <f t="shared" si="5"/>
        <v>26250</v>
      </c>
      <c r="C15" s="22">
        <f>SUM(C16:C18)</f>
        <v>12482</v>
      </c>
      <c r="D15" s="32">
        <f>SUM(D16:D18)</f>
        <v>13768</v>
      </c>
      <c r="E15" s="24">
        <f t="shared" si="0"/>
        <v>26221</v>
      </c>
      <c r="F15" s="22">
        <f>SUM(F16:F18)</f>
        <v>12474</v>
      </c>
      <c r="G15" s="32">
        <f>SUM(G16:G18)</f>
        <v>13747</v>
      </c>
      <c r="H15" s="38">
        <f t="shared" si="1"/>
        <v>26199</v>
      </c>
      <c r="I15" s="22">
        <f>SUM(I16:I18)</f>
        <v>12457</v>
      </c>
      <c r="J15" s="106">
        <f>SUM(J16:J18)</f>
        <v>13742</v>
      </c>
      <c r="K15" s="24">
        <f t="shared" si="2"/>
        <v>26183</v>
      </c>
      <c r="L15" s="22">
        <f>SUM(L16:L18)</f>
        <v>12452</v>
      </c>
      <c r="M15" s="32">
        <f>SUM(M16:M18)</f>
        <v>13731</v>
      </c>
      <c r="N15" s="38">
        <f t="shared" si="3"/>
        <v>26156</v>
      </c>
      <c r="O15" s="22">
        <f>SUM(O16:O18)</f>
        <v>12431</v>
      </c>
      <c r="P15" s="106">
        <f>SUM(P16:P18)</f>
        <v>13725</v>
      </c>
      <c r="Q15" s="24">
        <f t="shared" si="4"/>
        <v>26141</v>
      </c>
      <c r="R15" s="22">
        <f>SUM(R16:R18)</f>
        <v>12419</v>
      </c>
      <c r="S15" s="50">
        <f>SUM(S16:S18)</f>
        <v>13722</v>
      </c>
    </row>
    <row r="16" spans="1:19" x14ac:dyDescent="0.2">
      <c r="A16" s="6" t="s">
        <v>15</v>
      </c>
      <c r="B16" s="18">
        <v>3067</v>
      </c>
      <c r="C16" s="16">
        <v>1445</v>
      </c>
      <c r="D16" s="30">
        <v>1622</v>
      </c>
      <c r="E16" s="18">
        <v>3067</v>
      </c>
      <c r="F16" s="16">
        <v>1444</v>
      </c>
      <c r="G16" s="17">
        <v>1623</v>
      </c>
      <c r="H16" s="36">
        <v>3065</v>
      </c>
      <c r="I16" s="16">
        <v>1442</v>
      </c>
      <c r="J16" s="110">
        <v>1623</v>
      </c>
      <c r="K16" s="18">
        <v>3072</v>
      </c>
      <c r="L16" s="16">
        <v>1445</v>
      </c>
      <c r="M16" s="17">
        <v>1627</v>
      </c>
      <c r="N16" s="36">
        <v>3059</v>
      </c>
      <c r="O16" s="16">
        <v>1441</v>
      </c>
      <c r="P16" s="110">
        <v>1618</v>
      </c>
      <c r="Q16" s="18">
        <v>3055</v>
      </c>
      <c r="R16" s="16">
        <v>1441</v>
      </c>
      <c r="S16" s="42">
        <v>1614</v>
      </c>
    </row>
    <row r="17" spans="1:19" x14ac:dyDescent="0.2">
      <c r="A17" s="6" t="s">
        <v>16</v>
      </c>
      <c r="B17" s="18">
        <v>6783</v>
      </c>
      <c r="C17" s="16">
        <v>3171</v>
      </c>
      <c r="D17" s="30">
        <v>3612</v>
      </c>
      <c r="E17" s="18">
        <v>6761</v>
      </c>
      <c r="F17" s="16">
        <v>3162</v>
      </c>
      <c r="G17" s="17">
        <v>3599</v>
      </c>
      <c r="H17" s="36">
        <v>6747</v>
      </c>
      <c r="I17" s="16">
        <v>3152</v>
      </c>
      <c r="J17" s="110">
        <v>3595</v>
      </c>
      <c r="K17" s="18">
        <v>6741</v>
      </c>
      <c r="L17" s="16">
        <v>3148</v>
      </c>
      <c r="M17" s="17">
        <v>3593</v>
      </c>
      <c r="N17" s="36">
        <v>6719</v>
      </c>
      <c r="O17" s="16">
        <v>3133</v>
      </c>
      <c r="P17" s="110">
        <v>3586</v>
      </c>
      <c r="Q17" s="18">
        <v>6725</v>
      </c>
      <c r="R17" s="16">
        <v>3134</v>
      </c>
      <c r="S17" s="42">
        <v>3591</v>
      </c>
    </row>
    <row r="18" spans="1:19" x14ac:dyDescent="0.2">
      <c r="A18" s="1" t="s">
        <v>17</v>
      </c>
      <c r="B18" s="61">
        <v>16400</v>
      </c>
      <c r="C18" s="100">
        <v>7866</v>
      </c>
      <c r="D18" s="65">
        <v>8534</v>
      </c>
      <c r="E18" s="61">
        <v>16393</v>
      </c>
      <c r="F18" s="19">
        <v>7868</v>
      </c>
      <c r="G18" s="20">
        <v>8525</v>
      </c>
      <c r="H18" s="105">
        <v>16387</v>
      </c>
      <c r="I18" s="19">
        <v>7863</v>
      </c>
      <c r="J18" s="111">
        <v>8524</v>
      </c>
      <c r="K18" s="61">
        <v>16370</v>
      </c>
      <c r="L18" s="19">
        <v>7859</v>
      </c>
      <c r="M18" s="20">
        <v>8511</v>
      </c>
      <c r="N18" s="105">
        <v>16378</v>
      </c>
      <c r="O18" s="19">
        <v>7857</v>
      </c>
      <c r="P18" s="111">
        <v>8521</v>
      </c>
      <c r="Q18" s="61">
        <v>16361</v>
      </c>
      <c r="R18" s="19">
        <v>7844</v>
      </c>
      <c r="S18" s="43">
        <v>8517</v>
      </c>
    </row>
    <row r="19" spans="1:19" x14ac:dyDescent="0.2">
      <c r="A19" s="9" t="s">
        <v>18</v>
      </c>
      <c r="B19" s="24">
        <f t="shared" si="5"/>
        <v>53988</v>
      </c>
      <c r="C19" s="22">
        <f>SUM(C20:C23)</f>
        <v>25640</v>
      </c>
      <c r="D19" s="32">
        <f>SUM(D20:D23)</f>
        <v>28348</v>
      </c>
      <c r="E19" s="24">
        <f t="shared" si="0"/>
        <v>53949</v>
      </c>
      <c r="F19" s="22">
        <f>SUM(F20:F23)</f>
        <v>25648</v>
      </c>
      <c r="G19" s="32">
        <f>SUM(G20:G23)</f>
        <v>28301</v>
      </c>
      <c r="H19" s="38">
        <f t="shared" si="1"/>
        <v>53896</v>
      </c>
      <c r="I19" s="22">
        <f>SUM(I20:I23)</f>
        <v>25620</v>
      </c>
      <c r="J19" s="106">
        <f>SUM(J20:J23)</f>
        <v>28276</v>
      </c>
      <c r="K19" s="24">
        <f t="shared" si="2"/>
        <v>53898</v>
      </c>
      <c r="L19" s="22">
        <f>SUM(L20:L23)</f>
        <v>25598</v>
      </c>
      <c r="M19" s="32">
        <f>SUM(M20:M23)</f>
        <v>28300</v>
      </c>
      <c r="N19" s="38">
        <f t="shared" si="3"/>
        <v>53904</v>
      </c>
      <c r="O19" s="22">
        <f>SUM(O20:O23)</f>
        <v>25597</v>
      </c>
      <c r="P19" s="106">
        <f>SUM(P20:P23)</f>
        <v>28307</v>
      </c>
      <c r="Q19" s="24">
        <f t="shared" si="4"/>
        <v>53894</v>
      </c>
      <c r="R19" s="22">
        <f>SUM(R20:R23)</f>
        <v>25586</v>
      </c>
      <c r="S19" s="50">
        <f>SUM(S20:S23)</f>
        <v>28308</v>
      </c>
    </row>
    <row r="20" spans="1:19" x14ac:dyDescent="0.2">
      <c r="A20" s="6" t="s">
        <v>19</v>
      </c>
      <c r="B20" s="18">
        <v>6281</v>
      </c>
      <c r="C20" s="16">
        <v>2980</v>
      </c>
      <c r="D20" s="30">
        <v>3301</v>
      </c>
      <c r="E20" s="18">
        <v>6271</v>
      </c>
      <c r="F20" s="16">
        <v>2983</v>
      </c>
      <c r="G20" s="17">
        <v>3288</v>
      </c>
      <c r="H20" s="36">
        <v>6274</v>
      </c>
      <c r="I20" s="16">
        <v>2982</v>
      </c>
      <c r="J20" s="110">
        <v>3292</v>
      </c>
      <c r="K20" s="18">
        <v>6261</v>
      </c>
      <c r="L20" s="16">
        <v>2972</v>
      </c>
      <c r="M20" s="17">
        <v>3289</v>
      </c>
      <c r="N20" s="36">
        <v>6258</v>
      </c>
      <c r="O20" s="16">
        <v>2970</v>
      </c>
      <c r="P20" s="110">
        <v>3288</v>
      </c>
      <c r="Q20" s="18">
        <v>6241</v>
      </c>
      <c r="R20" s="16">
        <v>2960</v>
      </c>
      <c r="S20" s="42">
        <v>3281</v>
      </c>
    </row>
    <row r="21" spans="1:19" x14ac:dyDescent="0.2">
      <c r="A21" s="6" t="s">
        <v>6</v>
      </c>
      <c r="B21" s="18">
        <v>16267</v>
      </c>
      <c r="C21" s="16">
        <v>7759</v>
      </c>
      <c r="D21" s="30">
        <v>8508</v>
      </c>
      <c r="E21" s="18">
        <v>16269</v>
      </c>
      <c r="F21" s="16">
        <v>7769</v>
      </c>
      <c r="G21" s="17">
        <v>8500</v>
      </c>
      <c r="H21" s="36">
        <v>16266</v>
      </c>
      <c r="I21" s="16">
        <v>7766</v>
      </c>
      <c r="J21" s="110">
        <v>8500</v>
      </c>
      <c r="K21" s="18">
        <v>16269</v>
      </c>
      <c r="L21" s="16">
        <v>7762</v>
      </c>
      <c r="M21" s="17">
        <v>8507</v>
      </c>
      <c r="N21" s="36">
        <v>16283</v>
      </c>
      <c r="O21" s="16">
        <v>7763</v>
      </c>
      <c r="P21" s="110">
        <v>8520</v>
      </c>
      <c r="Q21" s="18">
        <v>16310</v>
      </c>
      <c r="R21" s="16">
        <v>7774</v>
      </c>
      <c r="S21" s="42">
        <v>8536</v>
      </c>
    </row>
    <row r="22" spans="1:19" x14ac:dyDescent="0.2">
      <c r="A22" s="6" t="s">
        <v>20</v>
      </c>
      <c r="B22" s="18">
        <v>16850</v>
      </c>
      <c r="C22" s="16">
        <v>7942</v>
      </c>
      <c r="D22" s="30">
        <v>8908</v>
      </c>
      <c r="E22" s="18">
        <v>16839</v>
      </c>
      <c r="F22" s="16">
        <v>7939</v>
      </c>
      <c r="G22" s="17">
        <v>8900</v>
      </c>
      <c r="H22" s="36">
        <v>16800</v>
      </c>
      <c r="I22" s="16">
        <v>7914</v>
      </c>
      <c r="J22" s="110">
        <v>8886</v>
      </c>
      <c r="K22" s="18">
        <v>16802</v>
      </c>
      <c r="L22" s="16">
        <v>7904</v>
      </c>
      <c r="M22" s="17">
        <v>8898</v>
      </c>
      <c r="N22" s="36">
        <v>16790</v>
      </c>
      <c r="O22" s="16">
        <v>7897</v>
      </c>
      <c r="P22" s="110">
        <v>8893</v>
      </c>
      <c r="Q22" s="18">
        <v>16793</v>
      </c>
      <c r="R22" s="16">
        <v>7896</v>
      </c>
      <c r="S22" s="42">
        <v>8897</v>
      </c>
    </row>
    <row r="23" spans="1:19" x14ac:dyDescent="0.2">
      <c r="A23" s="1" t="s">
        <v>21</v>
      </c>
      <c r="B23" s="61">
        <v>14590</v>
      </c>
      <c r="C23" s="100">
        <v>6959</v>
      </c>
      <c r="D23" s="65">
        <v>7631</v>
      </c>
      <c r="E23" s="61">
        <v>14570</v>
      </c>
      <c r="F23" s="19">
        <v>6957</v>
      </c>
      <c r="G23" s="20">
        <v>7613</v>
      </c>
      <c r="H23" s="105">
        <v>14556</v>
      </c>
      <c r="I23" s="19">
        <v>6958</v>
      </c>
      <c r="J23" s="111">
        <v>7598</v>
      </c>
      <c r="K23" s="61">
        <v>14566</v>
      </c>
      <c r="L23" s="19">
        <v>6960</v>
      </c>
      <c r="M23" s="20">
        <v>7606</v>
      </c>
      <c r="N23" s="105">
        <v>14573</v>
      </c>
      <c r="O23" s="19">
        <v>6967</v>
      </c>
      <c r="P23" s="111">
        <v>7606</v>
      </c>
      <c r="Q23" s="61">
        <v>14550</v>
      </c>
      <c r="R23" s="19">
        <v>6956</v>
      </c>
      <c r="S23" s="43">
        <v>7594</v>
      </c>
    </row>
    <row r="24" spans="1:19" x14ac:dyDescent="0.2">
      <c r="A24" s="9" t="s">
        <v>22</v>
      </c>
      <c r="B24" s="24">
        <f t="shared" si="5"/>
        <v>40885</v>
      </c>
      <c r="C24" s="22">
        <f>SUM(C25:C28)</f>
        <v>19323</v>
      </c>
      <c r="D24" s="32">
        <f>SUM(D25:D28)</f>
        <v>21562</v>
      </c>
      <c r="E24" s="24">
        <f t="shared" si="0"/>
        <v>40802</v>
      </c>
      <c r="F24" s="22">
        <f>SUM(F25:F28)</f>
        <v>19272</v>
      </c>
      <c r="G24" s="32">
        <f>SUM(G25:G28)</f>
        <v>21530</v>
      </c>
      <c r="H24" s="38">
        <f t="shared" si="1"/>
        <v>40775</v>
      </c>
      <c r="I24" s="22">
        <f>SUM(I25:I28)</f>
        <v>19278</v>
      </c>
      <c r="J24" s="106">
        <f>SUM(J25:J28)</f>
        <v>21497</v>
      </c>
      <c r="K24" s="24">
        <f t="shared" si="2"/>
        <v>40778</v>
      </c>
      <c r="L24" s="22">
        <f>SUM(L25:L28)</f>
        <v>19294</v>
      </c>
      <c r="M24" s="32">
        <f>SUM(M25:M28)</f>
        <v>21484</v>
      </c>
      <c r="N24" s="38">
        <f t="shared" si="3"/>
        <v>40767</v>
      </c>
      <c r="O24" s="22">
        <f>SUM(O25:O28)</f>
        <v>19278</v>
      </c>
      <c r="P24" s="106">
        <f>SUM(P25:P28)</f>
        <v>21489</v>
      </c>
      <c r="Q24" s="24">
        <f t="shared" si="4"/>
        <v>40807</v>
      </c>
      <c r="R24" s="22">
        <f>SUM(R25:R28)</f>
        <v>19306</v>
      </c>
      <c r="S24" s="50">
        <f>SUM(S25:S28)</f>
        <v>21501</v>
      </c>
    </row>
    <row r="25" spans="1:19" x14ac:dyDescent="0.2">
      <c r="A25" s="6" t="s">
        <v>7</v>
      </c>
      <c r="B25" s="18">
        <v>3497</v>
      </c>
      <c r="C25" s="16">
        <v>1609</v>
      </c>
      <c r="D25" s="30">
        <v>1888</v>
      </c>
      <c r="E25" s="18">
        <v>3496</v>
      </c>
      <c r="F25" s="16">
        <v>1607</v>
      </c>
      <c r="G25" s="17">
        <v>1889</v>
      </c>
      <c r="H25" s="36">
        <v>3515</v>
      </c>
      <c r="I25" s="16">
        <v>1617</v>
      </c>
      <c r="J25" s="110">
        <v>1898</v>
      </c>
      <c r="K25" s="18">
        <v>3525</v>
      </c>
      <c r="L25" s="16">
        <v>1619</v>
      </c>
      <c r="M25" s="17">
        <v>1906</v>
      </c>
      <c r="N25" s="36">
        <v>3525</v>
      </c>
      <c r="O25" s="16">
        <v>1619</v>
      </c>
      <c r="P25" s="110">
        <v>1906</v>
      </c>
      <c r="Q25" s="18">
        <v>3573</v>
      </c>
      <c r="R25" s="16">
        <v>1647</v>
      </c>
      <c r="S25" s="42">
        <v>1926</v>
      </c>
    </row>
    <row r="26" spans="1:19" x14ac:dyDescent="0.2">
      <c r="A26" s="6" t="s">
        <v>23</v>
      </c>
      <c r="B26" s="18">
        <v>15888</v>
      </c>
      <c r="C26" s="16">
        <v>7591</v>
      </c>
      <c r="D26" s="30">
        <v>8297</v>
      </c>
      <c r="E26" s="18">
        <v>15860</v>
      </c>
      <c r="F26" s="16">
        <v>7567</v>
      </c>
      <c r="G26" s="17">
        <v>8293</v>
      </c>
      <c r="H26" s="36">
        <v>15849</v>
      </c>
      <c r="I26" s="16">
        <v>7566</v>
      </c>
      <c r="J26" s="110">
        <v>8283</v>
      </c>
      <c r="K26" s="18">
        <v>15819</v>
      </c>
      <c r="L26" s="16">
        <v>7562</v>
      </c>
      <c r="M26" s="17">
        <v>8257</v>
      </c>
      <c r="N26" s="36">
        <v>15819</v>
      </c>
      <c r="O26" s="16">
        <v>7553</v>
      </c>
      <c r="P26" s="110">
        <v>8266</v>
      </c>
      <c r="Q26" s="18">
        <v>15810</v>
      </c>
      <c r="R26" s="16">
        <v>7556</v>
      </c>
      <c r="S26" s="42">
        <v>8254</v>
      </c>
    </row>
    <row r="27" spans="1:19" x14ac:dyDescent="0.2">
      <c r="A27" s="6" t="s">
        <v>24</v>
      </c>
      <c r="B27" s="18">
        <v>10672</v>
      </c>
      <c r="C27" s="16">
        <v>5045</v>
      </c>
      <c r="D27" s="30">
        <v>5627</v>
      </c>
      <c r="E27" s="18">
        <v>10638</v>
      </c>
      <c r="F27" s="16">
        <v>5025</v>
      </c>
      <c r="G27" s="17">
        <v>5613</v>
      </c>
      <c r="H27" s="36">
        <v>10604</v>
      </c>
      <c r="I27" s="16">
        <v>5016</v>
      </c>
      <c r="J27" s="110">
        <v>5588</v>
      </c>
      <c r="K27" s="18">
        <v>10613</v>
      </c>
      <c r="L27" s="16">
        <v>5029</v>
      </c>
      <c r="M27" s="17">
        <v>5584</v>
      </c>
      <c r="N27" s="36">
        <v>10612</v>
      </c>
      <c r="O27" s="16">
        <v>5026</v>
      </c>
      <c r="P27" s="110">
        <v>5586</v>
      </c>
      <c r="Q27" s="18">
        <v>10615</v>
      </c>
      <c r="R27" s="16">
        <v>5020</v>
      </c>
      <c r="S27" s="42">
        <v>5595</v>
      </c>
    </row>
    <row r="28" spans="1:19" x14ac:dyDescent="0.2">
      <c r="A28" s="1" t="s">
        <v>25</v>
      </c>
      <c r="B28" s="61">
        <v>10828</v>
      </c>
      <c r="C28" s="100">
        <v>5078</v>
      </c>
      <c r="D28" s="65">
        <v>5750</v>
      </c>
      <c r="E28" s="61">
        <v>10808</v>
      </c>
      <c r="F28" s="19">
        <v>5073</v>
      </c>
      <c r="G28" s="20">
        <v>5735</v>
      </c>
      <c r="H28" s="105">
        <v>10807</v>
      </c>
      <c r="I28" s="19">
        <v>5079</v>
      </c>
      <c r="J28" s="111">
        <v>5728</v>
      </c>
      <c r="K28" s="61">
        <v>10821</v>
      </c>
      <c r="L28" s="19">
        <v>5084</v>
      </c>
      <c r="M28" s="20">
        <v>5737</v>
      </c>
      <c r="N28" s="105">
        <v>10811</v>
      </c>
      <c r="O28" s="19">
        <v>5080</v>
      </c>
      <c r="P28" s="111">
        <v>5731</v>
      </c>
      <c r="Q28" s="61">
        <v>10809</v>
      </c>
      <c r="R28" s="19">
        <v>5083</v>
      </c>
      <c r="S28" s="43">
        <v>5726</v>
      </c>
    </row>
    <row r="29" spans="1:19" x14ac:dyDescent="0.2">
      <c r="A29" s="9" t="s">
        <v>26</v>
      </c>
      <c r="B29" s="24">
        <f t="shared" si="5"/>
        <v>10318</v>
      </c>
      <c r="C29" s="22">
        <f>SUM(C30:C32)</f>
        <v>4796</v>
      </c>
      <c r="D29" s="32">
        <f>SUM(D30:D32)</f>
        <v>5522</v>
      </c>
      <c r="E29" s="24">
        <f t="shared" si="0"/>
        <v>10290</v>
      </c>
      <c r="F29" s="22">
        <f>SUM(F30:F32)</f>
        <v>4788</v>
      </c>
      <c r="G29" s="32">
        <f>SUM(G30:G32)</f>
        <v>5502</v>
      </c>
      <c r="H29" s="38">
        <f t="shared" si="1"/>
        <v>10272</v>
      </c>
      <c r="I29" s="22">
        <f>SUM(I30:I32)</f>
        <v>4782</v>
      </c>
      <c r="J29" s="106">
        <f>SUM(J30:J32)</f>
        <v>5490</v>
      </c>
      <c r="K29" s="24">
        <f t="shared" si="2"/>
        <v>10263</v>
      </c>
      <c r="L29" s="22">
        <f>SUM(L30:L32)</f>
        <v>4779</v>
      </c>
      <c r="M29" s="32">
        <f>SUM(M30:M32)</f>
        <v>5484</v>
      </c>
      <c r="N29" s="38">
        <f t="shared" si="3"/>
        <v>10253</v>
      </c>
      <c r="O29" s="22">
        <f>SUM(O30:O32)</f>
        <v>4768</v>
      </c>
      <c r="P29" s="106">
        <f>SUM(P30:P32)</f>
        <v>5485</v>
      </c>
      <c r="Q29" s="24">
        <f t="shared" si="4"/>
        <v>10244</v>
      </c>
      <c r="R29" s="22">
        <f>SUM(R30:R32)</f>
        <v>4771</v>
      </c>
      <c r="S29" s="50">
        <f>SUM(S30:S32)</f>
        <v>5473</v>
      </c>
    </row>
    <row r="30" spans="1:19" x14ac:dyDescent="0.2">
      <c r="A30" s="6" t="s">
        <v>27</v>
      </c>
      <c r="B30" s="18">
        <v>4405</v>
      </c>
      <c r="C30" s="16">
        <v>2068</v>
      </c>
      <c r="D30" s="30">
        <v>2337</v>
      </c>
      <c r="E30" s="18">
        <v>4394</v>
      </c>
      <c r="F30" s="16">
        <v>2065</v>
      </c>
      <c r="G30" s="17">
        <v>2329</v>
      </c>
      <c r="H30" s="36">
        <v>4397</v>
      </c>
      <c r="I30" s="16">
        <v>2068</v>
      </c>
      <c r="J30" s="110">
        <v>2329</v>
      </c>
      <c r="K30" s="18">
        <v>4401</v>
      </c>
      <c r="L30" s="16">
        <v>2072</v>
      </c>
      <c r="M30" s="17">
        <v>2329</v>
      </c>
      <c r="N30" s="36">
        <v>4388</v>
      </c>
      <c r="O30" s="16">
        <v>2064</v>
      </c>
      <c r="P30" s="110">
        <v>2324</v>
      </c>
      <c r="Q30" s="18">
        <v>4388</v>
      </c>
      <c r="R30" s="16">
        <v>2065</v>
      </c>
      <c r="S30" s="42">
        <v>2323</v>
      </c>
    </row>
    <row r="31" spans="1:19" x14ac:dyDescent="0.2">
      <c r="A31" s="6" t="s">
        <v>28</v>
      </c>
      <c r="B31" s="18">
        <v>3100</v>
      </c>
      <c r="C31" s="16">
        <v>1428</v>
      </c>
      <c r="D31" s="30">
        <v>1672</v>
      </c>
      <c r="E31" s="18">
        <v>3088</v>
      </c>
      <c r="F31" s="16">
        <v>1425</v>
      </c>
      <c r="G31" s="17">
        <v>1663</v>
      </c>
      <c r="H31" s="36">
        <v>3075</v>
      </c>
      <c r="I31" s="16">
        <v>1420</v>
      </c>
      <c r="J31" s="110">
        <v>1655</v>
      </c>
      <c r="K31" s="18">
        <v>3069</v>
      </c>
      <c r="L31" s="16">
        <v>1416</v>
      </c>
      <c r="M31" s="17">
        <v>1653</v>
      </c>
      <c r="N31" s="36">
        <v>3071</v>
      </c>
      <c r="O31" s="16">
        <v>1413</v>
      </c>
      <c r="P31" s="110">
        <v>1658</v>
      </c>
      <c r="Q31" s="18">
        <v>3066</v>
      </c>
      <c r="R31" s="16">
        <v>1414</v>
      </c>
      <c r="S31" s="42">
        <v>1652</v>
      </c>
    </row>
    <row r="32" spans="1:19" ht="13.5" thickBot="1" x14ac:dyDescent="0.25">
      <c r="A32" s="8" t="s">
        <v>29</v>
      </c>
      <c r="B32" s="62">
        <v>2813</v>
      </c>
      <c r="C32" s="101">
        <v>1300</v>
      </c>
      <c r="D32" s="102">
        <v>1513</v>
      </c>
      <c r="E32" s="62">
        <v>2808</v>
      </c>
      <c r="F32" s="25">
        <v>1298</v>
      </c>
      <c r="G32" s="27">
        <v>1510</v>
      </c>
      <c r="H32" s="112">
        <v>2800</v>
      </c>
      <c r="I32" s="25">
        <v>1294</v>
      </c>
      <c r="J32" s="113">
        <v>1506</v>
      </c>
      <c r="K32" s="62">
        <v>2793</v>
      </c>
      <c r="L32" s="25">
        <v>1291</v>
      </c>
      <c r="M32" s="27">
        <v>1502</v>
      </c>
      <c r="N32" s="112">
        <v>2794</v>
      </c>
      <c r="O32" s="25">
        <v>1291</v>
      </c>
      <c r="P32" s="113">
        <v>1503</v>
      </c>
      <c r="Q32" s="62">
        <v>2790</v>
      </c>
      <c r="R32" s="25">
        <v>1292</v>
      </c>
      <c r="S32" s="45">
        <v>1498</v>
      </c>
    </row>
    <row r="33" spans="1:19" x14ac:dyDescent="0.2">
      <c r="A33" s="114"/>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S33"/>
  <sheetViews>
    <sheetView zoomScaleNormal="100" workbookViewId="0">
      <selection sqref="A1:A2"/>
    </sheetView>
  </sheetViews>
  <sheetFormatPr defaultColWidth="9" defaultRowHeight="13" x14ac:dyDescent="0.2"/>
  <cols>
    <col min="5" max="19" width="9" customWidth="1"/>
  </cols>
  <sheetData>
    <row r="1" spans="1:19" x14ac:dyDescent="0.2">
      <c r="A1" s="157"/>
      <c r="B1" s="164" t="s">
        <v>255</v>
      </c>
      <c r="C1" s="165"/>
      <c r="D1" s="169"/>
      <c r="E1" s="164" t="s">
        <v>256</v>
      </c>
      <c r="F1" s="165"/>
      <c r="G1" s="169"/>
      <c r="H1" s="164" t="s">
        <v>257</v>
      </c>
      <c r="I1" s="165"/>
      <c r="J1" s="169"/>
      <c r="K1" s="164" t="s">
        <v>258</v>
      </c>
      <c r="L1" s="165"/>
      <c r="M1" s="169"/>
      <c r="N1" s="164" t="s">
        <v>259</v>
      </c>
      <c r="O1" s="165"/>
      <c r="P1" s="169"/>
      <c r="Q1" s="164" t="s">
        <v>260</v>
      </c>
      <c r="R1" s="165"/>
      <c r="S1" s="169"/>
    </row>
    <row r="2" spans="1:19" ht="13.5" thickBot="1" x14ac:dyDescent="0.25">
      <c r="A2" s="158"/>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561708</v>
      </c>
      <c r="C3" s="13">
        <f>C4+C5</f>
        <v>268337</v>
      </c>
      <c r="D3" s="29">
        <f>D4+D5</f>
        <v>293371</v>
      </c>
      <c r="E3" s="15">
        <f>F3+G3</f>
        <v>561337</v>
      </c>
      <c r="F3" s="13">
        <f>F4+F5</f>
        <v>268178</v>
      </c>
      <c r="G3" s="29">
        <f>G4+G5</f>
        <v>293159</v>
      </c>
      <c r="H3" s="35">
        <f>I3+J3</f>
        <v>561066</v>
      </c>
      <c r="I3" s="13">
        <f>I4+I5</f>
        <v>268050</v>
      </c>
      <c r="J3" s="104">
        <f>J4+J5</f>
        <v>293016</v>
      </c>
      <c r="K3" s="15">
        <f>L3+M3</f>
        <v>560626</v>
      </c>
      <c r="L3" s="13">
        <f>L4+L5</f>
        <v>267836</v>
      </c>
      <c r="M3" s="29">
        <f>M4+M5</f>
        <v>292790</v>
      </c>
      <c r="N3" s="35">
        <f>O3+P3</f>
        <v>560171</v>
      </c>
      <c r="O3" s="13">
        <f>O4+O5</f>
        <v>267675</v>
      </c>
      <c r="P3" s="104">
        <f>P4+P5</f>
        <v>292496</v>
      </c>
      <c r="Q3" s="15">
        <f>R3+S3</f>
        <v>558019</v>
      </c>
      <c r="R3" s="13">
        <f>R4+R5</f>
        <v>266505</v>
      </c>
      <c r="S3" s="47">
        <f>S4+S5</f>
        <v>291514</v>
      </c>
    </row>
    <row r="4" spans="1:19" x14ac:dyDescent="0.2">
      <c r="A4" s="6" t="s">
        <v>31</v>
      </c>
      <c r="B4" s="18">
        <f>C4+D4</f>
        <v>419588</v>
      </c>
      <c r="C4" s="16">
        <f>SUM(C9:C12)</f>
        <v>200968</v>
      </c>
      <c r="D4" s="30">
        <f>SUM(D9:D12)</f>
        <v>218620</v>
      </c>
      <c r="E4" s="18">
        <f t="shared" ref="E4:E29" si="0">F4+G4</f>
        <v>419412</v>
      </c>
      <c r="F4" s="16">
        <f>SUM(F9:F12)</f>
        <v>200896</v>
      </c>
      <c r="G4" s="30">
        <f>SUM(G9:G12)</f>
        <v>218516</v>
      </c>
      <c r="H4" s="36">
        <f t="shared" ref="H4:H29" si="1">I4+J4</f>
        <v>419293</v>
      </c>
      <c r="I4" s="16">
        <f>SUM(I9:I12)</f>
        <v>200848</v>
      </c>
      <c r="J4" s="30">
        <f>SUM(J9:J12)</f>
        <v>218445</v>
      </c>
      <c r="K4" s="18">
        <f t="shared" ref="K4:K29" si="2">L4+M4</f>
        <v>418958</v>
      </c>
      <c r="L4" s="16">
        <f>SUM(L9:L12)</f>
        <v>200682</v>
      </c>
      <c r="M4" s="30">
        <f>SUM(M9:M12)</f>
        <v>218276</v>
      </c>
      <c r="N4" s="36">
        <f t="shared" ref="N4:N29" si="3">O4+P4</f>
        <v>418667</v>
      </c>
      <c r="O4" s="16">
        <f>SUM(O9:O12)</f>
        <v>200571</v>
      </c>
      <c r="P4" s="30">
        <f>SUM(P9:P12)</f>
        <v>218096</v>
      </c>
      <c r="Q4" s="18">
        <f t="shared" ref="Q4:Q29" si="4">R4+S4</f>
        <v>417010</v>
      </c>
      <c r="R4" s="16">
        <f>SUM(R9:R12)</f>
        <v>199657</v>
      </c>
      <c r="S4" s="48">
        <f>SUM(S9:S12)</f>
        <v>217353</v>
      </c>
    </row>
    <row r="5" spans="1:19" x14ac:dyDescent="0.2">
      <c r="A5" s="1" t="s">
        <v>32</v>
      </c>
      <c r="B5" s="61">
        <f t="shared" ref="B5:B29" si="5">C5+D5</f>
        <v>142120</v>
      </c>
      <c r="C5" s="100">
        <f>C13+C15+C19+C24+C29</f>
        <v>67369</v>
      </c>
      <c r="D5" s="65">
        <f>D13+D15+D19+D24+D29</f>
        <v>74751</v>
      </c>
      <c r="E5" s="61">
        <f t="shared" si="0"/>
        <v>141925</v>
      </c>
      <c r="F5" s="100">
        <f>F13+F15+F19+F24+F29</f>
        <v>67282</v>
      </c>
      <c r="G5" s="65">
        <f>G13+G15+G19+G24+G29</f>
        <v>74643</v>
      </c>
      <c r="H5" s="105">
        <f t="shared" si="1"/>
        <v>141773</v>
      </c>
      <c r="I5" s="100">
        <f>I13+I15+I19+I24+I29</f>
        <v>67202</v>
      </c>
      <c r="J5" s="65">
        <f>J13+J15+J19+J24+J29</f>
        <v>74571</v>
      </c>
      <c r="K5" s="61">
        <f t="shared" si="2"/>
        <v>141668</v>
      </c>
      <c r="L5" s="100">
        <f>L13+L15+L19+L24+L29</f>
        <v>67154</v>
      </c>
      <c r="M5" s="65">
        <f>M13+M15+M19+M24+M29</f>
        <v>74514</v>
      </c>
      <c r="N5" s="105">
        <f t="shared" si="3"/>
        <v>141504</v>
      </c>
      <c r="O5" s="100">
        <f>O13+O15+O19+O24+O29</f>
        <v>67104</v>
      </c>
      <c r="P5" s="65">
        <f>P13+P15+P19+P24+P29</f>
        <v>74400</v>
      </c>
      <c r="Q5" s="61">
        <f t="shared" si="4"/>
        <v>141009</v>
      </c>
      <c r="R5" s="100">
        <f>R13+R15+R19+R24+R29</f>
        <v>66848</v>
      </c>
      <c r="S5" s="64">
        <f>S13+S15+S19+S24+S29</f>
        <v>74161</v>
      </c>
    </row>
    <row r="6" spans="1:19" x14ac:dyDescent="0.2">
      <c r="A6" s="7" t="s">
        <v>3</v>
      </c>
      <c r="B6" s="24">
        <f t="shared" si="5"/>
        <v>227776</v>
      </c>
      <c r="C6" s="22">
        <f>C9+C13+C15</f>
        <v>110160</v>
      </c>
      <c r="D6" s="32">
        <f>D9+D13+D15</f>
        <v>117616</v>
      </c>
      <c r="E6" s="24">
        <f t="shared" si="0"/>
        <v>227634</v>
      </c>
      <c r="F6" s="22">
        <f>F9+F13+F15</f>
        <v>110095</v>
      </c>
      <c r="G6" s="32">
        <f>G9+G13+G15</f>
        <v>117539</v>
      </c>
      <c r="H6" s="38">
        <f t="shared" si="1"/>
        <v>227514</v>
      </c>
      <c r="I6" s="22">
        <f>I9+I13+I15</f>
        <v>110054</v>
      </c>
      <c r="J6" s="106">
        <f>J9+J13+J15</f>
        <v>117460</v>
      </c>
      <c r="K6" s="24">
        <f t="shared" si="2"/>
        <v>227316</v>
      </c>
      <c r="L6" s="22">
        <f>L9+L13+L15</f>
        <v>109942</v>
      </c>
      <c r="M6" s="32">
        <f>M9+M13+M15</f>
        <v>117374</v>
      </c>
      <c r="N6" s="38">
        <f t="shared" si="3"/>
        <v>227117</v>
      </c>
      <c r="O6" s="22">
        <f>O9+O13+O15</f>
        <v>109830</v>
      </c>
      <c r="P6" s="106">
        <f>P9+P13+P15</f>
        <v>117287</v>
      </c>
      <c r="Q6" s="24">
        <f t="shared" si="4"/>
        <v>226343</v>
      </c>
      <c r="R6" s="22">
        <f>R9+R13+R15</f>
        <v>109407</v>
      </c>
      <c r="S6" s="50">
        <f>S9+S13+S15</f>
        <v>116936</v>
      </c>
    </row>
    <row r="7" spans="1:19" x14ac:dyDescent="0.2">
      <c r="A7" s="6" t="s">
        <v>4</v>
      </c>
      <c r="B7" s="18">
        <f t="shared" si="5"/>
        <v>101334</v>
      </c>
      <c r="C7" s="16">
        <f>C11+C19</f>
        <v>47899</v>
      </c>
      <c r="D7" s="30">
        <f>D11+D19</f>
        <v>53435</v>
      </c>
      <c r="E7" s="18">
        <f t="shared" si="0"/>
        <v>101278</v>
      </c>
      <c r="F7" s="16">
        <f>F11+F19</f>
        <v>47870</v>
      </c>
      <c r="G7" s="30">
        <f>G11+G19</f>
        <v>53408</v>
      </c>
      <c r="H7" s="36">
        <f t="shared" si="1"/>
        <v>101200</v>
      </c>
      <c r="I7" s="16">
        <f>I11+I19</f>
        <v>47820</v>
      </c>
      <c r="J7" s="107">
        <f>J11+J19</f>
        <v>53380</v>
      </c>
      <c r="K7" s="18">
        <f t="shared" si="2"/>
        <v>101120</v>
      </c>
      <c r="L7" s="16">
        <f>L11+L19</f>
        <v>47779</v>
      </c>
      <c r="M7" s="30">
        <f>M11+M19</f>
        <v>53341</v>
      </c>
      <c r="N7" s="36">
        <f t="shared" si="3"/>
        <v>101005</v>
      </c>
      <c r="O7" s="16">
        <f>O11+O19</f>
        <v>47756</v>
      </c>
      <c r="P7" s="107">
        <f>P11+P19</f>
        <v>53249</v>
      </c>
      <c r="Q7" s="18">
        <f t="shared" si="4"/>
        <v>100678</v>
      </c>
      <c r="R7" s="16">
        <f>R11+R19</f>
        <v>47584</v>
      </c>
      <c r="S7" s="48">
        <f>S11+S19</f>
        <v>53094</v>
      </c>
    </row>
    <row r="8" spans="1:19" x14ac:dyDescent="0.2">
      <c r="A8" s="1" t="s">
        <v>5</v>
      </c>
      <c r="B8" s="61">
        <f t="shared" si="5"/>
        <v>232598</v>
      </c>
      <c r="C8" s="100">
        <f>C10+C12+C24+C29</f>
        <v>110278</v>
      </c>
      <c r="D8" s="65">
        <f>D10+D12+D24+D29</f>
        <v>122320</v>
      </c>
      <c r="E8" s="61">
        <f t="shared" si="0"/>
        <v>232425</v>
      </c>
      <c r="F8" s="100">
        <f>F10+F12+F24+F29</f>
        <v>110213</v>
      </c>
      <c r="G8" s="65">
        <f>G10+G12+G24+G29</f>
        <v>122212</v>
      </c>
      <c r="H8" s="105">
        <f t="shared" si="1"/>
        <v>232352</v>
      </c>
      <c r="I8" s="100">
        <f>I10+I12+I24+I29</f>
        <v>110176</v>
      </c>
      <c r="J8" s="108">
        <f>J10+J12+J24+J29</f>
        <v>122176</v>
      </c>
      <c r="K8" s="61">
        <f t="shared" si="2"/>
        <v>232190</v>
      </c>
      <c r="L8" s="100">
        <f>L10+L12+L24+L29</f>
        <v>110115</v>
      </c>
      <c r="M8" s="65">
        <f>M10+M12+M24+M29</f>
        <v>122075</v>
      </c>
      <c r="N8" s="105">
        <f t="shared" si="3"/>
        <v>232049</v>
      </c>
      <c r="O8" s="100">
        <f>O10+O12+O24+O29</f>
        <v>110089</v>
      </c>
      <c r="P8" s="108">
        <f>P10+P12+P24+P29</f>
        <v>121960</v>
      </c>
      <c r="Q8" s="61">
        <f t="shared" si="4"/>
        <v>230998</v>
      </c>
      <c r="R8" s="100">
        <f>R10+R12+R24+R29</f>
        <v>109514</v>
      </c>
      <c r="S8" s="64">
        <f>S10+S12+S24+S29</f>
        <v>121484</v>
      </c>
    </row>
    <row r="9" spans="1:19" x14ac:dyDescent="0.2">
      <c r="A9" s="9" t="s">
        <v>8</v>
      </c>
      <c r="B9" s="24">
        <v>190524</v>
      </c>
      <c r="C9" s="22">
        <v>92438</v>
      </c>
      <c r="D9" s="32">
        <v>98086</v>
      </c>
      <c r="E9" s="24">
        <v>190443</v>
      </c>
      <c r="F9" s="22">
        <v>92400</v>
      </c>
      <c r="G9" s="23">
        <v>98043</v>
      </c>
      <c r="H9" s="38">
        <v>190376</v>
      </c>
      <c r="I9" s="22">
        <v>92382</v>
      </c>
      <c r="J9" s="109">
        <v>97994</v>
      </c>
      <c r="K9" s="24">
        <v>190227</v>
      </c>
      <c r="L9" s="22">
        <v>92299</v>
      </c>
      <c r="M9" s="23">
        <v>97928</v>
      </c>
      <c r="N9" s="38">
        <v>190077</v>
      </c>
      <c r="O9" s="22">
        <v>92212</v>
      </c>
      <c r="P9" s="109">
        <v>97865</v>
      </c>
      <c r="Q9" s="24">
        <v>189471</v>
      </c>
      <c r="R9" s="22">
        <v>91863</v>
      </c>
      <c r="S9" s="44">
        <v>97608</v>
      </c>
    </row>
    <row r="10" spans="1:19" x14ac:dyDescent="0.2">
      <c r="A10" s="10" t="s">
        <v>9</v>
      </c>
      <c r="B10" s="18">
        <v>148410</v>
      </c>
      <c r="C10" s="16">
        <v>70312</v>
      </c>
      <c r="D10" s="30">
        <v>78098</v>
      </c>
      <c r="E10" s="18">
        <v>148337</v>
      </c>
      <c r="F10" s="16">
        <v>70291</v>
      </c>
      <c r="G10" s="17">
        <v>78046</v>
      </c>
      <c r="H10" s="36">
        <v>148344</v>
      </c>
      <c r="I10" s="16">
        <v>70295</v>
      </c>
      <c r="J10" s="110">
        <v>78049</v>
      </c>
      <c r="K10" s="18">
        <v>148252</v>
      </c>
      <c r="L10" s="16">
        <v>70252</v>
      </c>
      <c r="M10" s="17">
        <v>78000</v>
      </c>
      <c r="N10" s="36">
        <v>148161</v>
      </c>
      <c r="O10" s="16">
        <v>70230</v>
      </c>
      <c r="P10" s="110">
        <v>77931</v>
      </c>
      <c r="Q10" s="18">
        <v>147452</v>
      </c>
      <c r="R10" s="16">
        <v>69825</v>
      </c>
      <c r="S10" s="42">
        <v>77627</v>
      </c>
    </row>
    <row r="11" spans="1:19" x14ac:dyDescent="0.2">
      <c r="A11" s="10" t="s">
        <v>10</v>
      </c>
      <c r="B11" s="18">
        <v>47450</v>
      </c>
      <c r="C11" s="16">
        <v>22318</v>
      </c>
      <c r="D11" s="30">
        <v>25132</v>
      </c>
      <c r="E11" s="18">
        <v>47437</v>
      </c>
      <c r="F11" s="16">
        <v>22304</v>
      </c>
      <c r="G11" s="17">
        <v>25133</v>
      </c>
      <c r="H11" s="36">
        <v>47399</v>
      </c>
      <c r="I11" s="16">
        <v>22282</v>
      </c>
      <c r="J11" s="110">
        <v>25117</v>
      </c>
      <c r="K11" s="18">
        <v>47341</v>
      </c>
      <c r="L11" s="16">
        <v>22249</v>
      </c>
      <c r="M11" s="17">
        <v>25092</v>
      </c>
      <c r="N11" s="36">
        <v>47303</v>
      </c>
      <c r="O11" s="16">
        <v>22243</v>
      </c>
      <c r="P11" s="110">
        <v>25060</v>
      </c>
      <c r="Q11" s="18">
        <v>47162</v>
      </c>
      <c r="R11" s="16">
        <v>22175</v>
      </c>
      <c r="S11" s="42">
        <v>24987</v>
      </c>
    </row>
    <row r="12" spans="1:19" x14ac:dyDescent="0.2">
      <c r="A12" s="11" t="s">
        <v>11</v>
      </c>
      <c r="B12" s="61">
        <v>33204</v>
      </c>
      <c r="C12" s="100">
        <v>15900</v>
      </c>
      <c r="D12" s="65">
        <v>17304</v>
      </c>
      <c r="E12" s="61">
        <v>33195</v>
      </c>
      <c r="F12" s="19">
        <v>15901</v>
      </c>
      <c r="G12" s="20">
        <v>17294</v>
      </c>
      <c r="H12" s="105">
        <v>33174</v>
      </c>
      <c r="I12" s="19">
        <v>15889</v>
      </c>
      <c r="J12" s="111">
        <v>17285</v>
      </c>
      <c r="K12" s="61">
        <v>33138</v>
      </c>
      <c r="L12" s="19">
        <v>15882</v>
      </c>
      <c r="M12" s="20">
        <v>17256</v>
      </c>
      <c r="N12" s="105">
        <v>33126</v>
      </c>
      <c r="O12" s="19">
        <v>15886</v>
      </c>
      <c r="P12" s="111">
        <v>17240</v>
      </c>
      <c r="Q12" s="61">
        <v>32925</v>
      </c>
      <c r="R12" s="19">
        <v>15794</v>
      </c>
      <c r="S12" s="43">
        <v>17131</v>
      </c>
    </row>
    <row r="13" spans="1:19" x14ac:dyDescent="0.2">
      <c r="A13" s="9" t="s">
        <v>12</v>
      </c>
      <c r="B13" s="24">
        <f t="shared" si="5"/>
        <v>11141</v>
      </c>
      <c r="C13" s="22">
        <f>C14</f>
        <v>5324</v>
      </c>
      <c r="D13" s="32">
        <f>D14</f>
        <v>5817</v>
      </c>
      <c r="E13" s="24">
        <f t="shared" si="0"/>
        <v>11124</v>
      </c>
      <c r="F13" s="22">
        <f>F14</f>
        <v>5318</v>
      </c>
      <c r="G13" s="32">
        <f>G14</f>
        <v>5806</v>
      </c>
      <c r="H13" s="38">
        <f t="shared" si="1"/>
        <v>11107</v>
      </c>
      <c r="I13" s="22">
        <f>I14</f>
        <v>5307</v>
      </c>
      <c r="J13" s="106">
        <f>J14</f>
        <v>5800</v>
      </c>
      <c r="K13" s="24">
        <f t="shared" si="2"/>
        <v>11099</v>
      </c>
      <c r="L13" s="22">
        <f>L14</f>
        <v>5300</v>
      </c>
      <c r="M13" s="32">
        <f>M14</f>
        <v>5799</v>
      </c>
      <c r="N13" s="38">
        <f t="shared" si="3"/>
        <v>11097</v>
      </c>
      <c r="O13" s="22">
        <f>O14</f>
        <v>5300</v>
      </c>
      <c r="P13" s="106">
        <f>P14</f>
        <v>5797</v>
      </c>
      <c r="Q13" s="24">
        <f t="shared" si="4"/>
        <v>11058</v>
      </c>
      <c r="R13" s="22">
        <f>R14</f>
        <v>5287</v>
      </c>
      <c r="S13" s="50">
        <f>S14</f>
        <v>5771</v>
      </c>
    </row>
    <row r="14" spans="1:19" x14ac:dyDescent="0.2">
      <c r="A14" s="1" t="s">
        <v>13</v>
      </c>
      <c r="B14" s="61">
        <v>11141</v>
      </c>
      <c r="C14" s="100">
        <v>5324</v>
      </c>
      <c r="D14" s="65">
        <v>5817</v>
      </c>
      <c r="E14" s="61">
        <v>11124</v>
      </c>
      <c r="F14" s="19">
        <v>5318</v>
      </c>
      <c r="G14" s="20">
        <v>5806</v>
      </c>
      <c r="H14" s="105">
        <v>11107</v>
      </c>
      <c r="I14" s="19">
        <v>5307</v>
      </c>
      <c r="J14" s="111">
        <v>5800</v>
      </c>
      <c r="K14" s="61">
        <v>11099</v>
      </c>
      <c r="L14" s="19">
        <v>5300</v>
      </c>
      <c r="M14" s="20">
        <v>5799</v>
      </c>
      <c r="N14" s="105">
        <v>11097</v>
      </c>
      <c r="O14" s="19">
        <v>5300</v>
      </c>
      <c r="P14" s="111">
        <v>5797</v>
      </c>
      <c r="Q14" s="61">
        <v>11058</v>
      </c>
      <c r="R14" s="19">
        <v>5287</v>
      </c>
      <c r="S14" s="43">
        <v>5771</v>
      </c>
    </row>
    <row r="15" spans="1:19" x14ac:dyDescent="0.2">
      <c r="A15" s="9" t="s">
        <v>14</v>
      </c>
      <c r="B15" s="24">
        <f t="shared" si="5"/>
        <v>26111</v>
      </c>
      <c r="C15" s="22">
        <f>SUM(C16:C18)</f>
        <v>12398</v>
      </c>
      <c r="D15" s="32">
        <f>SUM(D16:D18)</f>
        <v>13713</v>
      </c>
      <c r="E15" s="24">
        <f t="shared" si="0"/>
        <v>26067</v>
      </c>
      <c r="F15" s="22">
        <f>SUM(F16:F18)</f>
        <v>12377</v>
      </c>
      <c r="G15" s="32">
        <f>SUM(G16:G18)</f>
        <v>13690</v>
      </c>
      <c r="H15" s="38">
        <f t="shared" si="1"/>
        <v>26031</v>
      </c>
      <c r="I15" s="22">
        <f>SUM(I16:I18)</f>
        <v>12365</v>
      </c>
      <c r="J15" s="106">
        <f>SUM(J16:J18)</f>
        <v>13666</v>
      </c>
      <c r="K15" s="24">
        <f t="shared" si="2"/>
        <v>25990</v>
      </c>
      <c r="L15" s="22">
        <f>SUM(L16:L18)</f>
        <v>12343</v>
      </c>
      <c r="M15" s="32">
        <f>SUM(M16:M18)</f>
        <v>13647</v>
      </c>
      <c r="N15" s="38">
        <f t="shared" si="3"/>
        <v>25943</v>
      </c>
      <c r="O15" s="22">
        <f>SUM(O16:O18)</f>
        <v>12318</v>
      </c>
      <c r="P15" s="106">
        <f>SUM(P16:P18)</f>
        <v>13625</v>
      </c>
      <c r="Q15" s="24">
        <f t="shared" si="4"/>
        <v>25814</v>
      </c>
      <c r="R15" s="22">
        <f>SUM(R16:R18)</f>
        <v>12257</v>
      </c>
      <c r="S15" s="50">
        <f>SUM(S16:S18)</f>
        <v>13557</v>
      </c>
    </row>
    <row r="16" spans="1:19" x14ac:dyDescent="0.2">
      <c r="A16" s="6" t="s">
        <v>15</v>
      </c>
      <c r="B16" s="18">
        <v>3050</v>
      </c>
      <c r="C16" s="16">
        <v>1438</v>
      </c>
      <c r="D16" s="30">
        <v>1612</v>
      </c>
      <c r="E16" s="18">
        <v>3045</v>
      </c>
      <c r="F16" s="16">
        <v>1438</v>
      </c>
      <c r="G16" s="17">
        <v>1607</v>
      </c>
      <c r="H16" s="36">
        <v>3030</v>
      </c>
      <c r="I16" s="16">
        <v>1431</v>
      </c>
      <c r="J16" s="110">
        <v>1599</v>
      </c>
      <c r="K16" s="18">
        <v>3023</v>
      </c>
      <c r="L16" s="16">
        <v>1427</v>
      </c>
      <c r="M16" s="17">
        <v>1596</v>
      </c>
      <c r="N16" s="36">
        <v>3021</v>
      </c>
      <c r="O16" s="16">
        <v>1422</v>
      </c>
      <c r="P16" s="110">
        <v>1599</v>
      </c>
      <c r="Q16" s="18">
        <v>2994</v>
      </c>
      <c r="R16" s="16">
        <v>1407</v>
      </c>
      <c r="S16" s="42">
        <v>1587</v>
      </c>
    </row>
    <row r="17" spans="1:19" x14ac:dyDescent="0.2">
      <c r="A17" s="6" t="s">
        <v>16</v>
      </c>
      <c r="B17" s="18">
        <v>6699</v>
      </c>
      <c r="C17" s="16">
        <v>3123</v>
      </c>
      <c r="D17" s="30">
        <v>3576</v>
      </c>
      <c r="E17" s="18">
        <v>6691</v>
      </c>
      <c r="F17" s="16">
        <v>3120</v>
      </c>
      <c r="G17" s="17">
        <v>3571</v>
      </c>
      <c r="H17" s="36">
        <v>6676</v>
      </c>
      <c r="I17" s="16">
        <v>3114</v>
      </c>
      <c r="J17" s="110">
        <v>3562</v>
      </c>
      <c r="K17" s="18">
        <v>6662</v>
      </c>
      <c r="L17" s="16">
        <v>3108</v>
      </c>
      <c r="M17" s="17">
        <v>3554</v>
      </c>
      <c r="N17" s="36">
        <v>6649</v>
      </c>
      <c r="O17" s="16">
        <v>3106</v>
      </c>
      <c r="P17" s="110">
        <v>3543</v>
      </c>
      <c r="Q17" s="18">
        <v>6605</v>
      </c>
      <c r="R17" s="16">
        <v>3077</v>
      </c>
      <c r="S17" s="42">
        <v>3528</v>
      </c>
    </row>
    <row r="18" spans="1:19" x14ac:dyDescent="0.2">
      <c r="A18" s="1" t="s">
        <v>17</v>
      </c>
      <c r="B18" s="61">
        <v>16362</v>
      </c>
      <c r="C18" s="100">
        <v>7837</v>
      </c>
      <c r="D18" s="65">
        <v>8525</v>
      </c>
      <c r="E18" s="61">
        <v>16331</v>
      </c>
      <c r="F18" s="19">
        <v>7819</v>
      </c>
      <c r="G18" s="20">
        <v>8512</v>
      </c>
      <c r="H18" s="105">
        <v>16325</v>
      </c>
      <c r="I18" s="19">
        <v>7820</v>
      </c>
      <c r="J18" s="111">
        <v>8505</v>
      </c>
      <c r="K18" s="61">
        <v>16305</v>
      </c>
      <c r="L18" s="19">
        <v>7808</v>
      </c>
      <c r="M18" s="20">
        <v>8497</v>
      </c>
      <c r="N18" s="105">
        <v>16273</v>
      </c>
      <c r="O18" s="19">
        <v>7790</v>
      </c>
      <c r="P18" s="111">
        <v>8483</v>
      </c>
      <c r="Q18" s="61">
        <v>16215</v>
      </c>
      <c r="R18" s="19">
        <v>7773</v>
      </c>
      <c r="S18" s="43">
        <v>8442</v>
      </c>
    </row>
    <row r="19" spans="1:19" x14ac:dyDescent="0.2">
      <c r="A19" s="9" t="s">
        <v>18</v>
      </c>
      <c r="B19" s="24">
        <f t="shared" si="5"/>
        <v>53884</v>
      </c>
      <c r="C19" s="22">
        <f>SUM(C20:C23)</f>
        <v>25581</v>
      </c>
      <c r="D19" s="32">
        <f>SUM(D20:D23)</f>
        <v>28303</v>
      </c>
      <c r="E19" s="24">
        <f t="shared" si="0"/>
        <v>53841</v>
      </c>
      <c r="F19" s="22">
        <f>SUM(F20:F23)</f>
        <v>25566</v>
      </c>
      <c r="G19" s="32">
        <f>SUM(G20:G23)</f>
        <v>28275</v>
      </c>
      <c r="H19" s="38">
        <f t="shared" si="1"/>
        <v>53801</v>
      </c>
      <c r="I19" s="22">
        <f>SUM(I20:I23)</f>
        <v>25538</v>
      </c>
      <c r="J19" s="106">
        <f>SUM(J20:J23)</f>
        <v>28263</v>
      </c>
      <c r="K19" s="24">
        <f t="shared" si="2"/>
        <v>53779</v>
      </c>
      <c r="L19" s="22">
        <f>SUM(L20:L23)</f>
        <v>25530</v>
      </c>
      <c r="M19" s="32">
        <f>SUM(M20:M23)</f>
        <v>28249</v>
      </c>
      <c r="N19" s="38">
        <f t="shared" si="3"/>
        <v>53702</v>
      </c>
      <c r="O19" s="22">
        <f>SUM(O20:O23)</f>
        <v>25513</v>
      </c>
      <c r="P19" s="106">
        <f>SUM(P20:P23)</f>
        <v>28189</v>
      </c>
      <c r="Q19" s="24">
        <f t="shared" si="4"/>
        <v>53516</v>
      </c>
      <c r="R19" s="22">
        <f>SUM(R20:R23)</f>
        <v>25409</v>
      </c>
      <c r="S19" s="50">
        <f>SUM(S20:S23)</f>
        <v>28107</v>
      </c>
    </row>
    <row r="20" spans="1:19" x14ac:dyDescent="0.2">
      <c r="A20" s="6" t="s">
        <v>19</v>
      </c>
      <c r="B20" s="18">
        <v>6238</v>
      </c>
      <c r="C20" s="16">
        <v>2967</v>
      </c>
      <c r="D20" s="30">
        <v>3271</v>
      </c>
      <c r="E20" s="18">
        <v>6228</v>
      </c>
      <c r="F20" s="16">
        <v>2964</v>
      </c>
      <c r="G20" s="17">
        <v>3264</v>
      </c>
      <c r="H20" s="36">
        <v>6219</v>
      </c>
      <c r="I20" s="16">
        <v>2954</v>
      </c>
      <c r="J20" s="110">
        <v>3265</v>
      </c>
      <c r="K20" s="18">
        <v>6219</v>
      </c>
      <c r="L20" s="16">
        <v>2954</v>
      </c>
      <c r="M20" s="17">
        <v>3265</v>
      </c>
      <c r="N20" s="36">
        <v>6210</v>
      </c>
      <c r="O20" s="16">
        <v>2951</v>
      </c>
      <c r="P20" s="110">
        <v>3259</v>
      </c>
      <c r="Q20" s="18">
        <v>6198</v>
      </c>
      <c r="R20" s="16">
        <v>2950</v>
      </c>
      <c r="S20" s="42">
        <v>3248</v>
      </c>
    </row>
    <row r="21" spans="1:19" x14ac:dyDescent="0.2">
      <c r="A21" s="6" t="s">
        <v>6</v>
      </c>
      <c r="B21" s="18">
        <v>16310</v>
      </c>
      <c r="C21" s="16">
        <v>7770</v>
      </c>
      <c r="D21" s="30">
        <v>8540</v>
      </c>
      <c r="E21" s="18">
        <v>16313</v>
      </c>
      <c r="F21" s="16">
        <v>7773</v>
      </c>
      <c r="G21" s="17">
        <v>8540</v>
      </c>
      <c r="H21" s="36">
        <v>16316</v>
      </c>
      <c r="I21" s="16">
        <v>7769</v>
      </c>
      <c r="J21" s="110">
        <v>8547</v>
      </c>
      <c r="K21" s="18">
        <v>16309</v>
      </c>
      <c r="L21" s="16">
        <v>7775</v>
      </c>
      <c r="M21" s="17">
        <v>8534</v>
      </c>
      <c r="N21" s="36">
        <v>16296</v>
      </c>
      <c r="O21" s="16">
        <v>7771</v>
      </c>
      <c r="P21" s="110">
        <v>8525</v>
      </c>
      <c r="Q21" s="18">
        <v>16217</v>
      </c>
      <c r="R21" s="16">
        <v>7731</v>
      </c>
      <c r="S21" s="42">
        <v>8486</v>
      </c>
    </row>
    <row r="22" spans="1:19" x14ac:dyDescent="0.2">
      <c r="A22" s="6" t="s">
        <v>20</v>
      </c>
      <c r="B22" s="18">
        <v>16776</v>
      </c>
      <c r="C22" s="16">
        <v>7882</v>
      </c>
      <c r="D22" s="30">
        <v>8894</v>
      </c>
      <c r="E22" s="18">
        <v>16747</v>
      </c>
      <c r="F22" s="16">
        <v>7871</v>
      </c>
      <c r="G22" s="17">
        <v>8876</v>
      </c>
      <c r="H22" s="36">
        <v>16721</v>
      </c>
      <c r="I22" s="16">
        <v>7863</v>
      </c>
      <c r="J22" s="110">
        <v>8858</v>
      </c>
      <c r="K22" s="18">
        <v>16724</v>
      </c>
      <c r="L22" s="16">
        <v>7855</v>
      </c>
      <c r="M22" s="17">
        <v>8869</v>
      </c>
      <c r="N22" s="36">
        <v>16679</v>
      </c>
      <c r="O22" s="16">
        <v>7848</v>
      </c>
      <c r="P22" s="110">
        <v>8831</v>
      </c>
      <c r="Q22" s="18">
        <v>16630</v>
      </c>
      <c r="R22" s="16">
        <v>7809</v>
      </c>
      <c r="S22" s="42">
        <v>8821</v>
      </c>
    </row>
    <row r="23" spans="1:19" x14ac:dyDescent="0.2">
      <c r="A23" s="1" t="s">
        <v>21</v>
      </c>
      <c r="B23" s="61">
        <v>14560</v>
      </c>
      <c r="C23" s="100">
        <v>6962</v>
      </c>
      <c r="D23" s="65">
        <v>7598</v>
      </c>
      <c r="E23" s="61">
        <v>14553</v>
      </c>
      <c r="F23" s="19">
        <v>6958</v>
      </c>
      <c r="G23" s="20">
        <v>7595</v>
      </c>
      <c r="H23" s="105">
        <v>14545</v>
      </c>
      <c r="I23" s="19">
        <v>6952</v>
      </c>
      <c r="J23" s="111">
        <v>7593</v>
      </c>
      <c r="K23" s="61">
        <v>14527</v>
      </c>
      <c r="L23" s="19">
        <v>6946</v>
      </c>
      <c r="M23" s="20">
        <v>7581</v>
      </c>
      <c r="N23" s="105">
        <v>14517</v>
      </c>
      <c r="O23" s="19">
        <v>6943</v>
      </c>
      <c r="P23" s="111">
        <v>7574</v>
      </c>
      <c r="Q23" s="61">
        <v>14471</v>
      </c>
      <c r="R23" s="19">
        <v>6919</v>
      </c>
      <c r="S23" s="43">
        <v>7552</v>
      </c>
    </row>
    <row r="24" spans="1:19" x14ac:dyDescent="0.2">
      <c r="A24" s="9" t="s">
        <v>22</v>
      </c>
      <c r="B24" s="24">
        <f t="shared" si="5"/>
        <v>40758</v>
      </c>
      <c r="C24" s="22">
        <f>SUM(C25:C28)</f>
        <v>19296</v>
      </c>
      <c r="D24" s="32">
        <f>SUM(D25:D28)</f>
        <v>21462</v>
      </c>
      <c r="E24" s="24">
        <f t="shared" si="0"/>
        <v>40693</v>
      </c>
      <c r="F24" s="22">
        <f>SUM(F25:F28)</f>
        <v>19260</v>
      </c>
      <c r="G24" s="32">
        <f>SUM(G25:G28)</f>
        <v>21433</v>
      </c>
      <c r="H24" s="38">
        <f t="shared" si="1"/>
        <v>40635</v>
      </c>
      <c r="I24" s="22">
        <f>SUM(I25:I28)</f>
        <v>19241</v>
      </c>
      <c r="J24" s="106">
        <f>SUM(J25:J28)</f>
        <v>21394</v>
      </c>
      <c r="K24" s="24">
        <f t="shared" si="2"/>
        <v>40614</v>
      </c>
      <c r="L24" s="22">
        <f>SUM(L25:L28)</f>
        <v>19238</v>
      </c>
      <c r="M24" s="32">
        <f>SUM(M25:M28)</f>
        <v>21376</v>
      </c>
      <c r="N24" s="38">
        <f t="shared" si="3"/>
        <v>40585</v>
      </c>
      <c r="O24" s="22">
        <f>SUM(O25:O28)</f>
        <v>19233</v>
      </c>
      <c r="P24" s="106">
        <f>SUM(P25:P28)</f>
        <v>21352</v>
      </c>
      <c r="Q24" s="24">
        <f t="shared" si="4"/>
        <v>40496</v>
      </c>
      <c r="R24" s="22">
        <f>SUM(R25:R28)</f>
        <v>19179</v>
      </c>
      <c r="S24" s="50">
        <f>SUM(S25:S28)</f>
        <v>21317</v>
      </c>
    </row>
    <row r="25" spans="1:19" x14ac:dyDescent="0.2">
      <c r="A25" s="6" t="s">
        <v>7</v>
      </c>
      <c r="B25" s="18">
        <v>3564</v>
      </c>
      <c r="C25" s="16">
        <v>1645</v>
      </c>
      <c r="D25" s="30">
        <v>1919</v>
      </c>
      <c r="E25" s="18">
        <v>3537</v>
      </c>
      <c r="F25" s="16">
        <v>1626</v>
      </c>
      <c r="G25" s="17">
        <v>1911</v>
      </c>
      <c r="H25" s="36">
        <v>3520</v>
      </c>
      <c r="I25" s="16">
        <v>1622</v>
      </c>
      <c r="J25" s="110">
        <v>1898</v>
      </c>
      <c r="K25" s="18">
        <v>3514</v>
      </c>
      <c r="L25" s="16">
        <v>1623</v>
      </c>
      <c r="M25" s="17">
        <v>1891</v>
      </c>
      <c r="N25" s="36">
        <v>3514</v>
      </c>
      <c r="O25" s="16">
        <v>1622</v>
      </c>
      <c r="P25" s="110">
        <v>1892</v>
      </c>
      <c r="Q25" s="18">
        <v>3498</v>
      </c>
      <c r="R25" s="16">
        <v>1613</v>
      </c>
      <c r="S25" s="42">
        <v>1885</v>
      </c>
    </row>
    <row r="26" spans="1:19" x14ac:dyDescent="0.2">
      <c r="A26" s="6" t="s">
        <v>23</v>
      </c>
      <c r="B26" s="18">
        <v>15789</v>
      </c>
      <c r="C26" s="16">
        <v>7556</v>
      </c>
      <c r="D26" s="30">
        <v>8233</v>
      </c>
      <c r="E26" s="18">
        <v>15779</v>
      </c>
      <c r="F26" s="16">
        <v>7549</v>
      </c>
      <c r="G26" s="17">
        <v>8230</v>
      </c>
      <c r="H26" s="36">
        <v>15759</v>
      </c>
      <c r="I26" s="16">
        <v>7545</v>
      </c>
      <c r="J26" s="110">
        <v>8214</v>
      </c>
      <c r="K26" s="18">
        <v>15739</v>
      </c>
      <c r="L26" s="16">
        <v>7536</v>
      </c>
      <c r="M26" s="17">
        <v>8203</v>
      </c>
      <c r="N26" s="36">
        <v>15728</v>
      </c>
      <c r="O26" s="16">
        <v>7536</v>
      </c>
      <c r="P26" s="110">
        <v>8192</v>
      </c>
      <c r="Q26" s="18">
        <v>15698</v>
      </c>
      <c r="R26" s="16">
        <v>7514</v>
      </c>
      <c r="S26" s="42">
        <v>8184</v>
      </c>
    </row>
    <row r="27" spans="1:19" x14ac:dyDescent="0.2">
      <c r="A27" s="6" t="s">
        <v>24</v>
      </c>
      <c r="B27" s="18">
        <v>10598</v>
      </c>
      <c r="C27" s="16">
        <v>5011</v>
      </c>
      <c r="D27" s="30">
        <v>5587</v>
      </c>
      <c r="E27" s="18">
        <v>10588</v>
      </c>
      <c r="F27" s="16">
        <v>5010</v>
      </c>
      <c r="G27" s="17">
        <v>5578</v>
      </c>
      <c r="H27" s="36">
        <v>10573</v>
      </c>
      <c r="I27" s="16">
        <v>5000</v>
      </c>
      <c r="J27" s="110">
        <v>5573</v>
      </c>
      <c r="K27" s="18">
        <v>10573</v>
      </c>
      <c r="L27" s="16">
        <v>5006</v>
      </c>
      <c r="M27" s="17">
        <v>5567</v>
      </c>
      <c r="N27" s="36">
        <v>10560</v>
      </c>
      <c r="O27" s="16">
        <v>5002</v>
      </c>
      <c r="P27" s="110">
        <v>5558</v>
      </c>
      <c r="Q27" s="18">
        <v>10528</v>
      </c>
      <c r="R27" s="16">
        <v>4983</v>
      </c>
      <c r="S27" s="42">
        <v>5545</v>
      </c>
    </row>
    <row r="28" spans="1:19" x14ac:dyDescent="0.2">
      <c r="A28" s="1" t="s">
        <v>25</v>
      </c>
      <c r="B28" s="61">
        <v>10807</v>
      </c>
      <c r="C28" s="100">
        <v>5084</v>
      </c>
      <c r="D28" s="65">
        <v>5723</v>
      </c>
      <c r="E28" s="61">
        <v>10789</v>
      </c>
      <c r="F28" s="19">
        <v>5075</v>
      </c>
      <c r="G28" s="20">
        <v>5714</v>
      </c>
      <c r="H28" s="105">
        <v>10783</v>
      </c>
      <c r="I28" s="19">
        <v>5074</v>
      </c>
      <c r="J28" s="111">
        <v>5709</v>
      </c>
      <c r="K28" s="61">
        <v>10788</v>
      </c>
      <c r="L28" s="19">
        <v>5073</v>
      </c>
      <c r="M28" s="20">
        <v>5715</v>
      </c>
      <c r="N28" s="105">
        <v>10783</v>
      </c>
      <c r="O28" s="19">
        <v>5073</v>
      </c>
      <c r="P28" s="111">
        <v>5710</v>
      </c>
      <c r="Q28" s="61">
        <v>10772</v>
      </c>
      <c r="R28" s="19">
        <v>5069</v>
      </c>
      <c r="S28" s="43">
        <v>5703</v>
      </c>
    </row>
    <row r="29" spans="1:19" x14ac:dyDescent="0.2">
      <c r="A29" s="9" t="s">
        <v>26</v>
      </c>
      <c r="B29" s="24">
        <f t="shared" si="5"/>
        <v>10226</v>
      </c>
      <c r="C29" s="22">
        <f>SUM(C30:C32)</f>
        <v>4770</v>
      </c>
      <c r="D29" s="32">
        <f>SUM(D30:D32)</f>
        <v>5456</v>
      </c>
      <c r="E29" s="24">
        <f t="shared" si="0"/>
        <v>10200</v>
      </c>
      <c r="F29" s="22">
        <f>SUM(F30:F32)</f>
        <v>4761</v>
      </c>
      <c r="G29" s="32">
        <f>SUM(G30:G32)</f>
        <v>5439</v>
      </c>
      <c r="H29" s="38">
        <f t="shared" si="1"/>
        <v>10199</v>
      </c>
      <c r="I29" s="22">
        <f>SUM(I30:I32)</f>
        <v>4751</v>
      </c>
      <c r="J29" s="106">
        <f>SUM(J30:J32)</f>
        <v>5448</v>
      </c>
      <c r="K29" s="24">
        <f t="shared" si="2"/>
        <v>10186</v>
      </c>
      <c r="L29" s="22">
        <f>SUM(L30:L32)</f>
        <v>4743</v>
      </c>
      <c r="M29" s="32">
        <f>SUM(M30:M32)</f>
        <v>5443</v>
      </c>
      <c r="N29" s="38">
        <f t="shared" si="3"/>
        <v>10177</v>
      </c>
      <c r="O29" s="22">
        <f>SUM(O30:O32)</f>
        <v>4740</v>
      </c>
      <c r="P29" s="106">
        <f>SUM(P30:P32)</f>
        <v>5437</v>
      </c>
      <c r="Q29" s="24">
        <f t="shared" si="4"/>
        <v>10125</v>
      </c>
      <c r="R29" s="22">
        <f>SUM(R30:R32)</f>
        <v>4716</v>
      </c>
      <c r="S29" s="50">
        <f>SUM(S30:S32)</f>
        <v>5409</v>
      </c>
    </row>
    <row r="30" spans="1:19" x14ac:dyDescent="0.2">
      <c r="A30" s="6" t="s">
        <v>27</v>
      </c>
      <c r="B30" s="18">
        <v>4382</v>
      </c>
      <c r="C30" s="16">
        <v>2068</v>
      </c>
      <c r="D30" s="30">
        <v>2314</v>
      </c>
      <c r="E30" s="18">
        <v>4370</v>
      </c>
      <c r="F30" s="16">
        <v>2065</v>
      </c>
      <c r="G30" s="17">
        <v>2305</v>
      </c>
      <c r="H30" s="36">
        <v>4357</v>
      </c>
      <c r="I30" s="16">
        <v>2055</v>
      </c>
      <c r="J30" s="110">
        <v>2302</v>
      </c>
      <c r="K30" s="18">
        <v>4349</v>
      </c>
      <c r="L30" s="16">
        <v>2050</v>
      </c>
      <c r="M30" s="17">
        <v>2299</v>
      </c>
      <c r="N30" s="36">
        <v>4349</v>
      </c>
      <c r="O30" s="16">
        <v>2049</v>
      </c>
      <c r="P30" s="110">
        <v>2300</v>
      </c>
      <c r="Q30" s="18">
        <v>4335</v>
      </c>
      <c r="R30" s="16">
        <v>2044</v>
      </c>
      <c r="S30" s="42">
        <v>2291</v>
      </c>
    </row>
    <row r="31" spans="1:19" x14ac:dyDescent="0.2">
      <c r="A31" s="6" t="s">
        <v>28</v>
      </c>
      <c r="B31" s="18">
        <v>3057</v>
      </c>
      <c r="C31" s="16">
        <v>1411</v>
      </c>
      <c r="D31" s="30">
        <v>1646</v>
      </c>
      <c r="E31" s="18">
        <v>3052</v>
      </c>
      <c r="F31" s="16">
        <v>1406</v>
      </c>
      <c r="G31" s="17">
        <v>1646</v>
      </c>
      <c r="H31" s="36">
        <v>3060</v>
      </c>
      <c r="I31" s="16">
        <v>1407</v>
      </c>
      <c r="J31" s="110">
        <v>1653</v>
      </c>
      <c r="K31" s="18">
        <v>3062</v>
      </c>
      <c r="L31" s="16">
        <v>1407</v>
      </c>
      <c r="M31" s="17">
        <v>1655</v>
      </c>
      <c r="N31" s="36">
        <v>3053</v>
      </c>
      <c r="O31" s="16">
        <v>1408</v>
      </c>
      <c r="P31" s="110">
        <v>1645</v>
      </c>
      <c r="Q31" s="18">
        <v>3032</v>
      </c>
      <c r="R31" s="16">
        <v>1397</v>
      </c>
      <c r="S31" s="42">
        <v>1635</v>
      </c>
    </row>
    <row r="32" spans="1:19" ht="13.5" thickBot="1" x14ac:dyDescent="0.25">
      <c r="A32" s="8" t="s">
        <v>29</v>
      </c>
      <c r="B32" s="62">
        <v>2787</v>
      </c>
      <c r="C32" s="101">
        <v>1291</v>
      </c>
      <c r="D32" s="102">
        <v>1496</v>
      </c>
      <c r="E32" s="62">
        <v>2778</v>
      </c>
      <c r="F32" s="25">
        <v>1290</v>
      </c>
      <c r="G32" s="27">
        <v>1488</v>
      </c>
      <c r="H32" s="112">
        <v>2782</v>
      </c>
      <c r="I32" s="25">
        <v>1289</v>
      </c>
      <c r="J32" s="113">
        <v>1493</v>
      </c>
      <c r="K32" s="62">
        <v>2775</v>
      </c>
      <c r="L32" s="25">
        <v>1286</v>
      </c>
      <c r="M32" s="27">
        <v>1489</v>
      </c>
      <c r="N32" s="112">
        <v>2775</v>
      </c>
      <c r="O32" s="25">
        <v>1283</v>
      </c>
      <c r="P32" s="113">
        <v>1492</v>
      </c>
      <c r="Q32" s="62">
        <v>2758</v>
      </c>
      <c r="R32" s="25">
        <v>1275</v>
      </c>
      <c r="S32" s="45">
        <v>1483</v>
      </c>
    </row>
    <row r="33" spans="1:19" x14ac:dyDescent="0.2">
      <c r="A33" s="114"/>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S33"/>
  <sheetViews>
    <sheetView zoomScaleNormal="100" workbookViewId="0">
      <selection sqref="A1:A2"/>
    </sheetView>
  </sheetViews>
  <sheetFormatPr defaultColWidth="9" defaultRowHeight="13" x14ac:dyDescent="0.2"/>
  <cols>
    <col min="5" max="19" width="9" customWidth="1"/>
  </cols>
  <sheetData>
    <row r="1" spans="1:19" x14ac:dyDescent="0.2">
      <c r="A1" s="157"/>
      <c r="B1" s="164" t="s">
        <v>262</v>
      </c>
      <c r="C1" s="165"/>
      <c r="D1" s="169"/>
      <c r="E1" s="164" t="s">
        <v>263</v>
      </c>
      <c r="F1" s="165"/>
      <c r="G1" s="169"/>
      <c r="H1" s="164" t="s">
        <v>264</v>
      </c>
      <c r="I1" s="165"/>
      <c r="J1" s="169"/>
      <c r="K1" s="164" t="s">
        <v>265</v>
      </c>
      <c r="L1" s="165"/>
      <c r="M1" s="169"/>
      <c r="N1" s="164" t="s">
        <v>266</v>
      </c>
      <c r="O1" s="165"/>
      <c r="P1" s="169"/>
      <c r="Q1" s="164" t="s">
        <v>267</v>
      </c>
      <c r="R1" s="165"/>
      <c r="S1" s="169"/>
    </row>
    <row r="2" spans="1:19" ht="13.5" thickBot="1" x14ac:dyDescent="0.25">
      <c r="A2" s="158"/>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558465</v>
      </c>
      <c r="C3" s="13">
        <f>C4+C5</f>
        <v>266817</v>
      </c>
      <c r="D3" s="29">
        <f>D4+D5</f>
        <v>291648</v>
      </c>
      <c r="E3" s="15">
        <f>F3+G3</f>
        <v>558226</v>
      </c>
      <c r="F3" s="13">
        <f>F4+F5</f>
        <v>266706</v>
      </c>
      <c r="G3" s="29">
        <f>G4+G5</f>
        <v>291520</v>
      </c>
      <c r="H3" s="35">
        <f>I3+J3</f>
        <v>557961</v>
      </c>
      <c r="I3" s="13">
        <f>I4+I5</f>
        <v>266554</v>
      </c>
      <c r="J3" s="104">
        <f>J4+J5</f>
        <v>291407</v>
      </c>
      <c r="K3" s="15">
        <f>L3+M3</f>
        <v>557826</v>
      </c>
      <c r="L3" s="13">
        <f>L4+L5</f>
        <v>266538</v>
      </c>
      <c r="M3" s="29">
        <f>M4+M5</f>
        <v>291288</v>
      </c>
      <c r="N3" s="35">
        <f>O3+P3</f>
        <v>557544</v>
      </c>
      <c r="O3" s="13">
        <f>O4+O5</f>
        <v>266410</v>
      </c>
      <c r="P3" s="104">
        <f>P4+P5</f>
        <v>291134</v>
      </c>
      <c r="Q3" s="15">
        <f>R3+S3</f>
        <v>557343</v>
      </c>
      <c r="R3" s="13">
        <f>R4+R5</f>
        <v>266334</v>
      </c>
      <c r="S3" s="47">
        <f>S4+S5</f>
        <v>291009</v>
      </c>
    </row>
    <row r="4" spans="1:19" x14ac:dyDescent="0.2">
      <c r="A4" s="6" t="s">
        <v>31</v>
      </c>
      <c r="B4" s="18">
        <f>C4+D4</f>
        <v>417485</v>
      </c>
      <c r="C4" s="16">
        <f>SUM(C9:C12)</f>
        <v>199965</v>
      </c>
      <c r="D4" s="30">
        <f>SUM(D9:D12)</f>
        <v>217520</v>
      </c>
      <c r="E4" s="18">
        <f t="shared" ref="E4:E29" si="0">F4+G4</f>
        <v>417420</v>
      </c>
      <c r="F4" s="16">
        <f>SUM(F9:F12)</f>
        <v>199935</v>
      </c>
      <c r="G4" s="30">
        <f>SUM(G9:G12)</f>
        <v>217485</v>
      </c>
      <c r="H4" s="36">
        <f t="shared" ref="H4:H29" si="1">I4+J4</f>
        <v>417329</v>
      </c>
      <c r="I4" s="16">
        <f>SUM(I9:I12)</f>
        <v>199883</v>
      </c>
      <c r="J4" s="30">
        <f>SUM(J9:J12)</f>
        <v>217446</v>
      </c>
      <c r="K4" s="18">
        <f t="shared" ref="K4:K29" si="2">L4+M4</f>
        <v>417237</v>
      </c>
      <c r="L4" s="16">
        <f>SUM(L9:L12)</f>
        <v>199856</v>
      </c>
      <c r="M4" s="30">
        <f>SUM(M9:M12)</f>
        <v>217381</v>
      </c>
      <c r="N4" s="36">
        <f t="shared" ref="N4:N29" si="3">O4+P4</f>
        <v>417117</v>
      </c>
      <c r="O4" s="16">
        <f>SUM(O9:O12)</f>
        <v>199793</v>
      </c>
      <c r="P4" s="30">
        <f>SUM(P9:P12)</f>
        <v>217324</v>
      </c>
      <c r="Q4" s="18">
        <f t="shared" ref="Q4:Q29" si="4">R4+S4</f>
        <v>417003</v>
      </c>
      <c r="R4" s="16">
        <f>SUM(R9:R12)</f>
        <v>199749</v>
      </c>
      <c r="S4" s="48">
        <f>SUM(S9:S12)</f>
        <v>217254</v>
      </c>
    </row>
    <row r="5" spans="1:19" x14ac:dyDescent="0.2">
      <c r="A5" s="1" t="s">
        <v>32</v>
      </c>
      <c r="B5" s="61">
        <f t="shared" ref="B5:B29" si="5">C5+D5</f>
        <v>140980</v>
      </c>
      <c r="C5" s="100">
        <f>C13+C15+C19+C24+C29</f>
        <v>66852</v>
      </c>
      <c r="D5" s="65">
        <f>D13+D15+D19+D24+D29</f>
        <v>74128</v>
      </c>
      <c r="E5" s="61">
        <f t="shared" si="0"/>
        <v>140806</v>
      </c>
      <c r="F5" s="100">
        <f>F13+F15+F19+F24+F29</f>
        <v>66771</v>
      </c>
      <c r="G5" s="65">
        <f>G13+G15+G19+G24+G29</f>
        <v>74035</v>
      </c>
      <c r="H5" s="105">
        <f t="shared" si="1"/>
        <v>140632</v>
      </c>
      <c r="I5" s="100">
        <f>I13+I15+I19+I24+I29</f>
        <v>66671</v>
      </c>
      <c r="J5" s="65">
        <f>J13+J15+J19+J24+J29</f>
        <v>73961</v>
      </c>
      <c r="K5" s="61">
        <f t="shared" si="2"/>
        <v>140589</v>
      </c>
      <c r="L5" s="100">
        <f>L13+L15+L19+L24+L29</f>
        <v>66682</v>
      </c>
      <c r="M5" s="65">
        <f>M13+M15+M19+M24+M29</f>
        <v>73907</v>
      </c>
      <c r="N5" s="105">
        <f t="shared" si="3"/>
        <v>140427</v>
      </c>
      <c r="O5" s="100">
        <f>O13+O15+O19+O24+O29</f>
        <v>66617</v>
      </c>
      <c r="P5" s="65">
        <f>P13+P15+P19+P24+P29</f>
        <v>73810</v>
      </c>
      <c r="Q5" s="61">
        <f t="shared" si="4"/>
        <v>140340</v>
      </c>
      <c r="R5" s="100">
        <f>R13+R15+R19+R24+R29</f>
        <v>66585</v>
      </c>
      <c r="S5" s="64">
        <f>S13+S15+S19+S24+S29</f>
        <v>73755</v>
      </c>
    </row>
    <row r="6" spans="1:19" x14ac:dyDescent="0.2">
      <c r="A6" s="7" t="s">
        <v>3</v>
      </c>
      <c r="B6" s="24">
        <f t="shared" si="5"/>
        <v>226540</v>
      </c>
      <c r="C6" s="22">
        <f>C9+C13+C15</f>
        <v>109515</v>
      </c>
      <c r="D6" s="32">
        <f>D9+D13+D15</f>
        <v>117025</v>
      </c>
      <c r="E6" s="24">
        <f t="shared" si="0"/>
        <v>226424</v>
      </c>
      <c r="F6" s="22">
        <f>F9+F13+F15</f>
        <v>109471</v>
      </c>
      <c r="G6" s="32">
        <f>G9+G13+G15</f>
        <v>116953</v>
      </c>
      <c r="H6" s="38">
        <f t="shared" si="1"/>
        <v>226362</v>
      </c>
      <c r="I6" s="22">
        <f>I9+I13+I15</f>
        <v>109440</v>
      </c>
      <c r="J6" s="106">
        <f>J9+J13+J15</f>
        <v>116922</v>
      </c>
      <c r="K6" s="24">
        <f t="shared" si="2"/>
        <v>226299</v>
      </c>
      <c r="L6" s="22">
        <f>L9+L13+L15</f>
        <v>109411</v>
      </c>
      <c r="M6" s="32">
        <f>M9+M13+M15</f>
        <v>116888</v>
      </c>
      <c r="N6" s="38">
        <f t="shared" si="3"/>
        <v>226065</v>
      </c>
      <c r="O6" s="22">
        <f>O9+O13+O15</f>
        <v>109292</v>
      </c>
      <c r="P6" s="106">
        <f>P9+P13+P15</f>
        <v>116773</v>
      </c>
      <c r="Q6" s="24">
        <f t="shared" si="4"/>
        <v>225945</v>
      </c>
      <c r="R6" s="22">
        <f>R9+R13+R15</f>
        <v>109231</v>
      </c>
      <c r="S6" s="50">
        <f>S9+S13+S15</f>
        <v>116714</v>
      </c>
    </row>
    <row r="7" spans="1:19" x14ac:dyDescent="0.2">
      <c r="A7" s="6" t="s">
        <v>4</v>
      </c>
      <c r="B7" s="18">
        <f t="shared" si="5"/>
        <v>100636</v>
      </c>
      <c r="C7" s="16">
        <f>C11+C19</f>
        <v>47580</v>
      </c>
      <c r="D7" s="30">
        <f>D11+D19</f>
        <v>53056</v>
      </c>
      <c r="E7" s="18">
        <f t="shared" si="0"/>
        <v>100568</v>
      </c>
      <c r="F7" s="16">
        <f>F11+F19</f>
        <v>47552</v>
      </c>
      <c r="G7" s="30">
        <f>G11+G19</f>
        <v>53016</v>
      </c>
      <c r="H7" s="36">
        <f t="shared" si="1"/>
        <v>100512</v>
      </c>
      <c r="I7" s="16">
        <f>I11+I19</f>
        <v>47516</v>
      </c>
      <c r="J7" s="107">
        <f>J11+J19</f>
        <v>52996</v>
      </c>
      <c r="K7" s="18">
        <f t="shared" si="2"/>
        <v>100488</v>
      </c>
      <c r="L7" s="16">
        <f>L11+L19</f>
        <v>47501</v>
      </c>
      <c r="M7" s="30">
        <f>M11+M19</f>
        <v>52987</v>
      </c>
      <c r="N7" s="36">
        <f t="shared" si="3"/>
        <v>100399</v>
      </c>
      <c r="O7" s="16">
        <f>O11+O19</f>
        <v>47454</v>
      </c>
      <c r="P7" s="107">
        <f>P11+P19</f>
        <v>52945</v>
      </c>
      <c r="Q7" s="18">
        <f t="shared" si="4"/>
        <v>100367</v>
      </c>
      <c r="R7" s="16">
        <f>R11+R19</f>
        <v>47453</v>
      </c>
      <c r="S7" s="48">
        <f>S11+S19</f>
        <v>52914</v>
      </c>
    </row>
    <row r="8" spans="1:19" x14ac:dyDescent="0.2">
      <c r="A8" s="1" t="s">
        <v>5</v>
      </c>
      <c r="B8" s="61">
        <f t="shared" si="5"/>
        <v>231289</v>
      </c>
      <c r="C8" s="100">
        <f>C10+C12+C24+C29</f>
        <v>109722</v>
      </c>
      <c r="D8" s="65">
        <f>D10+D12+D24+D29</f>
        <v>121567</v>
      </c>
      <c r="E8" s="61">
        <f t="shared" si="0"/>
        <v>231234</v>
      </c>
      <c r="F8" s="100">
        <f>F10+F12+F24+F29</f>
        <v>109683</v>
      </c>
      <c r="G8" s="65">
        <f>G10+G12+G24+G29</f>
        <v>121551</v>
      </c>
      <c r="H8" s="105">
        <f t="shared" si="1"/>
        <v>231087</v>
      </c>
      <c r="I8" s="100">
        <f>I10+I12+I24+I29</f>
        <v>109598</v>
      </c>
      <c r="J8" s="108">
        <f>J10+J12+J24+J29</f>
        <v>121489</v>
      </c>
      <c r="K8" s="61">
        <f t="shared" si="2"/>
        <v>231039</v>
      </c>
      <c r="L8" s="100">
        <f>L10+L12+L24+L29</f>
        <v>109626</v>
      </c>
      <c r="M8" s="65">
        <f>M10+M12+M24+M29</f>
        <v>121413</v>
      </c>
      <c r="N8" s="105">
        <f t="shared" si="3"/>
        <v>231080</v>
      </c>
      <c r="O8" s="100">
        <f>O10+O12+O24+O29</f>
        <v>109664</v>
      </c>
      <c r="P8" s="108">
        <f>P10+P12+P24+P29</f>
        <v>121416</v>
      </c>
      <c r="Q8" s="61">
        <f t="shared" si="4"/>
        <v>231031</v>
      </c>
      <c r="R8" s="100">
        <f>R10+R12+R24+R29</f>
        <v>109650</v>
      </c>
      <c r="S8" s="64">
        <f>S10+S12+S24+S29</f>
        <v>121381</v>
      </c>
    </row>
    <row r="9" spans="1:19" x14ac:dyDescent="0.2">
      <c r="A9" s="9" t="s">
        <v>8</v>
      </c>
      <c r="B9" s="24">
        <v>189673</v>
      </c>
      <c r="C9" s="22">
        <v>91970</v>
      </c>
      <c r="D9" s="32">
        <v>97703</v>
      </c>
      <c r="E9" s="24">
        <v>189604</v>
      </c>
      <c r="F9" s="22">
        <v>91954</v>
      </c>
      <c r="G9" s="23">
        <v>97650</v>
      </c>
      <c r="H9" s="38">
        <v>189593</v>
      </c>
      <c r="I9" s="22">
        <v>91946</v>
      </c>
      <c r="J9" s="109">
        <v>97647</v>
      </c>
      <c r="K9" s="24">
        <v>189585</v>
      </c>
      <c r="L9" s="22">
        <v>91925</v>
      </c>
      <c r="M9" s="23">
        <v>97660</v>
      </c>
      <c r="N9" s="38">
        <v>189432</v>
      </c>
      <c r="O9" s="22">
        <v>91842</v>
      </c>
      <c r="P9" s="109">
        <v>97590</v>
      </c>
      <c r="Q9" s="24">
        <v>189364</v>
      </c>
      <c r="R9" s="22">
        <v>91822</v>
      </c>
      <c r="S9" s="44">
        <v>97542</v>
      </c>
    </row>
    <row r="10" spans="1:19" x14ac:dyDescent="0.2">
      <c r="A10" s="10" t="s">
        <v>9</v>
      </c>
      <c r="B10" s="18">
        <v>147661</v>
      </c>
      <c r="C10" s="16">
        <v>69960</v>
      </c>
      <c r="D10" s="30">
        <v>77701</v>
      </c>
      <c r="E10" s="18">
        <v>147677</v>
      </c>
      <c r="F10" s="16">
        <v>69967</v>
      </c>
      <c r="G10" s="17">
        <v>77710</v>
      </c>
      <c r="H10" s="36">
        <v>147654</v>
      </c>
      <c r="I10" s="16">
        <v>69952</v>
      </c>
      <c r="J10" s="110">
        <v>77702</v>
      </c>
      <c r="K10" s="18">
        <v>147646</v>
      </c>
      <c r="L10" s="16">
        <v>69978</v>
      </c>
      <c r="M10" s="17">
        <v>77668</v>
      </c>
      <c r="N10" s="36">
        <v>147733</v>
      </c>
      <c r="O10" s="16">
        <v>70027</v>
      </c>
      <c r="P10" s="110">
        <v>77706</v>
      </c>
      <c r="Q10" s="18">
        <v>147715</v>
      </c>
      <c r="R10" s="16">
        <v>70015</v>
      </c>
      <c r="S10" s="42">
        <v>77700</v>
      </c>
    </row>
    <row r="11" spans="1:19" x14ac:dyDescent="0.2">
      <c r="A11" s="10" t="s">
        <v>10</v>
      </c>
      <c r="B11" s="18">
        <v>47145</v>
      </c>
      <c r="C11" s="16">
        <v>22188</v>
      </c>
      <c r="D11" s="30">
        <v>24957</v>
      </c>
      <c r="E11" s="18">
        <v>47129</v>
      </c>
      <c r="F11" s="16">
        <v>22186</v>
      </c>
      <c r="G11" s="17">
        <v>24943</v>
      </c>
      <c r="H11" s="36">
        <v>47099</v>
      </c>
      <c r="I11" s="16">
        <v>22171</v>
      </c>
      <c r="J11" s="110">
        <v>24928</v>
      </c>
      <c r="K11" s="18">
        <v>47067</v>
      </c>
      <c r="L11" s="16">
        <v>22157</v>
      </c>
      <c r="M11" s="17">
        <v>24910</v>
      </c>
      <c r="N11" s="36">
        <v>47011</v>
      </c>
      <c r="O11" s="16">
        <v>22111</v>
      </c>
      <c r="P11" s="110">
        <v>24900</v>
      </c>
      <c r="Q11" s="18">
        <v>46991</v>
      </c>
      <c r="R11" s="16">
        <v>22097</v>
      </c>
      <c r="S11" s="42">
        <v>24894</v>
      </c>
    </row>
    <row r="12" spans="1:19" x14ac:dyDescent="0.2">
      <c r="A12" s="11" t="s">
        <v>11</v>
      </c>
      <c r="B12" s="61">
        <v>33006</v>
      </c>
      <c r="C12" s="100">
        <v>15847</v>
      </c>
      <c r="D12" s="65">
        <v>17159</v>
      </c>
      <c r="E12" s="61">
        <v>33010</v>
      </c>
      <c r="F12" s="19">
        <v>15828</v>
      </c>
      <c r="G12" s="20">
        <v>17182</v>
      </c>
      <c r="H12" s="105">
        <v>32983</v>
      </c>
      <c r="I12" s="19">
        <v>15814</v>
      </c>
      <c r="J12" s="111">
        <v>17169</v>
      </c>
      <c r="K12" s="61">
        <v>32939</v>
      </c>
      <c r="L12" s="19">
        <v>15796</v>
      </c>
      <c r="M12" s="20">
        <v>17143</v>
      </c>
      <c r="N12" s="105">
        <v>32941</v>
      </c>
      <c r="O12" s="19">
        <v>15813</v>
      </c>
      <c r="P12" s="111">
        <v>17128</v>
      </c>
      <c r="Q12" s="61">
        <v>32933</v>
      </c>
      <c r="R12" s="19">
        <v>15815</v>
      </c>
      <c r="S12" s="43">
        <v>17118</v>
      </c>
    </row>
    <row r="13" spans="1:19" x14ac:dyDescent="0.2">
      <c r="A13" s="9" t="s">
        <v>12</v>
      </c>
      <c r="B13" s="24">
        <f t="shared" si="5"/>
        <v>11053</v>
      </c>
      <c r="C13" s="22">
        <f>C14</f>
        <v>5284</v>
      </c>
      <c r="D13" s="32">
        <f>D14</f>
        <v>5769</v>
      </c>
      <c r="E13" s="24">
        <f t="shared" si="0"/>
        <v>11037</v>
      </c>
      <c r="F13" s="22">
        <f>F14</f>
        <v>5269</v>
      </c>
      <c r="G13" s="32">
        <f>G14</f>
        <v>5768</v>
      </c>
      <c r="H13" s="38">
        <f t="shared" si="1"/>
        <v>11008</v>
      </c>
      <c r="I13" s="22">
        <f>I14</f>
        <v>5254</v>
      </c>
      <c r="J13" s="106">
        <f>J14</f>
        <v>5754</v>
      </c>
      <c r="K13" s="24">
        <f t="shared" si="2"/>
        <v>11001</v>
      </c>
      <c r="L13" s="22">
        <f>L14</f>
        <v>5264</v>
      </c>
      <c r="M13" s="32">
        <f>M14</f>
        <v>5737</v>
      </c>
      <c r="N13" s="38">
        <f t="shared" si="3"/>
        <v>10974</v>
      </c>
      <c r="O13" s="22">
        <f>O14</f>
        <v>5249</v>
      </c>
      <c r="P13" s="106">
        <f>P14</f>
        <v>5725</v>
      </c>
      <c r="Q13" s="24">
        <f t="shared" si="4"/>
        <v>10967</v>
      </c>
      <c r="R13" s="22">
        <f>R14</f>
        <v>5243</v>
      </c>
      <c r="S13" s="50">
        <f>S14</f>
        <v>5724</v>
      </c>
    </row>
    <row r="14" spans="1:19" x14ac:dyDescent="0.2">
      <c r="A14" s="1" t="s">
        <v>13</v>
      </c>
      <c r="B14" s="61">
        <v>11053</v>
      </c>
      <c r="C14" s="100">
        <v>5284</v>
      </c>
      <c r="D14" s="65">
        <v>5769</v>
      </c>
      <c r="E14" s="61">
        <v>11037</v>
      </c>
      <c r="F14" s="19">
        <v>5269</v>
      </c>
      <c r="G14" s="20">
        <v>5768</v>
      </c>
      <c r="H14" s="105">
        <v>11008</v>
      </c>
      <c r="I14" s="19">
        <v>5254</v>
      </c>
      <c r="J14" s="111">
        <v>5754</v>
      </c>
      <c r="K14" s="61">
        <v>11001</v>
      </c>
      <c r="L14" s="19">
        <v>5264</v>
      </c>
      <c r="M14" s="20">
        <v>5737</v>
      </c>
      <c r="N14" s="105">
        <v>10974</v>
      </c>
      <c r="O14" s="19">
        <v>5249</v>
      </c>
      <c r="P14" s="111">
        <v>5725</v>
      </c>
      <c r="Q14" s="61">
        <v>10967</v>
      </c>
      <c r="R14" s="19">
        <v>5243</v>
      </c>
      <c r="S14" s="43">
        <v>5724</v>
      </c>
    </row>
    <row r="15" spans="1:19" x14ac:dyDescent="0.2">
      <c r="A15" s="9" t="s">
        <v>14</v>
      </c>
      <c r="B15" s="24">
        <f t="shared" si="5"/>
        <v>25814</v>
      </c>
      <c r="C15" s="22">
        <f>SUM(C16:C18)</f>
        <v>12261</v>
      </c>
      <c r="D15" s="32">
        <f>SUM(D16:D18)</f>
        <v>13553</v>
      </c>
      <c r="E15" s="24">
        <f t="shared" si="0"/>
        <v>25783</v>
      </c>
      <c r="F15" s="22">
        <f>SUM(F16:F18)</f>
        <v>12248</v>
      </c>
      <c r="G15" s="32">
        <f>SUM(G16:G18)</f>
        <v>13535</v>
      </c>
      <c r="H15" s="38">
        <f t="shared" si="1"/>
        <v>25761</v>
      </c>
      <c r="I15" s="22">
        <f>SUM(I16:I18)</f>
        <v>12240</v>
      </c>
      <c r="J15" s="106">
        <f>SUM(J16:J18)</f>
        <v>13521</v>
      </c>
      <c r="K15" s="24">
        <f t="shared" si="2"/>
        <v>25713</v>
      </c>
      <c r="L15" s="22">
        <f>SUM(L16:L18)</f>
        <v>12222</v>
      </c>
      <c r="M15" s="32">
        <f>SUM(M16:M18)</f>
        <v>13491</v>
      </c>
      <c r="N15" s="38">
        <f t="shared" si="3"/>
        <v>25659</v>
      </c>
      <c r="O15" s="22">
        <f>SUM(O16:O18)</f>
        <v>12201</v>
      </c>
      <c r="P15" s="106">
        <f>SUM(P16:P18)</f>
        <v>13458</v>
      </c>
      <c r="Q15" s="24">
        <f t="shared" si="4"/>
        <v>25614</v>
      </c>
      <c r="R15" s="22">
        <f>SUM(R16:R18)</f>
        <v>12166</v>
      </c>
      <c r="S15" s="50">
        <f>SUM(S16:S18)</f>
        <v>13448</v>
      </c>
    </row>
    <row r="16" spans="1:19" x14ac:dyDescent="0.2">
      <c r="A16" s="6" t="s">
        <v>15</v>
      </c>
      <c r="B16" s="18">
        <v>2994</v>
      </c>
      <c r="C16" s="16">
        <v>1407</v>
      </c>
      <c r="D16" s="30">
        <v>1587</v>
      </c>
      <c r="E16" s="18">
        <v>2984</v>
      </c>
      <c r="F16" s="16">
        <v>1406</v>
      </c>
      <c r="G16" s="17">
        <v>1578</v>
      </c>
      <c r="H16" s="36">
        <v>2981</v>
      </c>
      <c r="I16" s="16">
        <v>1402</v>
      </c>
      <c r="J16" s="110">
        <v>1579</v>
      </c>
      <c r="K16" s="18">
        <v>2979</v>
      </c>
      <c r="L16" s="16">
        <v>1400</v>
      </c>
      <c r="M16" s="17">
        <v>1579</v>
      </c>
      <c r="N16" s="36">
        <v>2961</v>
      </c>
      <c r="O16" s="16">
        <v>1391</v>
      </c>
      <c r="P16" s="110">
        <v>1570</v>
      </c>
      <c r="Q16" s="18">
        <v>2941</v>
      </c>
      <c r="R16" s="16">
        <v>1381</v>
      </c>
      <c r="S16" s="42">
        <v>1560</v>
      </c>
    </row>
    <row r="17" spans="1:19" x14ac:dyDescent="0.2">
      <c r="A17" s="6" t="s">
        <v>16</v>
      </c>
      <c r="B17" s="18">
        <v>6610</v>
      </c>
      <c r="C17" s="16">
        <v>3088</v>
      </c>
      <c r="D17" s="30">
        <v>3522</v>
      </c>
      <c r="E17" s="18">
        <v>6613</v>
      </c>
      <c r="F17" s="16">
        <v>3092</v>
      </c>
      <c r="G17" s="17">
        <v>3521</v>
      </c>
      <c r="H17" s="36">
        <v>6608</v>
      </c>
      <c r="I17" s="16">
        <v>3093</v>
      </c>
      <c r="J17" s="110">
        <v>3515</v>
      </c>
      <c r="K17" s="18">
        <v>6592</v>
      </c>
      <c r="L17" s="16">
        <v>3089</v>
      </c>
      <c r="M17" s="17">
        <v>3503</v>
      </c>
      <c r="N17" s="36">
        <v>6572</v>
      </c>
      <c r="O17" s="16">
        <v>3080</v>
      </c>
      <c r="P17" s="110">
        <v>3492</v>
      </c>
      <c r="Q17" s="18">
        <v>6568</v>
      </c>
      <c r="R17" s="16">
        <v>3073</v>
      </c>
      <c r="S17" s="42">
        <v>3495</v>
      </c>
    </row>
    <row r="18" spans="1:19" x14ac:dyDescent="0.2">
      <c r="A18" s="1" t="s">
        <v>17</v>
      </c>
      <c r="B18" s="61">
        <v>16210</v>
      </c>
      <c r="C18" s="100">
        <v>7766</v>
      </c>
      <c r="D18" s="65">
        <v>8444</v>
      </c>
      <c r="E18" s="61">
        <v>16186</v>
      </c>
      <c r="F18" s="19">
        <v>7750</v>
      </c>
      <c r="G18" s="20">
        <v>8436</v>
      </c>
      <c r="H18" s="105">
        <v>16172</v>
      </c>
      <c r="I18" s="19">
        <v>7745</v>
      </c>
      <c r="J18" s="111">
        <v>8427</v>
      </c>
      <c r="K18" s="61">
        <v>16142</v>
      </c>
      <c r="L18" s="19">
        <v>7733</v>
      </c>
      <c r="M18" s="20">
        <v>8409</v>
      </c>
      <c r="N18" s="105">
        <v>16126</v>
      </c>
      <c r="O18" s="19">
        <v>7730</v>
      </c>
      <c r="P18" s="111">
        <v>8396</v>
      </c>
      <c r="Q18" s="61">
        <v>16105</v>
      </c>
      <c r="R18" s="19">
        <v>7712</v>
      </c>
      <c r="S18" s="43">
        <v>8393</v>
      </c>
    </row>
    <row r="19" spans="1:19" x14ac:dyDescent="0.2">
      <c r="A19" s="9" t="s">
        <v>18</v>
      </c>
      <c r="B19" s="24">
        <f t="shared" si="5"/>
        <v>53491</v>
      </c>
      <c r="C19" s="22">
        <f>SUM(C20:C23)</f>
        <v>25392</v>
      </c>
      <c r="D19" s="32">
        <f>SUM(D20:D23)</f>
        <v>28099</v>
      </c>
      <c r="E19" s="24">
        <f t="shared" si="0"/>
        <v>53439</v>
      </c>
      <c r="F19" s="22">
        <f>SUM(F20:F23)</f>
        <v>25366</v>
      </c>
      <c r="G19" s="32">
        <f>SUM(G20:G23)</f>
        <v>28073</v>
      </c>
      <c r="H19" s="38">
        <f t="shared" si="1"/>
        <v>53413</v>
      </c>
      <c r="I19" s="22">
        <f>SUM(I20:I23)</f>
        <v>25345</v>
      </c>
      <c r="J19" s="106">
        <f>SUM(J20:J23)</f>
        <v>28068</v>
      </c>
      <c r="K19" s="24">
        <f t="shared" si="2"/>
        <v>53421</v>
      </c>
      <c r="L19" s="22">
        <f>SUM(L20:L23)</f>
        <v>25344</v>
      </c>
      <c r="M19" s="32">
        <f>SUM(M20:M23)</f>
        <v>28077</v>
      </c>
      <c r="N19" s="38">
        <f t="shared" si="3"/>
        <v>53388</v>
      </c>
      <c r="O19" s="22">
        <f>SUM(O20:O23)</f>
        <v>25343</v>
      </c>
      <c r="P19" s="106">
        <f>SUM(P20:P23)</f>
        <v>28045</v>
      </c>
      <c r="Q19" s="24">
        <f t="shared" si="4"/>
        <v>53376</v>
      </c>
      <c r="R19" s="22">
        <f>SUM(R20:R23)</f>
        <v>25356</v>
      </c>
      <c r="S19" s="50">
        <f>SUM(S20:S23)</f>
        <v>28020</v>
      </c>
    </row>
    <row r="20" spans="1:19" x14ac:dyDescent="0.2">
      <c r="A20" s="6" t="s">
        <v>19</v>
      </c>
      <c r="B20" s="18">
        <v>6188</v>
      </c>
      <c r="C20" s="16">
        <v>2943</v>
      </c>
      <c r="D20" s="30">
        <v>3245</v>
      </c>
      <c r="E20" s="18">
        <v>6170</v>
      </c>
      <c r="F20" s="16">
        <v>2932</v>
      </c>
      <c r="G20" s="17">
        <v>3238</v>
      </c>
      <c r="H20" s="36">
        <v>6172</v>
      </c>
      <c r="I20" s="16">
        <v>2933</v>
      </c>
      <c r="J20" s="110">
        <v>3239</v>
      </c>
      <c r="K20" s="18">
        <v>6172</v>
      </c>
      <c r="L20" s="16">
        <v>2934</v>
      </c>
      <c r="M20" s="17">
        <v>3238</v>
      </c>
      <c r="N20" s="36">
        <v>6161</v>
      </c>
      <c r="O20" s="16">
        <v>2929</v>
      </c>
      <c r="P20" s="110">
        <v>3232</v>
      </c>
      <c r="Q20" s="18">
        <v>6156</v>
      </c>
      <c r="R20" s="16">
        <v>2931</v>
      </c>
      <c r="S20" s="42">
        <v>3225</v>
      </c>
    </row>
    <row r="21" spans="1:19" x14ac:dyDescent="0.2">
      <c r="A21" s="6" t="s">
        <v>6</v>
      </c>
      <c r="B21" s="18">
        <v>16213</v>
      </c>
      <c r="C21" s="16">
        <v>7723</v>
      </c>
      <c r="D21" s="30">
        <v>8490</v>
      </c>
      <c r="E21" s="18">
        <v>16202</v>
      </c>
      <c r="F21" s="16">
        <v>7723</v>
      </c>
      <c r="G21" s="17">
        <v>8479</v>
      </c>
      <c r="H21" s="36">
        <v>16206</v>
      </c>
      <c r="I21" s="16">
        <v>7719</v>
      </c>
      <c r="J21" s="110">
        <v>8487</v>
      </c>
      <c r="K21" s="18">
        <v>16208</v>
      </c>
      <c r="L21" s="16">
        <v>7719</v>
      </c>
      <c r="M21" s="17">
        <v>8489</v>
      </c>
      <c r="N21" s="36">
        <v>16205</v>
      </c>
      <c r="O21" s="16">
        <v>7721</v>
      </c>
      <c r="P21" s="110">
        <v>8484</v>
      </c>
      <c r="Q21" s="18">
        <v>16204</v>
      </c>
      <c r="R21" s="16">
        <v>7729</v>
      </c>
      <c r="S21" s="42">
        <v>8475</v>
      </c>
    </row>
    <row r="22" spans="1:19" x14ac:dyDescent="0.2">
      <c r="A22" s="6" t="s">
        <v>20</v>
      </c>
      <c r="B22" s="18">
        <v>16616</v>
      </c>
      <c r="C22" s="16">
        <v>7800</v>
      </c>
      <c r="D22" s="30">
        <v>8816</v>
      </c>
      <c r="E22" s="18">
        <v>16613</v>
      </c>
      <c r="F22" s="16">
        <v>7793</v>
      </c>
      <c r="G22" s="17">
        <v>8820</v>
      </c>
      <c r="H22" s="36">
        <v>16581</v>
      </c>
      <c r="I22" s="16">
        <v>7771</v>
      </c>
      <c r="J22" s="110">
        <v>8810</v>
      </c>
      <c r="K22" s="18">
        <v>16580</v>
      </c>
      <c r="L22" s="16">
        <v>7765</v>
      </c>
      <c r="M22" s="17">
        <v>8815</v>
      </c>
      <c r="N22" s="36">
        <v>16578</v>
      </c>
      <c r="O22" s="16">
        <v>7768</v>
      </c>
      <c r="P22" s="110">
        <v>8810</v>
      </c>
      <c r="Q22" s="18">
        <v>16573</v>
      </c>
      <c r="R22" s="16">
        <v>7773</v>
      </c>
      <c r="S22" s="42">
        <v>8800</v>
      </c>
    </row>
    <row r="23" spans="1:19" x14ac:dyDescent="0.2">
      <c r="A23" s="1" t="s">
        <v>21</v>
      </c>
      <c r="B23" s="61">
        <v>14474</v>
      </c>
      <c r="C23" s="100">
        <v>6926</v>
      </c>
      <c r="D23" s="65">
        <v>7548</v>
      </c>
      <c r="E23" s="61">
        <v>14454</v>
      </c>
      <c r="F23" s="19">
        <v>6918</v>
      </c>
      <c r="G23" s="20">
        <v>7536</v>
      </c>
      <c r="H23" s="105">
        <v>14454</v>
      </c>
      <c r="I23" s="19">
        <v>6922</v>
      </c>
      <c r="J23" s="111">
        <v>7532</v>
      </c>
      <c r="K23" s="61">
        <v>14461</v>
      </c>
      <c r="L23" s="19">
        <v>6926</v>
      </c>
      <c r="M23" s="20">
        <v>7535</v>
      </c>
      <c r="N23" s="105">
        <v>14444</v>
      </c>
      <c r="O23" s="19">
        <v>6925</v>
      </c>
      <c r="P23" s="111">
        <v>7519</v>
      </c>
      <c r="Q23" s="61">
        <v>14443</v>
      </c>
      <c r="R23" s="19">
        <v>6923</v>
      </c>
      <c r="S23" s="43">
        <v>7520</v>
      </c>
    </row>
    <row r="24" spans="1:19" x14ac:dyDescent="0.2">
      <c r="A24" s="9" t="s">
        <v>22</v>
      </c>
      <c r="B24" s="24">
        <f t="shared" si="5"/>
        <v>40517</v>
      </c>
      <c r="C24" s="22">
        <f>SUM(C25:C28)</f>
        <v>19207</v>
      </c>
      <c r="D24" s="32">
        <f>SUM(D25:D28)</f>
        <v>21310</v>
      </c>
      <c r="E24" s="24">
        <f t="shared" si="0"/>
        <v>40464</v>
      </c>
      <c r="F24" s="22">
        <f>SUM(F25:F28)</f>
        <v>19185</v>
      </c>
      <c r="G24" s="32">
        <f>SUM(G25:G28)</f>
        <v>21279</v>
      </c>
      <c r="H24" s="38">
        <f t="shared" si="1"/>
        <v>40398</v>
      </c>
      <c r="I24" s="22">
        <f>SUM(I25:I28)</f>
        <v>19146</v>
      </c>
      <c r="J24" s="106">
        <f>SUM(J25:J28)</f>
        <v>21252</v>
      </c>
      <c r="K24" s="24">
        <f t="shared" si="2"/>
        <v>40424</v>
      </c>
      <c r="L24" s="22">
        <f>SUM(L25:L28)</f>
        <v>19174</v>
      </c>
      <c r="M24" s="32">
        <f>SUM(M25:M28)</f>
        <v>21250</v>
      </c>
      <c r="N24" s="38">
        <f t="shared" si="3"/>
        <v>40394</v>
      </c>
      <c r="O24" s="22">
        <f>SUM(O25:O28)</f>
        <v>19161</v>
      </c>
      <c r="P24" s="106">
        <f>SUM(P25:P28)</f>
        <v>21233</v>
      </c>
      <c r="Q24" s="24">
        <f t="shared" si="4"/>
        <v>40381</v>
      </c>
      <c r="R24" s="22">
        <f>SUM(R25:R28)</f>
        <v>19158</v>
      </c>
      <c r="S24" s="50">
        <f>SUM(S25:S28)</f>
        <v>21223</v>
      </c>
    </row>
    <row r="25" spans="1:19" x14ac:dyDescent="0.2">
      <c r="A25" s="6" t="s">
        <v>7</v>
      </c>
      <c r="B25" s="18">
        <v>3502</v>
      </c>
      <c r="C25" s="16">
        <v>1618</v>
      </c>
      <c r="D25" s="30">
        <v>1884</v>
      </c>
      <c r="E25" s="18">
        <v>3503</v>
      </c>
      <c r="F25" s="16">
        <v>1618</v>
      </c>
      <c r="G25" s="17">
        <v>1885</v>
      </c>
      <c r="H25" s="36">
        <v>3511</v>
      </c>
      <c r="I25" s="16">
        <v>1622</v>
      </c>
      <c r="J25" s="110">
        <v>1889</v>
      </c>
      <c r="K25" s="18">
        <v>3507</v>
      </c>
      <c r="L25" s="16">
        <v>1621</v>
      </c>
      <c r="M25" s="17">
        <v>1886</v>
      </c>
      <c r="N25" s="36">
        <v>3492</v>
      </c>
      <c r="O25" s="16">
        <v>1617</v>
      </c>
      <c r="P25" s="110">
        <v>1875</v>
      </c>
      <c r="Q25" s="18">
        <v>3497</v>
      </c>
      <c r="R25" s="16">
        <v>1617</v>
      </c>
      <c r="S25" s="42">
        <v>1880</v>
      </c>
    </row>
    <row r="26" spans="1:19" x14ac:dyDescent="0.2">
      <c r="A26" s="6" t="s">
        <v>23</v>
      </c>
      <c r="B26" s="18">
        <v>15707</v>
      </c>
      <c r="C26" s="16">
        <v>7527</v>
      </c>
      <c r="D26" s="30">
        <v>8180</v>
      </c>
      <c r="E26" s="18">
        <v>15683</v>
      </c>
      <c r="F26" s="16">
        <v>7510</v>
      </c>
      <c r="G26" s="17">
        <v>8173</v>
      </c>
      <c r="H26" s="36">
        <v>15672</v>
      </c>
      <c r="I26" s="16">
        <v>7506</v>
      </c>
      <c r="J26" s="110">
        <v>8166</v>
      </c>
      <c r="K26" s="18">
        <v>15666</v>
      </c>
      <c r="L26" s="16">
        <v>7510</v>
      </c>
      <c r="M26" s="17">
        <v>8156</v>
      </c>
      <c r="N26" s="36">
        <v>15657</v>
      </c>
      <c r="O26" s="16">
        <v>7500</v>
      </c>
      <c r="P26" s="110">
        <v>8157</v>
      </c>
      <c r="Q26" s="18">
        <v>15642</v>
      </c>
      <c r="R26" s="16">
        <v>7497</v>
      </c>
      <c r="S26" s="42">
        <v>8145</v>
      </c>
    </row>
    <row r="27" spans="1:19" x14ac:dyDescent="0.2">
      <c r="A27" s="6" t="s">
        <v>24</v>
      </c>
      <c r="B27" s="18">
        <v>10519</v>
      </c>
      <c r="C27" s="16">
        <v>4980</v>
      </c>
      <c r="D27" s="30">
        <v>5539</v>
      </c>
      <c r="E27" s="18">
        <v>10503</v>
      </c>
      <c r="F27" s="16">
        <v>4980</v>
      </c>
      <c r="G27" s="17">
        <v>5523</v>
      </c>
      <c r="H27" s="36">
        <v>10458</v>
      </c>
      <c r="I27" s="16">
        <v>4951</v>
      </c>
      <c r="J27" s="110">
        <v>5507</v>
      </c>
      <c r="K27" s="18">
        <v>10485</v>
      </c>
      <c r="L27" s="16">
        <v>4974</v>
      </c>
      <c r="M27" s="17">
        <v>5511</v>
      </c>
      <c r="N27" s="36">
        <v>10484</v>
      </c>
      <c r="O27" s="16">
        <v>4975</v>
      </c>
      <c r="P27" s="110">
        <v>5509</v>
      </c>
      <c r="Q27" s="18">
        <v>10479</v>
      </c>
      <c r="R27" s="16">
        <v>4970</v>
      </c>
      <c r="S27" s="42">
        <v>5509</v>
      </c>
    </row>
    <row r="28" spans="1:19" x14ac:dyDescent="0.2">
      <c r="A28" s="1" t="s">
        <v>25</v>
      </c>
      <c r="B28" s="61">
        <v>10789</v>
      </c>
      <c r="C28" s="100">
        <v>5082</v>
      </c>
      <c r="D28" s="65">
        <v>5707</v>
      </c>
      <c r="E28" s="61">
        <v>10775</v>
      </c>
      <c r="F28" s="19">
        <v>5077</v>
      </c>
      <c r="G28" s="20">
        <v>5698</v>
      </c>
      <c r="H28" s="105">
        <v>10757</v>
      </c>
      <c r="I28" s="19">
        <v>5067</v>
      </c>
      <c r="J28" s="111">
        <v>5690</v>
      </c>
      <c r="K28" s="61">
        <v>10766</v>
      </c>
      <c r="L28" s="19">
        <v>5069</v>
      </c>
      <c r="M28" s="20">
        <v>5697</v>
      </c>
      <c r="N28" s="105">
        <v>10761</v>
      </c>
      <c r="O28" s="19">
        <v>5069</v>
      </c>
      <c r="P28" s="111">
        <v>5692</v>
      </c>
      <c r="Q28" s="61">
        <v>10763</v>
      </c>
      <c r="R28" s="19">
        <v>5074</v>
      </c>
      <c r="S28" s="43">
        <v>5689</v>
      </c>
    </row>
    <row r="29" spans="1:19" x14ac:dyDescent="0.2">
      <c r="A29" s="9" t="s">
        <v>26</v>
      </c>
      <c r="B29" s="24">
        <f t="shared" si="5"/>
        <v>10105</v>
      </c>
      <c r="C29" s="22">
        <f>SUM(C30:C32)</f>
        <v>4708</v>
      </c>
      <c r="D29" s="32">
        <f>SUM(D30:D32)</f>
        <v>5397</v>
      </c>
      <c r="E29" s="24">
        <f t="shared" si="0"/>
        <v>10083</v>
      </c>
      <c r="F29" s="22">
        <f>SUM(F30:F32)</f>
        <v>4703</v>
      </c>
      <c r="G29" s="32">
        <f>SUM(G30:G32)</f>
        <v>5380</v>
      </c>
      <c r="H29" s="38">
        <f t="shared" si="1"/>
        <v>10052</v>
      </c>
      <c r="I29" s="22">
        <f>SUM(I30:I32)</f>
        <v>4686</v>
      </c>
      <c r="J29" s="106">
        <f>SUM(J30:J32)</f>
        <v>5366</v>
      </c>
      <c r="K29" s="24">
        <f t="shared" si="2"/>
        <v>10030</v>
      </c>
      <c r="L29" s="22">
        <f>SUM(L30:L32)</f>
        <v>4678</v>
      </c>
      <c r="M29" s="32">
        <f>SUM(M30:M32)</f>
        <v>5352</v>
      </c>
      <c r="N29" s="38">
        <f t="shared" si="3"/>
        <v>10012</v>
      </c>
      <c r="O29" s="22">
        <f>SUM(O30:O32)</f>
        <v>4663</v>
      </c>
      <c r="P29" s="106">
        <f>SUM(P30:P32)</f>
        <v>5349</v>
      </c>
      <c r="Q29" s="24">
        <f t="shared" si="4"/>
        <v>10002</v>
      </c>
      <c r="R29" s="22">
        <f>SUM(R30:R32)</f>
        <v>4662</v>
      </c>
      <c r="S29" s="50">
        <f>SUM(S30:S32)</f>
        <v>5340</v>
      </c>
    </row>
    <row r="30" spans="1:19" x14ac:dyDescent="0.2">
      <c r="A30" s="6" t="s">
        <v>27</v>
      </c>
      <c r="B30" s="18">
        <v>4322</v>
      </c>
      <c r="C30" s="16">
        <v>2044</v>
      </c>
      <c r="D30" s="30">
        <v>2278</v>
      </c>
      <c r="E30" s="18">
        <v>4322</v>
      </c>
      <c r="F30" s="16">
        <v>2046</v>
      </c>
      <c r="G30" s="17">
        <v>2276</v>
      </c>
      <c r="H30" s="36">
        <v>4307</v>
      </c>
      <c r="I30" s="16">
        <v>2034</v>
      </c>
      <c r="J30" s="110">
        <v>2273</v>
      </c>
      <c r="K30" s="18">
        <v>4301</v>
      </c>
      <c r="L30" s="16">
        <v>2031</v>
      </c>
      <c r="M30" s="17">
        <v>2270</v>
      </c>
      <c r="N30" s="36">
        <v>4294</v>
      </c>
      <c r="O30" s="16">
        <v>2024</v>
      </c>
      <c r="P30" s="110">
        <v>2270</v>
      </c>
      <c r="Q30" s="18">
        <v>4288</v>
      </c>
      <c r="R30" s="16">
        <v>2024</v>
      </c>
      <c r="S30" s="42">
        <v>2264</v>
      </c>
    </row>
    <row r="31" spans="1:19" x14ac:dyDescent="0.2">
      <c r="A31" s="6" t="s">
        <v>28</v>
      </c>
      <c r="B31" s="18">
        <v>3030</v>
      </c>
      <c r="C31" s="16">
        <v>1393</v>
      </c>
      <c r="D31" s="30">
        <v>1637</v>
      </c>
      <c r="E31" s="18">
        <v>3022</v>
      </c>
      <c r="F31" s="16">
        <v>1392</v>
      </c>
      <c r="G31" s="17">
        <v>1630</v>
      </c>
      <c r="H31" s="36">
        <v>3012</v>
      </c>
      <c r="I31" s="16">
        <v>1387</v>
      </c>
      <c r="J31" s="110">
        <v>1625</v>
      </c>
      <c r="K31" s="18">
        <v>3004</v>
      </c>
      <c r="L31" s="16">
        <v>1383</v>
      </c>
      <c r="M31" s="17">
        <v>1621</v>
      </c>
      <c r="N31" s="36">
        <v>2997</v>
      </c>
      <c r="O31" s="16">
        <v>1377</v>
      </c>
      <c r="P31" s="110">
        <v>1620</v>
      </c>
      <c r="Q31" s="18">
        <v>3002</v>
      </c>
      <c r="R31" s="16">
        <v>1378</v>
      </c>
      <c r="S31" s="42">
        <v>1624</v>
      </c>
    </row>
    <row r="32" spans="1:19" ht="13.5" thickBot="1" x14ac:dyDescent="0.25">
      <c r="A32" s="8" t="s">
        <v>29</v>
      </c>
      <c r="B32" s="62">
        <v>2753</v>
      </c>
      <c r="C32" s="101">
        <v>1271</v>
      </c>
      <c r="D32" s="102">
        <v>1482</v>
      </c>
      <c r="E32" s="62">
        <v>2739</v>
      </c>
      <c r="F32" s="25">
        <v>1265</v>
      </c>
      <c r="G32" s="27">
        <v>1474</v>
      </c>
      <c r="H32" s="112">
        <v>2733</v>
      </c>
      <c r="I32" s="25">
        <v>1265</v>
      </c>
      <c r="J32" s="113">
        <v>1468</v>
      </c>
      <c r="K32" s="62">
        <v>2725</v>
      </c>
      <c r="L32" s="25">
        <v>1264</v>
      </c>
      <c r="M32" s="27">
        <v>1461</v>
      </c>
      <c r="N32" s="112">
        <v>2721</v>
      </c>
      <c r="O32" s="25">
        <v>1262</v>
      </c>
      <c r="P32" s="113">
        <v>1459</v>
      </c>
      <c r="Q32" s="62">
        <v>2712</v>
      </c>
      <c r="R32" s="25">
        <v>1260</v>
      </c>
      <c r="S32" s="45">
        <v>1452</v>
      </c>
    </row>
    <row r="33" spans="1:19" x14ac:dyDescent="0.2">
      <c r="A33" s="114"/>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S33"/>
  <sheetViews>
    <sheetView zoomScaleNormal="100" workbookViewId="0">
      <selection sqref="A1:A2"/>
    </sheetView>
  </sheetViews>
  <sheetFormatPr defaultColWidth="9" defaultRowHeight="13" x14ac:dyDescent="0.2"/>
  <cols>
    <col min="5" max="19" width="9" customWidth="1"/>
  </cols>
  <sheetData>
    <row r="1" spans="1:19" x14ac:dyDescent="0.2">
      <c r="A1" s="157"/>
      <c r="B1" s="164" t="s">
        <v>268</v>
      </c>
      <c r="C1" s="165"/>
      <c r="D1" s="169"/>
      <c r="E1" s="164" t="s">
        <v>269</v>
      </c>
      <c r="F1" s="165"/>
      <c r="G1" s="169"/>
      <c r="H1" s="164" t="s">
        <v>270</v>
      </c>
      <c r="I1" s="165"/>
      <c r="J1" s="169"/>
      <c r="K1" s="164" t="s">
        <v>271</v>
      </c>
      <c r="L1" s="165"/>
      <c r="M1" s="169"/>
      <c r="N1" s="164" t="s">
        <v>272</v>
      </c>
      <c r="O1" s="165"/>
      <c r="P1" s="169"/>
      <c r="Q1" s="164" t="s">
        <v>273</v>
      </c>
      <c r="R1" s="165"/>
      <c r="S1" s="169"/>
    </row>
    <row r="2" spans="1:19" ht="13.5" thickBot="1" x14ac:dyDescent="0.25">
      <c r="A2" s="158"/>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557150</v>
      </c>
      <c r="C3" s="13">
        <f>C4+C5</f>
        <v>266223</v>
      </c>
      <c r="D3" s="29">
        <f>D4+D5</f>
        <v>290927</v>
      </c>
      <c r="E3" s="15">
        <f>F3+G3</f>
        <v>556975</v>
      </c>
      <c r="F3" s="13">
        <f>F4+F5</f>
        <v>266128</v>
      </c>
      <c r="G3" s="29">
        <f>G4+G5</f>
        <v>290847</v>
      </c>
      <c r="H3" s="35">
        <f>I3+J3</f>
        <v>556640</v>
      </c>
      <c r="I3" s="13">
        <f>I4+I5</f>
        <v>265991</v>
      </c>
      <c r="J3" s="104">
        <f>J4+J5</f>
        <v>290649</v>
      </c>
      <c r="K3" s="15">
        <f>L3+M3</f>
        <v>556281</v>
      </c>
      <c r="L3" s="13">
        <f>L4+L5</f>
        <v>265788</v>
      </c>
      <c r="M3" s="29">
        <f>M4+M5</f>
        <v>290493</v>
      </c>
      <c r="N3" s="35">
        <f>O3+P3</f>
        <v>555826</v>
      </c>
      <c r="O3" s="13">
        <f>O4+O5</f>
        <v>265544</v>
      </c>
      <c r="P3" s="104">
        <f>P4+P5</f>
        <v>290282</v>
      </c>
      <c r="Q3" s="15">
        <f>R3+S3</f>
        <v>554099</v>
      </c>
      <c r="R3" s="13">
        <f>R4+R5</f>
        <v>264609</v>
      </c>
      <c r="S3" s="47">
        <f>S4+S5</f>
        <v>289490</v>
      </c>
    </row>
    <row r="4" spans="1:19" x14ac:dyDescent="0.2">
      <c r="A4" s="6" t="s">
        <v>31</v>
      </c>
      <c r="B4" s="18">
        <f>C4+D4</f>
        <v>416949</v>
      </c>
      <c r="C4" s="16">
        <f>SUM(C9:C12)</f>
        <v>199698</v>
      </c>
      <c r="D4" s="30">
        <f>SUM(D9:D12)</f>
        <v>217251</v>
      </c>
      <c r="E4" s="18">
        <f t="shared" ref="E4:E29" si="0">F4+G4</f>
        <v>416895</v>
      </c>
      <c r="F4" s="16">
        <f>SUM(F9:F12)</f>
        <v>199658</v>
      </c>
      <c r="G4" s="30">
        <f>SUM(G9:G12)</f>
        <v>217237</v>
      </c>
      <c r="H4" s="36">
        <f t="shared" ref="H4:H29" si="1">I4+J4</f>
        <v>416731</v>
      </c>
      <c r="I4" s="16">
        <f>SUM(I9:I12)</f>
        <v>199594</v>
      </c>
      <c r="J4" s="30">
        <f>SUM(J9:J12)</f>
        <v>217137</v>
      </c>
      <c r="K4" s="18">
        <f t="shared" ref="K4:K29" si="2">L4+M4</f>
        <v>416559</v>
      </c>
      <c r="L4" s="16">
        <f>SUM(L9:L12)</f>
        <v>199479</v>
      </c>
      <c r="M4" s="30">
        <f>SUM(M9:M12)</f>
        <v>217080</v>
      </c>
      <c r="N4" s="36">
        <f t="shared" ref="N4:N29" si="3">O4+P4</f>
        <v>416277</v>
      </c>
      <c r="O4" s="16">
        <f>SUM(O9:O12)</f>
        <v>199313</v>
      </c>
      <c r="P4" s="30">
        <f>SUM(P9:P12)</f>
        <v>216964</v>
      </c>
      <c r="Q4" s="18">
        <f t="shared" ref="Q4:Q29" si="4">R4+S4</f>
        <v>414977</v>
      </c>
      <c r="R4" s="16">
        <f>SUM(R9:R12)</f>
        <v>198595</v>
      </c>
      <c r="S4" s="48">
        <f>SUM(S9:S12)</f>
        <v>216382</v>
      </c>
    </row>
    <row r="5" spans="1:19" x14ac:dyDescent="0.2">
      <c r="A5" s="1" t="s">
        <v>32</v>
      </c>
      <c r="B5" s="61">
        <f t="shared" ref="B5:B29" si="5">C5+D5</f>
        <v>140201</v>
      </c>
      <c r="C5" s="100">
        <f>C13+C15+C19+C24+C29</f>
        <v>66525</v>
      </c>
      <c r="D5" s="65">
        <f>D13+D15+D19+D24+D29</f>
        <v>73676</v>
      </c>
      <c r="E5" s="61">
        <f t="shared" si="0"/>
        <v>140080</v>
      </c>
      <c r="F5" s="100">
        <f>F13+F15+F19+F24+F29</f>
        <v>66470</v>
      </c>
      <c r="G5" s="65">
        <f>G13+G15+G19+G24+G29</f>
        <v>73610</v>
      </c>
      <c r="H5" s="105">
        <f t="shared" si="1"/>
        <v>139909</v>
      </c>
      <c r="I5" s="100">
        <f>I13+I15+I19+I24+I29</f>
        <v>66397</v>
      </c>
      <c r="J5" s="65">
        <f>J13+J15+J19+J24+J29</f>
        <v>73512</v>
      </c>
      <c r="K5" s="61">
        <f t="shared" si="2"/>
        <v>139722</v>
      </c>
      <c r="L5" s="100">
        <f>L13+L15+L19+L24+L29</f>
        <v>66309</v>
      </c>
      <c r="M5" s="65">
        <f>M13+M15+M19+M24+M29</f>
        <v>73413</v>
      </c>
      <c r="N5" s="105">
        <f t="shared" si="3"/>
        <v>139549</v>
      </c>
      <c r="O5" s="100">
        <f>O13+O15+O19+O24+O29</f>
        <v>66231</v>
      </c>
      <c r="P5" s="65">
        <f>P13+P15+P19+P24+P29</f>
        <v>73318</v>
      </c>
      <c r="Q5" s="61">
        <f t="shared" si="4"/>
        <v>139122</v>
      </c>
      <c r="R5" s="100">
        <f>R13+R15+R19+R24+R29</f>
        <v>66014</v>
      </c>
      <c r="S5" s="64">
        <f>S13+S15+S19+S24+S29</f>
        <v>73108</v>
      </c>
    </row>
    <row r="6" spans="1:19" x14ac:dyDescent="0.2">
      <c r="A6" s="7" t="s">
        <v>3</v>
      </c>
      <c r="B6" s="24">
        <f t="shared" si="5"/>
        <v>225873</v>
      </c>
      <c r="C6" s="22">
        <f>C9+C13+C15</f>
        <v>109214</v>
      </c>
      <c r="D6" s="32">
        <f>D9+D13+D15</f>
        <v>116659</v>
      </c>
      <c r="E6" s="24">
        <f t="shared" si="0"/>
        <v>225803</v>
      </c>
      <c r="F6" s="22">
        <f>F9+F13+F15</f>
        <v>109175</v>
      </c>
      <c r="G6" s="32">
        <f>G9+G13+G15</f>
        <v>116628</v>
      </c>
      <c r="H6" s="38">
        <f t="shared" si="1"/>
        <v>225684</v>
      </c>
      <c r="I6" s="22">
        <f>I9+I13+I15</f>
        <v>109125</v>
      </c>
      <c r="J6" s="106">
        <f>J9+J13+J15</f>
        <v>116559</v>
      </c>
      <c r="K6" s="24">
        <f t="shared" si="2"/>
        <v>225613</v>
      </c>
      <c r="L6" s="22">
        <f>L9+L13+L15</f>
        <v>109089</v>
      </c>
      <c r="M6" s="32">
        <f>M9+M13+M15</f>
        <v>116524</v>
      </c>
      <c r="N6" s="38">
        <f t="shared" si="3"/>
        <v>225388</v>
      </c>
      <c r="O6" s="22">
        <f>O9+O13+O15</f>
        <v>108982</v>
      </c>
      <c r="P6" s="106">
        <f>P9+P13+P15</f>
        <v>116406</v>
      </c>
      <c r="Q6" s="24">
        <f t="shared" si="4"/>
        <v>224793</v>
      </c>
      <c r="R6" s="22">
        <f>R9+R13+R15</f>
        <v>108617</v>
      </c>
      <c r="S6" s="50">
        <f>S9+S13+S15</f>
        <v>116176</v>
      </c>
    </row>
    <row r="7" spans="1:19" x14ac:dyDescent="0.2">
      <c r="A7" s="6" t="s">
        <v>4</v>
      </c>
      <c r="B7" s="18">
        <f t="shared" si="5"/>
        <v>100285</v>
      </c>
      <c r="C7" s="16">
        <f>C11+C19</f>
        <v>47424</v>
      </c>
      <c r="D7" s="30">
        <f>D11+D19</f>
        <v>52861</v>
      </c>
      <c r="E7" s="18">
        <f t="shared" si="0"/>
        <v>100213</v>
      </c>
      <c r="F7" s="16">
        <f>F11+F19</f>
        <v>47374</v>
      </c>
      <c r="G7" s="30">
        <f>G11+G19</f>
        <v>52839</v>
      </c>
      <c r="H7" s="36">
        <f t="shared" si="1"/>
        <v>100137</v>
      </c>
      <c r="I7" s="16">
        <f>I11+I19</f>
        <v>47342</v>
      </c>
      <c r="J7" s="107">
        <f>J11+J19</f>
        <v>52795</v>
      </c>
      <c r="K7" s="18">
        <f t="shared" si="2"/>
        <v>99992</v>
      </c>
      <c r="L7" s="16">
        <f>L11+L19</f>
        <v>47258</v>
      </c>
      <c r="M7" s="30">
        <f>M11+M19</f>
        <v>52734</v>
      </c>
      <c r="N7" s="36">
        <f t="shared" si="3"/>
        <v>99884</v>
      </c>
      <c r="O7" s="16">
        <f>O11+O19</f>
        <v>47203</v>
      </c>
      <c r="P7" s="107">
        <f>P11+P19</f>
        <v>52681</v>
      </c>
      <c r="Q7" s="18">
        <f t="shared" si="4"/>
        <v>99628</v>
      </c>
      <c r="R7" s="16">
        <f>R11+R19</f>
        <v>47089</v>
      </c>
      <c r="S7" s="48">
        <f>S11+S19</f>
        <v>52539</v>
      </c>
    </row>
    <row r="8" spans="1:19" x14ac:dyDescent="0.2">
      <c r="A8" s="1" t="s">
        <v>5</v>
      </c>
      <c r="B8" s="61">
        <f t="shared" si="5"/>
        <v>230992</v>
      </c>
      <c r="C8" s="100">
        <f>C10+C12+C24+C29</f>
        <v>109585</v>
      </c>
      <c r="D8" s="65">
        <f>D10+D12+D24+D29</f>
        <v>121407</v>
      </c>
      <c r="E8" s="61">
        <f t="shared" si="0"/>
        <v>230959</v>
      </c>
      <c r="F8" s="100">
        <f>F10+F12+F24+F29</f>
        <v>109579</v>
      </c>
      <c r="G8" s="65">
        <f>G10+G12+G24+G29</f>
        <v>121380</v>
      </c>
      <c r="H8" s="105">
        <f t="shared" si="1"/>
        <v>230819</v>
      </c>
      <c r="I8" s="100">
        <f>I10+I12+I24+I29</f>
        <v>109524</v>
      </c>
      <c r="J8" s="108">
        <f>J10+J12+J24+J29</f>
        <v>121295</v>
      </c>
      <c r="K8" s="61">
        <f t="shared" si="2"/>
        <v>230676</v>
      </c>
      <c r="L8" s="100">
        <f>L10+L12+L24+L29</f>
        <v>109441</v>
      </c>
      <c r="M8" s="65">
        <f>M10+M12+M24+M29</f>
        <v>121235</v>
      </c>
      <c r="N8" s="105">
        <f t="shared" si="3"/>
        <v>230554</v>
      </c>
      <c r="O8" s="100">
        <f>O10+O12+O24+O29</f>
        <v>109359</v>
      </c>
      <c r="P8" s="108">
        <f>P10+P12+P24+P29</f>
        <v>121195</v>
      </c>
      <c r="Q8" s="61">
        <f t="shared" si="4"/>
        <v>229678</v>
      </c>
      <c r="R8" s="100">
        <f>R10+R12+R24+R29</f>
        <v>108903</v>
      </c>
      <c r="S8" s="64">
        <f>S10+S12+S24+S29</f>
        <v>120775</v>
      </c>
    </row>
    <row r="9" spans="1:19" x14ac:dyDescent="0.2">
      <c r="A9" s="9" t="s">
        <v>8</v>
      </c>
      <c r="B9" s="24">
        <v>189317</v>
      </c>
      <c r="C9" s="22">
        <v>91816</v>
      </c>
      <c r="D9" s="32">
        <v>97501</v>
      </c>
      <c r="E9" s="24">
        <v>189272</v>
      </c>
      <c r="F9" s="22">
        <v>91782</v>
      </c>
      <c r="G9" s="23">
        <v>97490</v>
      </c>
      <c r="H9" s="38">
        <v>189214</v>
      </c>
      <c r="I9" s="22">
        <v>91755</v>
      </c>
      <c r="J9" s="109">
        <v>97459</v>
      </c>
      <c r="K9" s="24">
        <v>189196</v>
      </c>
      <c r="L9" s="22">
        <v>91737</v>
      </c>
      <c r="M9" s="23">
        <v>97459</v>
      </c>
      <c r="N9" s="38">
        <v>189010</v>
      </c>
      <c r="O9" s="22">
        <v>91645</v>
      </c>
      <c r="P9" s="109">
        <v>97365</v>
      </c>
      <c r="Q9" s="24">
        <v>188531</v>
      </c>
      <c r="R9" s="22">
        <v>91344</v>
      </c>
      <c r="S9" s="44">
        <v>97187</v>
      </c>
    </row>
    <row r="10" spans="1:19" x14ac:dyDescent="0.2">
      <c r="A10" s="10" t="s">
        <v>9</v>
      </c>
      <c r="B10" s="18">
        <v>147702</v>
      </c>
      <c r="C10" s="16">
        <v>69968</v>
      </c>
      <c r="D10" s="30">
        <v>77734</v>
      </c>
      <c r="E10" s="18">
        <v>147740</v>
      </c>
      <c r="F10" s="16">
        <v>69990</v>
      </c>
      <c r="G10" s="17">
        <v>77750</v>
      </c>
      <c r="H10" s="36">
        <v>147689</v>
      </c>
      <c r="I10" s="16">
        <v>69976</v>
      </c>
      <c r="J10" s="110">
        <v>77713</v>
      </c>
      <c r="K10" s="18">
        <v>147631</v>
      </c>
      <c r="L10" s="16">
        <v>69928</v>
      </c>
      <c r="M10" s="17">
        <v>77703</v>
      </c>
      <c r="N10" s="36">
        <v>147603</v>
      </c>
      <c r="O10" s="16">
        <v>69896</v>
      </c>
      <c r="P10" s="110">
        <v>77707</v>
      </c>
      <c r="Q10" s="18">
        <v>147044</v>
      </c>
      <c r="R10" s="16">
        <v>69587</v>
      </c>
      <c r="S10" s="42">
        <v>77457</v>
      </c>
    </row>
    <row r="11" spans="1:19" x14ac:dyDescent="0.2">
      <c r="A11" s="10" t="s">
        <v>10</v>
      </c>
      <c r="B11" s="18">
        <v>46972</v>
      </c>
      <c r="C11" s="16">
        <v>22098</v>
      </c>
      <c r="D11" s="30">
        <v>24874</v>
      </c>
      <c r="E11" s="18">
        <v>46936</v>
      </c>
      <c r="F11" s="16">
        <v>22066</v>
      </c>
      <c r="G11" s="17">
        <v>24870</v>
      </c>
      <c r="H11" s="36">
        <v>46884</v>
      </c>
      <c r="I11" s="16">
        <v>22046</v>
      </c>
      <c r="J11" s="110">
        <v>24838</v>
      </c>
      <c r="K11" s="18">
        <v>46820</v>
      </c>
      <c r="L11" s="16">
        <v>22004</v>
      </c>
      <c r="M11" s="17">
        <v>24816</v>
      </c>
      <c r="N11" s="36">
        <v>46777</v>
      </c>
      <c r="O11" s="16">
        <v>21973</v>
      </c>
      <c r="P11" s="110">
        <v>24804</v>
      </c>
      <c r="Q11" s="18">
        <v>46652</v>
      </c>
      <c r="R11" s="16">
        <v>21926</v>
      </c>
      <c r="S11" s="42">
        <v>24726</v>
      </c>
    </row>
    <row r="12" spans="1:19" x14ac:dyDescent="0.2">
      <c r="A12" s="11" t="s">
        <v>11</v>
      </c>
      <c r="B12" s="61">
        <v>32958</v>
      </c>
      <c r="C12" s="100">
        <v>15816</v>
      </c>
      <c r="D12" s="65">
        <v>17142</v>
      </c>
      <c r="E12" s="61">
        <v>32947</v>
      </c>
      <c r="F12" s="19">
        <v>15820</v>
      </c>
      <c r="G12" s="20">
        <v>17127</v>
      </c>
      <c r="H12" s="105">
        <v>32944</v>
      </c>
      <c r="I12" s="19">
        <v>15817</v>
      </c>
      <c r="J12" s="111">
        <v>17127</v>
      </c>
      <c r="K12" s="61">
        <v>32912</v>
      </c>
      <c r="L12" s="19">
        <v>15810</v>
      </c>
      <c r="M12" s="20">
        <v>17102</v>
      </c>
      <c r="N12" s="105">
        <v>32887</v>
      </c>
      <c r="O12" s="19">
        <v>15799</v>
      </c>
      <c r="P12" s="111">
        <v>17088</v>
      </c>
      <c r="Q12" s="61">
        <v>32750</v>
      </c>
      <c r="R12" s="19">
        <v>15738</v>
      </c>
      <c r="S12" s="43">
        <v>17012</v>
      </c>
    </row>
    <row r="13" spans="1:19" x14ac:dyDescent="0.2">
      <c r="A13" s="9" t="s">
        <v>12</v>
      </c>
      <c r="B13" s="24">
        <f t="shared" si="5"/>
        <v>10952</v>
      </c>
      <c r="C13" s="22">
        <f>C14</f>
        <v>5241</v>
      </c>
      <c r="D13" s="32">
        <f>D14</f>
        <v>5711</v>
      </c>
      <c r="E13" s="24">
        <f t="shared" si="0"/>
        <v>10942</v>
      </c>
      <c r="F13" s="22">
        <f>F14</f>
        <v>5246</v>
      </c>
      <c r="G13" s="32">
        <f>G14</f>
        <v>5696</v>
      </c>
      <c r="H13" s="38">
        <f t="shared" si="1"/>
        <v>10935</v>
      </c>
      <c r="I13" s="22">
        <f>I14</f>
        <v>5245</v>
      </c>
      <c r="J13" s="106">
        <f>J14</f>
        <v>5690</v>
      </c>
      <c r="K13" s="24">
        <f t="shared" si="2"/>
        <v>10913</v>
      </c>
      <c r="L13" s="22">
        <f>L14</f>
        <v>5240</v>
      </c>
      <c r="M13" s="32">
        <f>M14</f>
        <v>5673</v>
      </c>
      <c r="N13" s="38">
        <f t="shared" si="3"/>
        <v>10899</v>
      </c>
      <c r="O13" s="22">
        <f>O14</f>
        <v>5233</v>
      </c>
      <c r="P13" s="106">
        <f>P14</f>
        <v>5666</v>
      </c>
      <c r="Q13" s="24">
        <f t="shared" si="4"/>
        <v>10887</v>
      </c>
      <c r="R13" s="22">
        <f>R14</f>
        <v>5221</v>
      </c>
      <c r="S13" s="50">
        <f>S14</f>
        <v>5666</v>
      </c>
    </row>
    <row r="14" spans="1:19" x14ac:dyDescent="0.2">
      <c r="A14" s="1" t="s">
        <v>13</v>
      </c>
      <c r="B14" s="61">
        <v>10952</v>
      </c>
      <c r="C14" s="100">
        <v>5241</v>
      </c>
      <c r="D14" s="65">
        <v>5711</v>
      </c>
      <c r="E14" s="61">
        <v>10942</v>
      </c>
      <c r="F14" s="19">
        <v>5246</v>
      </c>
      <c r="G14" s="20">
        <v>5696</v>
      </c>
      <c r="H14" s="105">
        <v>10935</v>
      </c>
      <c r="I14" s="19">
        <v>5245</v>
      </c>
      <c r="J14" s="111">
        <v>5690</v>
      </c>
      <c r="K14" s="61">
        <v>10913</v>
      </c>
      <c r="L14" s="19">
        <v>5240</v>
      </c>
      <c r="M14" s="20">
        <v>5673</v>
      </c>
      <c r="N14" s="105">
        <v>10899</v>
      </c>
      <c r="O14" s="19">
        <v>5233</v>
      </c>
      <c r="P14" s="111">
        <v>5666</v>
      </c>
      <c r="Q14" s="61">
        <v>10887</v>
      </c>
      <c r="R14" s="19">
        <v>5221</v>
      </c>
      <c r="S14" s="43">
        <v>5666</v>
      </c>
    </row>
    <row r="15" spans="1:19" x14ac:dyDescent="0.2">
      <c r="A15" s="9" t="s">
        <v>14</v>
      </c>
      <c r="B15" s="24">
        <f t="shared" si="5"/>
        <v>25604</v>
      </c>
      <c r="C15" s="22">
        <f>SUM(C16:C18)</f>
        <v>12157</v>
      </c>
      <c r="D15" s="32">
        <f>SUM(D16:D18)</f>
        <v>13447</v>
      </c>
      <c r="E15" s="24">
        <f t="shared" si="0"/>
        <v>25589</v>
      </c>
      <c r="F15" s="22">
        <f>SUM(F16:F18)</f>
        <v>12147</v>
      </c>
      <c r="G15" s="32">
        <f>SUM(G16:G18)</f>
        <v>13442</v>
      </c>
      <c r="H15" s="38">
        <f t="shared" si="1"/>
        <v>25535</v>
      </c>
      <c r="I15" s="22">
        <f>SUM(I16:I18)</f>
        <v>12125</v>
      </c>
      <c r="J15" s="106">
        <f>SUM(J16:J18)</f>
        <v>13410</v>
      </c>
      <c r="K15" s="24">
        <f t="shared" si="2"/>
        <v>25504</v>
      </c>
      <c r="L15" s="22">
        <f>SUM(L16:L18)</f>
        <v>12112</v>
      </c>
      <c r="M15" s="32">
        <f>SUM(M16:M18)</f>
        <v>13392</v>
      </c>
      <c r="N15" s="38">
        <f t="shared" si="3"/>
        <v>25479</v>
      </c>
      <c r="O15" s="22">
        <f>SUM(O16:O18)</f>
        <v>12104</v>
      </c>
      <c r="P15" s="106">
        <f>SUM(P16:P18)</f>
        <v>13375</v>
      </c>
      <c r="Q15" s="24">
        <f t="shared" si="4"/>
        <v>25375</v>
      </c>
      <c r="R15" s="22">
        <f>SUM(R16:R18)</f>
        <v>12052</v>
      </c>
      <c r="S15" s="50">
        <f>SUM(S16:S18)</f>
        <v>13323</v>
      </c>
    </row>
    <row r="16" spans="1:19" x14ac:dyDescent="0.2">
      <c r="A16" s="6" t="s">
        <v>15</v>
      </c>
      <c r="B16" s="18">
        <v>2938</v>
      </c>
      <c r="C16" s="16">
        <v>1381</v>
      </c>
      <c r="D16" s="30">
        <v>1557</v>
      </c>
      <c r="E16" s="18">
        <v>2932</v>
      </c>
      <c r="F16" s="16">
        <v>1376</v>
      </c>
      <c r="G16" s="17">
        <v>1556</v>
      </c>
      <c r="H16" s="36">
        <v>2927</v>
      </c>
      <c r="I16" s="16">
        <v>1374</v>
      </c>
      <c r="J16" s="110">
        <v>1553</v>
      </c>
      <c r="K16" s="18">
        <v>2926</v>
      </c>
      <c r="L16" s="16">
        <v>1375</v>
      </c>
      <c r="M16" s="17">
        <v>1551</v>
      </c>
      <c r="N16" s="36">
        <v>2915</v>
      </c>
      <c r="O16" s="16">
        <v>1373</v>
      </c>
      <c r="P16" s="110">
        <v>1542</v>
      </c>
      <c r="Q16" s="18">
        <v>2903</v>
      </c>
      <c r="R16" s="16">
        <v>1363</v>
      </c>
      <c r="S16" s="42">
        <v>1540</v>
      </c>
    </row>
    <row r="17" spans="1:19" x14ac:dyDescent="0.2">
      <c r="A17" s="6" t="s">
        <v>16</v>
      </c>
      <c r="B17" s="18">
        <v>6567</v>
      </c>
      <c r="C17" s="16">
        <v>3070</v>
      </c>
      <c r="D17" s="30">
        <v>3497</v>
      </c>
      <c r="E17" s="18">
        <v>6575</v>
      </c>
      <c r="F17" s="16">
        <v>3073</v>
      </c>
      <c r="G17" s="17">
        <v>3502</v>
      </c>
      <c r="H17" s="36">
        <v>6559</v>
      </c>
      <c r="I17" s="16">
        <v>3070</v>
      </c>
      <c r="J17" s="110">
        <v>3489</v>
      </c>
      <c r="K17" s="18">
        <v>6554</v>
      </c>
      <c r="L17" s="16">
        <v>3069</v>
      </c>
      <c r="M17" s="17">
        <v>3485</v>
      </c>
      <c r="N17" s="36">
        <v>6553</v>
      </c>
      <c r="O17" s="16">
        <v>3072</v>
      </c>
      <c r="P17" s="110">
        <v>3481</v>
      </c>
      <c r="Q17" s="18">
        <v>6522</v>
      </c>
      <c r="R17" s="16">
        <v>3057</v>
      </c>
      <c r="S17" s="42">
        <v>3465</v>
      </c>
    </row>
    <row r="18" spans="1:19" x14ac:dyDescent="0.2">
      <c r="A18" s="1" t="s">
        <v>17</v>
      </c>
      <c r="B18" s="61">
        <v>16099</v>
      </c>
      <c r="C18" s="100">
        <v>7706</v>
      </c>
      <c r="D18" s="65">
        <v>8393</v>
      </c>
      <c r="E18" s="61">
        <v>16082</v>
      </c>
      <c r="F18" s="19">
        <v>7698</v>
      </c>
      <c r="G18" s="20">
        <v>8384</v>
      </c>
      <c r="H18" s="105">
        <v>16049</v>
      </c>
      <c r="I18" s="19">
        <v>7681</v>
      </c>
      <c r="J18" s="111">
        <v>8368</v>
      </c>
      <c r="K18" s="61">
        <v>16024</v>
      </c>
      <c r="L18" s="19">
        <v>7668</v>
      </c>
      <c r="M18" s="20">
        <v>8356</v>
      </c>
      <c r="N18" s="105">
        <v>16011</v>
      </c>
      <c r="O18" s="19">
        <v>7659</v>
      </c>
      <c r="P18" s="111">
        <v>8352</v>
      </c>
      <c r="Q18" s="61">
        <v>15950</v>
      </c>
      <c r="R18" s="19">
        <v>7632</v>
      </c>
      <c r="S18" s="43">
        <v>8318</v>
      </c>
    </row>
    <row r="19" spans="1:19" x14ac:dyDescent="0.2">
      <c r="A19" s="9" t="s">
        <v>18</v>
      </c>
      <c r="B19" s="24">
        <f t="shared" si="5"/>
        <v>53313</v>
      </c>
      <c r="C19" s="22">
        <f>SUM(C20:C23)</f>
        <v>25326</v>
      </c>
      <c r="D19" s="32">
        <f>SUM(D20:D23)</f>
        <v>27987</v>
      </c>
      <c r="E19" s="24">
        <f t="shared" si="0"/>
        <v>53277</v>
      </c>
      <c r="F19" s="22">
        <f>SUM(F20:F23)</f>
        <v>25308</v>
      </c>
      <c r="G19" s="32">
        <f>SUM(G20:G23)</f>
        <v>27969</v>
      </c>
      <c r="H19" s="38">
        <f t="shared" si="1"/>
        <v>53253</v>
      </c>
      <c r="I19" s="22">
        <f>SUM(I20:I23)</f>
        <v>25296</v>
      </c>
      <c r="J19" s="106">
        <f>SUM(J20:J23)</f>
        <v>27957</v>
      </c>
      <c r="K19" s="24">
        <f t="shared" si="2"/>
        <v>53172</v>
      </c>
      <c r="L19" s="22">
        <f>SUM(L20:L23)</f>
        <v>25254</v>
      </c>
      <c r="M19" s="32">
        <f>SUM(M20:M23)</f>
        <v>27918</v>
      </c>
      <c r="N19" s="38">
        <f t="shared" si="3"/>
        <v>53107</v>
      </c>
      <c r="O19" s="22">
        <f>SUM(O20:O23)</f>
        <v>25230</v>
      </c>
      <c r="P19" s="106">
        <f>SUM(P20:P23)</f>
        <v>27877</v>
      </c>
      <c r="Q19" s="24">
        <f t="shared" si="4"/>
        <v>52976</v>
      </c>
      <c r="R19" s="22">
        <f>SUM(R20:R23)</f>
        <v>25163</v>
      </c>
      <c r="S19" s="50">
        <f>SUM(S20:S23)</f>
        <v>27813</v>
      </c>
    </row>
    <row r="20" spans="1:19" x14ac:dyDescent="0.2">
      <c r="A20" s="6" t="s">
        <v>19</v>
      </c>
      <c r="B20" s="18">
        <v>6152</v>
      </c>
      <c r="C20" s="16">
        <v>2929</v>
      </c>
      <c r="D20" s="30">
        <v>3223</v>
      </c>
      <c r="E20" s="18">
        <v>6146</v>
      </c>
      <c r="F20" s="16">
        <v>2928</v>
      </c>
      <c r="G20" s="17">
        <v>3218</v>
      </c>
      <c r="H20" s="36">
        <v>6143</v>
      </c>
      <c r="I20" s="16">
        <v>2928</v>
      </c>
      <c r="J20" s="110">
        <v>3215</v>
      </c>
      <c r="K20" s="18">
        <v>6137</v>
      </c>
      <c r="L20" s="16">
        <v>2926</v>
      </c>
      <c r="M20" s="17">
        <v>3211</v>
      </c>
      <c r="N20" s="36">
        <v>6130</v>
      </c>
      <c r="O20" s="16">
        <v>2923</v>
      </c>
      <c r="P20" s="110">
        <v>3207</v>
      </c>
      <c r="Q20" s="18">
        <v>6111</v>
      </c>
      <c r="R20" s="16">
        <v>2914</v>
      </c>
      <c r="S20" s="42">
        <v>3197</v>
      </c>
    </row>
    <row r="21" spans="1:19" x14ac:dyDescent="0.2">
      <c r="A21" s="6" t="s">
        <v>6</v>
      </c>
      <c r="B21" s="18">
        <v>16187</v>
      </c>
      <c r="C21" s="16">
        <v>7719</v>
      </c>
      <c r="D21" s="30">
        <v>8468</v>
      </c>
      <c r="E21" s="18">
        <v>16184</v>
      </c>
      <c r="F21" s="16">
        <v>7712</v>
      </c>
      <c r="G21" s="17">
        <v>8472</v>
      </c>
      <c r="H21" s="36">
        <v>16180</v>
      </c>
      <c r="I21" s="16">
        <v>7708</v>
      </c>
      <c r="J21" s="110">
        <v>8472</v>
      </c>
      <c r="K21" s="18">
        <v>16146</v>
      </c>
      <c r="L21" s="16">
        <v>7696</v>
      </c>
      <c r="M21" s="17">
        <v>8450</v>
      </c>
      <c r="N21" s="36">
        <v>16138</v>
      </c>
      <c r="O21" s="16">
        <v>7692</v>
      </c>
      <c r="P21" s="110">
        <v>8446</v>
      </c>
      <c r="Q21" s="18">
        <v>16111</v>
      </c>
      <c r="R21" s="16">
        <v>7669</v>
      </c>
      <c r="S21" s="42">
        <v>8442</v>
      </c>
    </row>
    <row r="22" spans="1:19" x14ac:dyDescent="0.2">
      <c r="A22" s="6" t="s">
        <v>20</v>
      </c>
      <c r="B22" s="18">
        <v>16537</v>
      </c>
      <c r="C22" s="16">
        <v>7759</v>
      </c>
      <c r="D22" s="30">
        <v>8778</v>
      </c>
      <c r="E22" s="18">
        <v>16526</v>
      </c>
      <c r="F22" s="16">
        <v>7758</v>
      </c>
      <c r="G22" s="17">
        <v>8768</v>
      </c>
      <c r="H22" s="36">
        <v>16512</v>
      </c>
      <c r="I22" s="16">
        <v>7748</v>
      </c>
      <c r="J22" s="110">
        <v>8764</v>
      </c>
      <c r="K22" s="18">
        <v>16486</v>
      </c>
      <c r="L22" s="16">
        <v>7726</v>
      </c>
      <c r="M22" s="17">
        <v>8760</v>
      </c>
      <c r="N22" s="36">
        <v>16465</v>
      </c>
      <c r="O22" s="16">
        <v>7715</v>
      </c>
      <c r="P22" s="110">
        <v>8750</v>
      </c>
      <c r="Q22" s="18">
        <v>16427</v>
      </c>
      <c r="R22" s="16">
        <v>7707</v>
      </c>
      <c r="S22" s="42">
        <v>8720</v>
      </c>
    </row>
    <row r="23" spans="1:19" x14ac:dyDescent="0.2">
      <c r="A23" s="1" t="s">
        <v>21</v>
      </c>
      <c r="B23" s="61">
        <v>14437</v>
      </c>
      <c r="C23" s="100">
        <v>6919</v>
      </c>
      <c r="D23" s="65">
        <v>7518</v>
      </c>
      <c r="E23" s="61">
        <v>14421</v>
      </c>
      <c r="F23" s="19">
        <v>6910</v>
      </c>
      <c r="G23" s="20">
        <v>7511</v>
      </c>
      <c r="H23" s="105">
        <v>14418</v>
      </c>
      <c r="I23" s="19">
        <v>6912</v>
      </c>
      <c r="J23" s="111">
        <v>7506</v>
      </c>
      <c r="K23" s="61">
        <v>14403</v>
      </c>
      <c r="L23" s="19">
        <v>6906</v>
      </c>
      <c r="M23" s="20">
        <v>7497</v>
      </c>
      <c r="N23" s="105">
        <v>14374</v>
      </c>
      <c r="O23" s="19">
        <v>6900</v>
      </c>
      <c r="P23" s="111">
        <v>7474</v>
      </c>
      <c r="Q23" s="61">
        <v>14327</v>
      </c>
      <c r="R23" s="19">
        <v>6873</v>
      </c>
      <c r="S23" s="43">
        <v>7454</v>
      </c>
    </row>
    <row r="24" spans="1:19" x14ac:dyDescent="0.2">
      <c r="A24" s="9" t="s">
        <v>22</v>
      </c>
      <c r="B24" s="24">
        <f t="shared" si="5"/>
        <v>40344</v>
      </c>
      <c r="C24" s="22">
        <f>SUM(C25:C28)</f>
        <v>19145</v>
      </c>
      <c r="D24" s="32">
        <f>SUM(D25:D28)</f>
        <v>21199</v>
      </c>
      <c r="E24" s="24">
        <f t="shared" si="0"/>
        <v>40299</v>
      </c>
      <c r="F24" s="22">
        <f>SUM(F25:F28)</f>
        <v>19121</v>
      </c>
      <c r="G24" s="32">
        <f>SUM(G25:G28)</f>
        <v>21178</v>
      </c>
      <c r="H24" s="38">
        <f t="shared" si="1"/>
        <v>40245</v>
      </c>
      <c r="I24" s="22">
        <f>SUM(I25:I28)</f>
        <v>19102</v>
      </c>
      <c r="J24" s="106">
        <f>SUM(J25:J28)</f>
        <v>21143</v>
      </c>
      <c r="K24" s="24">
        <f t="shared" si="2"/>
        <v>40212</v>
      </c>
      <c r="L24" s="22">
        <f>SUM(L25:L28)</f>
        <v>19085</v>
      </c>
      <c r="M24" s="32">
        <f>SUM(M25:M28)</f>
        <v>21127</v>
      </c>
      <c r="N24" s="38">
        <f t="shared" si="3"/>
        <v>40161</v>
      </c>
      <c r="O24" s="22">
        <f>SUM(O25:O28)</f>
        <v>19060</v>
      </c>
      <c r="P24" s="106">
        <f>SUM(P25:P28)</f>
        <v>21101</v>
      </c>
      <c r="Q24" s="24">
        <f t="shared" si="4"/>
        <v>40030</v>
      </c>
      <c r="R24" s="22">
        <f>SUM(R25:R28)</f>
        <v>18998</v>
      </c>
      <c r="S24" s="50">
        <f>SUM(S25:S28)</f>
        <v>21032</v>
      </c>
    </row>
    <row r="25" spans="1:19" x14ac:dyDescent="0.2">
      <c r="A25" s="6" t="s">
        <v>7</v>
      </c>
      <c r="B25" s="18">
        <v>3498</v>
      </c>
      <c r="C25" s="16">
        <v>1616</v>
      </c>
      <c r="D25" s="30">
        <v>1882</v>
      </c>
      <c r="E25" s="18">
        <v>3509</v>
      </c>
      <c r="F25" s="16">
        <v>1618</v>
      </c>
      <c r="G25" s="17">
        <v>1891</v>
      </c>
      <c r="H25" s="36">
        <v>3515</v>
      </c>
      <c r="I25" s="16">
        <v>1618</v>
      </c>
      <c r="J25" s="110">
        <v>1897</v>
      </c>
      <c r="K25" s="18">
        <v>3518</v>
      </c>
      <c r="L25" s="16">
        <v>1615</v>
      </c>
      <c r="M25" s="17">
        <v>1903</v>
      </c>
      <c r="N25" s="36">
        <v>3502</v>
      </c>
      <c r="O25" s="16">
        <v>1613</v>
      </c>
      <c r="P25" s="110">
        <v>1889</v>
      </c>
      <c r="Q25" s="18">
        <v>3480</v>
      </c>
      <c r="R25" s="16">
        <v>1602</v>
      </c>
      <c r="S25" s="42">
        <v>1878</v>
      </c>
    </row>
    <row r="26" spans="1:19" x14ac:dyDescent="0.2">
      <c r="A26" s="6" t="s">
        <v>23</v>
      </c>
      <c r="B26" s="18">
        <v>15635</v>
      </c>
      <c r="C26" s="16">
        <v>7496</v>
      </c>
      <c r="D26" s="30">
        <v>8139</v>
      </c>
      <c r="E26" s="18">
        <v>15606</v>
      </c>
      <c r="F26" s="16">
        <v>7486</v>
      </c>
      <c r="G26" s="17">
        <v>8120</v>
      </c>
      <c r="H26" s="36">
        <v>15582</v>
      </c>
      <c r="I26" s="16">
        <v>7479</v>
      </c>
      <c r="J26" s="110">
        <v>8103</v>
      </c>
      <c r="K26" s="18">
        <v>15558</v>
      </c>
      <c r="L26" s="16">
        <v>7473</v>
      </c>
      <c r="M26" s="17">
        <v>8085</v>
      </c>
      <c r="N26" s="36">
        <v>15525</v>
      </c>
      <c r="O26" s="16">
        <v>7455</v>
      </c>
      <c r="P26" s="110">
        <v>8070</v>
      </c>
      <c r="Q26" s="18">
        <v>15480</v>
      </c>
      <c r="R26" s="16">
        <v>7438</v>
      </c>
      <c r="S26" s="42">
        <v>8042</v>
      </c>
    </row>
    <row r="27" spans="1:19" x14ac:dyDescent="0.2">
      <c r="A27" s="6" t="s">
        <v>24</v>
      </c>
      <c r="B27" s="18">
        <v>10463</v>
      </c>
      <c r="C27" s="16">
        <v>4969</v>
      </c>
      <c r="D27" s="30">
        <v>5494</v>
      </c>
      <c r="E27" s="18">
        <v>10442</v>
      </c>
      <c r="F27" s="16">
        <v>4957</v>
      </c>
      <c r="G27" s="17">
        <v>5485</v>
      </c>
      <c r="H27" s="36">
        <v>10434</v>
      </c>
      <c r="I27" s="16">
        <v>4951</v>
      </c>
      <c r="J27" s="110">
        <v>5483</v>
      </c>
      <c r="K27" s="18">
        <v>10421</v>
      </c>
      <c r="L27" s="16">
        <v>4947</v>
      </c>
      <c r="M27" s="17">
        <v>5474</v>
      </c>
      <c r="N27" s="36">
        <v>10425</v>
      </c>
      <c r="O27" s="16">
        <v>4948</v>
      </c>
      <c r="P27" s="110">
        <v>5477</v>
      </c>
      <c r="Q27" s="18">
        <v>10375</v>
      </c>
      <c r="R27" s="16">
        <v>4928</v>
      </c>
      <c r="S27" s="42">
        <v>5447</v>
      </c>
    </row>
    <row r="28" spans="1:19" x14ac:dyDescent="0.2">
      <c r="A28" s="1" t="s">
        <v>25</v>
      </c>
      <c r="B28" s="61">
        <v>10748</v>
      </c>
      <c r="C28" s="100">
        <v>5064</v>
      </c>
      <c r="D28" s="65">
        <v>5684</v>
      </c>
      <c r="E28" s="61">
        <v>10742</v>
      </c>
      <c r="F28" s="19">
        <v>5060</v>
      </c>
      <c r="G28" s="20">
        <v>5682</v>
      </c>
      <c r="H28" s="105">
        <v>10714</v>
      </c>
      <c r="I28" s="19">
        <v>5054</v>
      </c>
      <c r="J28" s="111">
        <v>5660</v>
      </c>
      <c r="K28" s="61">
        <v>10715</v>
      </c>
      <c r="L28" s="19">
        <v>5050</v>
      </c>
      <c r="M28" s="20">
        <v>5665</v>
      </c>
      <c r="N28" s="105">
        <v>10709</v>
      </c>
      <c r="O28" s="19">
        <v>5044</v>
      </c>
      <c r="P28" s="111">
        <v>5665</v>
      </c>
      <c r="Q28" s="61">
        <v>10695</v>
      </c>
      <c r="R28" s="19">
        <v>5030</v>
      </c>
      <c r="S28" s="43">
        <v>5665</v>
      </c>
    </row>
    <row r="29" spans="1:19" x14ac:dyDescent="0.2">
      <c r="A29" s="9" t="s">
        <v>26</v>
      </c>
      <c r="B29" s="24">
        <f t="shared" si="5"/>
        <v>9988</v>
      </c>
      <c r="C29" s="22">
        <f>SUM(C30:C32)</f>
        <v>4656</v>
      </c>
      <c r="D29" s="32">
        <f>SUM(D30:D32)</f>
        <v>5332</v>
      </c>
      <c r="E29" s="24">
        <f t="shared" si="0"/>
        <v>9973</v>
      </c>
      <c r="F29" s="22">
        <f>SUM(F30:F32)</f>
        <v>4648</v>
      </c>
      <c r="G29" s="32">
        <f>SUM(G30:G32)</f>
        <v>5325</v>
      </c>
      <c r="H29" s="38">
        <f t="shared" si="1"/>
        <v>9941</v>
      </c>
      <c r="I29" s="22">
        <f>SUM(I30:I32)</f>
        <v>4629</v>
      </c>
      <c r="J29" s="106">
        <f>SUM(J30:J32)</f>
        <v>5312</v>
      </c>
      <c r="K29" s="24">
        <f t="shared" si="2"/>
        <v>9921</v>
      </c>
      <c r="L29" s="22">
        <f>SUM(L30:L32)</f>
        <v>4618</v>
      </c>
      <c r="M29" s="32">
        <f>SUM(M30:M32)</f>
        <v>5303</v>
      </c>
      <c r="N29" s="38">
        <f t="shared" si="3"/>
        <v>9903</v>
      </c>
      <c r="O29" s="22">
        <f>SUM(O30:O32)</f>
        <v>4604</v>
      </c>
      <c r="P29" s="106">
        <f>SUM(P30:P32)</f>
        <v>5299</v>
      </c>
      <c r="Q29" s="24">
        <f t="shared" si="4"/>
        <v>9854</v>
      </c>
      <c r="R29" s="22">
        <f>SUM(R30:R32)</f>
        <v>4580</v>
      </c>
      <c r="S29" s="50">
        <f>SUM(S30:S32)</f>
        <v>5274</v>
      </c>
    </row>
    <row r="30" spans="1:19" x14ac:dyDescent="0.2">
      <c r="A30" s="6" t="s">
        <v>27</v>
      </c>
      <c r="B30" s="18">
        <v>4283</v>
      </c>
      <c r="C30" s="16">
        <v>2022</v>
      </c>
      <c r="D30" s="30">
        <v>2261</v>
      </c>
      <c r="E30" s="18">
        <v>4273</v>
      </c>
      <c r="F30" s="16">
        <v>2018</v>
      </c>
      <c r="G30" s="17">
        <v>2255</v>
      </c>
      <c r="H30" s="36">
        <v>4268</v>
      </c>
      <c r="I30" s="16">
        <v>2016</v>
      </c>
      <c r="J30" s="110">
        <v>2252</v>
      </c>
      <c r="K30" s="18">
        <v>4262</v>
      </c>
      <c r="L30" s="16">
        <v>2014</v>
      </c>
      <c r="M30" s="17">
        <v>2248</v>
      </c>
      <c r="N30" s="36">
        <v>4245</v>
      </c>
      <c r="O30" s="16">
        <v>2001</v>
      </c>
      <c r="P30" s="110">
        <v>2244</v>
      </c>
      <c r="Q30" s="18">
        <v>4228</v>
      </c>
      <c r="R30" s="16">
        <v>1995</v>
      </c>
      <c r="S30" s="42">
        <v>2233</v>
      </c>
    </row>
    <row r="31" spans="1:19" x14ac:dyDescent="0.2">
      <c r="A31" s="6" t="s">
        <v>28</v>
      </c>
      <c r="B31" s="18">
        <v>2997</v>
      </c>
      <c r="C31" s="16">
        <v>1377</v>
      </c>
      <c r="D31" s="30">
        <v>1620</v>
      </c>
      <c r="E31" s="18">
        <v>2997</v>
      </c>
      <c r="F31" s="16">
        <v>1376</v>
      </c>
      <c r="G31" s="17">
        <v>1621</v>
      </c>
      <c r="H31" s="36">
        <v>2983</v>
      </c>
      <c r="I31" s="16">
        <v>1368</v>
      </c>
      <c r="J31" s="110">
        <v>1615</v>
      </c>
      <c r="K31" s="18">
        <v>2982</v>
      </c>
      <c r="L31" s="16">
        <v>1366</v>
      </c>
      <c r="M31" s="17">
        <v>1616</v>
      </c>
      <c r="N31" s="36">
        <v>2984</v>
      </c>
      <c r="O31" s="16">
        <v>1367</v>
      </c>
      <c r="P31" s="110">
        <v>1617</v>
      </c>
      <c r="Q31" s="18">
        <v>2972</v>
      </c>
      <c r="R31" s="16">
        <v>1357</v>
      </c>
      <c r="S31" s="42">
        <v>1615</v>
      </c>
    </row>
    <row r="32" spans="1:19" ht="13.5" thickBot="1" x14ac:dyDescent="0.25">
      <c r="A32" s="8" t="s">
        <v>29</v>
      </c>
      <c r="B32" s="62">
        <v>2708</v>
      </c>
      <c r="C32" s="101">
        <v>1257</v>
      </c>
      <c r="D32" s="102">
        <v>1451</v>
      </c>
      <c r="E32" s="62">
        <v>2703</v>
      </c>
      <c r="F32" s="25">
        <v>1254</v>
      </c>
      <c r="G32" s="27">
        <v>1449</v>
      </c>
      <c r="H32" s="112">
        <v>2690</v>
      </c>
      <c r="I32" s="25">
        <v>1245</v>
      </c>
      <c r="J32" s="113">
        <v>1445</v>
      </c>
      <c r="K32" s="62">
        <v>2677</v>
      </c>
      <c r="L32" s="25">
        <v>1238</v>
      </c>
      <c r="M32" s="27">
        <v>1439</v>
      </c>
      <c r="N32" s="112">
        <v>2674</v>
      </c>
      <c r="O32" s="25">
        <v>1236</v>
      </c>
      <c r="P32" s="113">
        <v>1438</v>
      </c>
      <c r="Q32" s="62">
        <v>2654</v>
      </c>
      <c r="R32" s="25">
        <v>1228</v>
      </c>
      <c r="S32" s="45">
        <v>1426</v>
      </c>
    </row>
    <row r="33" spans="1:19" x14ac:dyDescent="0.2">
      <c r="A33" s="114"/>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157"/>
      <c r="B1" s="153" t="s">
        <v>48</v>
      </c>
      <c r="C1" s="154"/>
      <c r="D1" s="160"/>
      <c r="E1" s="156" t="s">
        <v>57</v>
      </c>
      <c r="F1" s="156"/>
      <c r="G1" s="156"/>
      <c r="H1" s="156" t="s">
        <v>68</v>
      </c>
      <c r="I1" s="156"/>
      <c r="J1" s="156"/>
      <c r="K1" s="159" t="s">
        <v>79</v>
      </c>
      <c r="L1" s="154"/>
      <c r="M1" s="160"/>
      <c r="N1" s="153" t="s">
        <v>84</v>
      </c>
      <c r="O1" s="154"/>
      <c r="P1" s="155"/>
      <c r="Q1" s="163" t="s">
        <v>89</v>
      </c>
      <c r="R1" s="156"/>
      <c r="S1" s="156"/>
    </row>
    <row r="2" spans="1:19" ht="16.5" customHeight="1" thickBot="1" x14ac:dyDescent="0.25">
      <c r="A2" s="158"/>
      <c r="B2" s="4" t="s">
        <v>0</v>
      </c>
      <c r="C2" s="2" t="s">
        <v>1</v>
      </c>
      <c r="D2" s="3" t="s">
        <v>2</v>
      </c>
      <c r="E2" s="4" t="s">
        <v>0</v>
      </c>
      <c r="F2" s="2" t="s">
        <v>1</v>
      </c>
      <c r="G2" s="28" t="s">
        <v>2</v>
      </c>
      <c r="H2" s="4" t="s">
        <v>0</v>
      </c>
      <c r="I2" s="2" t="s">
        <v>1</v>
      </c>
      <c r="J2" s="3" t="s">
        <v>2</v>
      </c>
      <c r="K2" s="4" t="s">
        <v>0</v>
      </c>
      <c r="L2" s="2" t="s">
        <v>1</v>
      </c>
      <c r="M2" s="3" t="s">
        <v>2</v>
      </c>
      <c r="N2" s="4" t="s">
        <v>0</v>
      </c>
      <c r="O2" s="2" t="s">
        <v>1</v>
      </c>
      <c r="P2" s="40" t="s">
        <v>2</v>
      </c>
      <c r="Q2" s="34" t="s">
        <v>0</v>
      </c>
      <c r="R2" s="2" t="s">
        <v>1</v>
      </c>
      <c r="S2" s="28" t="s">
        <v>2</v>
      </c>
    </row>
    <row r="3" spans="1:19" ht="16.5" customHeight="1" x14ac:dyDescent="0.2">
      <c r="A3" s="5" t="s">
        <v>30</v>
      </c>
      <c r="B3" s="15">
        <v>612109</v>
      </c>
      <c r="C3" s="13">
        <v>292890</v>
      </c>
      <c r="D3" s="14">
        <v>319219</v>
      </c>
      <c r="E3" s="15">
        <v>612265</v>
      </c>
      <c r="F3" s="13">
        <v>292917</v>
      </c>
      <c r="G3" s="29">
        <v>319348</v>
      </c>
      <c r="H3" s="15">
        <v>612243</v>
      </c>
      <c r="I3" s="13">
        <v>292892</v>
      </c>
      <c r="J3" s="14">
        <v>319351</v>
      </c>
      <c r="K3" s="15">
        <v>612276</v>
      </c>
      <c r="L3" s="13">
        <v>292885</v>
      </c>
      <c r="M3" s="14">
        <v>319391</v>
      </c>
      <c r="N3" s="15">
        <v>612352</v>
      </c>
      <c r="O3" s="13">
        <v>292943</v>
      </c>
      <c r="P3" s="41">
        <v>319409</v>
      </c>
      <c r="Q3" s="35">
        <v>612353</v>
      </c>
      <c r="R3" s="13">
        <v>292901</v>
      </c>
      <c r="S3" s="29">
        <v>319452</v>
      </c>
    </row>
    <row r="4" spans="1:19" ht="16.5" customHeight="1" x14ac:dyDescent="0.2">
      <c r="A4" s="6" t="s">
        <v>31</v>
      </c>
      <c r="B4" s="18">
        <v>440191</v>
      </c>
      <c r="C4" s="16">
        <v>211444</v>
      </c>
      <c r="D4" s="17">
        <v>228747</v>
      </c>
      <c r="E4" s="18">
        <v>440562</v>
      </c>
      <c r="F4" s="16">
        <v>211604</v>
      </c>
      <c r="G4" s="30">
        <v>228958</v>
      </c>
      <c r="H4" s="18">
        <v>440653</v>
      </c>
      <c r="I4" s="16">
        <v>211642</v>
      </c>
      <c r="J4" s="17">
        <v>229011</v>
      </c>
      <c r="K4" s="18">
        <v>440704</v>
      </c>
      <c r="L4" s="16">
        <v>211641</v>
      </c>
      <c r="M4" s="17">
        <v>229063</v>
      </c>
      <c r="N4" s="18">
        <v>440881</v>
      </c>
      <c r="O4" s="16">
        <v>211741</v>
      </c>
      <c r="P4" s="42">
        <v>229140</v>
      </c>
      <c r="Q4" s="36">
        <v>440917</v>
      </c>
      <c r="R4" s="16">
        <v>211725</v>
      </c>
      <c r="S4" s="30">
        <v>229192</v>
      </c>
    </row>
    <row r="5" spans="1:19" ht="16.5" customHeight="1" x14ac:dyDescent="0.2">
      <c r="A5" s="1" t="s">
        <v>32</v>
      </c>
      <c r="B5" s="21">
        <v>171918</v>
      </c>
      <c r="C5" s="19">
        <v>81446</v>
      </c>
      <c r="D5" s="20">
        <v>90472</v>
      </c>
      <c r="E5" s="21">
        <v>171703</v>
      </c>
      <c r="F5" s="19">
        <v>81313</v>
      </c>
      <c r="G5" s="31">
        <v>90390</v>
      </c>
      <c r="H5" s="21">
        <v>171590</v>
      </c>
      <c r="I5" s="19">
        <v>81250</v>
      </c>
      <c r="J5" s="20">
        <v>90340</v>
      </c>
      <c r="K5" s="21">
        <v>171572</v>
      </c>
      <c r="L5" s="19">
        <v>81244</v>
      </c>
      <c r="M5" s="20">
        <v>90328</v>
      </c>
      <c r="N5" s="21">
        <v>171471</v>
      </c>
      <c r="O5" s="19">
        <v>81202</v>
      </c>
      <c r="P5" s="43">
        <v>90269</v>
      </c>
      <c r="Q5" s="37">
        <v>171436</v>
      </c>
      <c r="R5" s="19">
        <v>81176</v>
      </c>
      <c r="S5" s="31">
        <v>90260</v>
      </c>
    </row>
    <row r="6" spans="1:19" ht="16.5" customHeight="1" x14ac:dyDescent="0.2">
      <c r="A6" s="7" t="s">
        <v>3</v>
      </c>
      <c r="B6" s="24">
        <v>249074</v>
      </c>
      <c r="C6" s="22">
        <v>120620</v>
      </c>
      <c r="D6" s="23">
        <v>128454</v>
      </c>
      <c r="E6" s="24">
        <v>249170</v>
      </c>
      <c r="F6" s="22">
        <v>120689</v>
      </c>
      <c r="G6" s="32">
        <v>128481</v>
      </c>
      <c r="H6" s="24">
        <v>249174</v>
      </c>
      <c r="I6" s="22">
        <v>120686</v>
      </c>
      <c r="J6" s="23">
        <v>128488</v>
      </c>
      <c r="K6" s="24">
        <v>249187</v>
      </c>
      <c r="L6" s="22">
        <v>120691</v>
      </c>
      <c r="M6" s="23">
        <v>128496</v>
      </c>
      <c r="N6" s="24">
        <v>249176</v>
      </c>
      <c r="O6" s="22">
        <v>120692</v>
      </c>
      <c r="P6" s="44">
        <v>128484</v>
      </c>
      <c r="Q6" s="38">
        <v>249189</v>
      </c>
      <c r="R6" s="22">
        <v>120690</v>
      </c>
      <c r="S6" s="32">
        <v>128499</v>
      </c>
    </row>
    <row r="7" spans="1:19" ht="16.5" customHeight="1" x14ac:dyDescent="0.2">
      <c r="A7" s="6" t="s">
        <v>4</v>
      </c>
      <c r="B7" s="18">
        <v>115682</v>
      </c>
      <c r="C7" s="16">
        <v>54711</v>
      </c>
      <c r="D7" s="17">
        <v>60971</v>
      </c>
      <c r="E7" s="18">
        <v>115721</v>
      </c>
      <c r="F7" s="16">
        <v>54707</v>
      </c>
      <c r="G7" s="30">
        <v>61014</v>
      </c>
      <c r="H7" s="18">
        <v>115647</v>
      </c>
      <c r="I7" s="16">
        <v>54657</v>
      </c>
      <c r="J7" s="17">
        <v>60990</v>
      </c>
      <c r="K7" s="18">
        <v>115664</v>
      </c>
      <c r="L7" s="16">
        <v>54649</v>
      </c>
      <c r="M7" s="17">
        <v>61015</v>
      </c>
      <c r="N7" s="18">
        <v>115704</v>
      </c>
      <c r="O7" s="16">
        <v>54653</v>
      </c>
      <c r="P7" s="42">
        <v>61051</v>
      </c>
      <c r="Q7" s="36">
        <v>115648</v>
      </c>
      <c r="R7" s="16">
        <v>54611</v>
      </c>
      <c r="S7" s="30">
        <v>61037</v>
      </c>
    </row>
    <row r="8" spans="1:19" ht="16.5" customHeight="1" x14ac:dyDescent="0.2">
      <c r="A8" s="1" t="s">
        <v>5</v>
      </c>
      <c r="B8" s="21">
        <v>247353</v>
      </c>
      <c r="C8" s="19">
        <v>117559</v>
      </c>
      <c r="D8" s="20">
        <v>129794</v>
      </c>
      <c r="E8" s="21">
        <v>247374</v>
      </c>
      <c r="F8" s="19">
        <v>117521</v>
      </c>
      <c r="G8" s="31">
        <v>129853</v>
      </c>
      <c r="H8" s="21">
        <v>247422</v>
      </c>
      <c r="I8" s="19">
        <v>117549</v>
      </c>
      <c r="J8" s="20">
        <v>129873</v>
      </c>
      <c r="K8" s="21">
        <v>247425</v>
      </c>
      <c r="L8" s="19">
        <v>117545</v>
      </c>
      <c r="M8" s="20">
        <v>129880</v>
      </c>
      <c r="N8" s="21">
        <v>247472</v>
      </c>
      <c r="O8" s="19">
        <v>117598</v>
      </c>
      <c r="P8" s="43">
        <v>129874</v>
      </c>
      <c r="Q8" s="37">
        <v>247516</v>
      </c>
      <c r="R8" s="19">
        <v>117600</v>
      </c>
      <c r="S8" s="31">
        <v>129916</v>
      </c>
    </row>
    <row r="9" spans="1:19" ht="16.5" customHeight="1" x14ac:dyDescent="0.2">
      <c r="A9" s="9" t="s">
        <v>8</v>
      </c>
      <c r="B9" s="24">
        <v>201295</v>
      </c>
      <c r="C9" s="22">
        <v>97919</v>
      </c>
      <c r="D9" s="23">
        <v>103376</v>
      </c>
      <c r="E9" s="24">
        <v>201460</v>
      </c>
      <c r="F9" s="22">
        <v>98024</v>
      </c>
      <c r="G9" s="32">
        <v>103436</v>
      </c>
      <c r="H9" s="24">
        <v>201479</v>
      </c>
      <c r="I9" s="22">
        <v>98036</v>
      </c>
      <c r="J9" s="23">
        <v>103443</v>
      </c>
      <c r="K9" s="24">
        <v>201516</v>
      </c>
      <c r="L9" s="22">
        <v>98055</v>
      </c>
      <c r="M9" s="23">
        <v>103461</v>
      </c>
      <c r="N9" s="24">
        <v>201564</v>
      </c>
      <c r="O9" s="22">
        <v>98084</v>
      </c>
      <c r="P9" s="44">
        <v>103480</v>
      </c>
      <c r="Q9" s="38">
        <v>201606</v>
      </c>
      <c r="R9" s="22">
        <v>98090</v>
      </c>
      <c r="S9" s="32">
        <v>103516</v>
      </c>
    </row>
    <row r="10" spans="1:19" ht="16.5" customHeight="1" x14ac:dyDescent="0.2">
      <c r="A10" s="10" t="s">
        <v>9</v>
      </c>
      <c r="B10" s="18">
        <v>148458</v>
      </c>
      <c r="C10" s="16">
        <v>70576</v>
      </c>
      <c r="D10" s="17">
        <v>77882</v>
      </c>
      <c r="E10" s="18">
        <v>148555</v>
      </c>
      <c r="F10" s="16">
        <v>70600</v>
      </c>
      <c r="G10" s="30">
        <v>77955</v>
      </c>
      <c r="H10" s="18">
        <v>148646</v>
      </c>
      <c r="I10" s="16">
        <v>70647</v>
      </c>
      <c r="J10" s="17">
        <v>77999</v>
      </c>
      <c r="K10" s="18">
        <v>148736</v>
      </c>
      <c r="L10" s="16">
        <v>70696</v>
      </c>
      <c r="M10" s="17">
        <v>78040</v>
      </c>
      <c r="N10" s="18">
        <v>148776</v>
      </c>
      <c r="O10" s="16">
        <v>70721</v>
      </c>
      <c r="P10" s="42">
        <v>78055</v>
      </c>
      <c r="Q10" s="36">
        <v>148777</v>
      </c>
      <c r="R10" s="16">
        <v>70713</v>
      </c>
      <c r="S10" s="30">
        <v>78064</v>
      </c>
    </row>
    <row r="11" spans="1:19" ht="16.5" customHeight="1" x14ac:dyDescent="0.2">
      <c r="A11" s="10" t="s">
        <v>10</v>
      </c>
      <c r="B11" s="18">
        <v>53467</v>
      </c>
      <c r="C11" s="16">
        <v>25118</v>
      </c>
      <c r="D11" s="17">
        <v>28349</v>
      </c>
      <c r="E11" s="18">
        <v>53583</v>
      </c>
      <c r="F11" s="16">
        <v>25151</v>
      </c>
      <c r="G11" s="30">
        <v>28432</v>
      </c>
      <c r="H11" s="18">
        <v>53566</v>
      </c>
      <c r="I11" s="16">
        <v>25124</v>
      </c>
      <c r="J11" s="17">
        <v>28442</v>
      </c>
      <c r="K11" s="18">
        <v>53554</v>
      </c>
      <c r="L11" s="16">
        <v>25101</v>
      </c>
      <c r="M11" s="17">
        <v>28453</v>
      </c>
      <c r="N11" s="18">
        <v>53614</v>
      </c>
      <c r="O11" s="16">
        <v>25121</v>
      </c>
      <c r="P11" s="42">
        <v>28493</v>
      </c>
      <c r="Q11" s="36">
        <v>53596</v>
      </c>
      <c r="R11" s="16">
        <v>25102</v>
      </c>
      <c r="S11" s="30">
        <v>28494</v>
      </c>
    </row>
    <row r="12" spans="1:19" ht="16.5" customHeight="1" x14ac:dyDescent="0.2">
      <c r="A12" s="11" t="s">
        <v>11</v>
      </c>
      <c r="B12" s="21">
        <v>36971</v>
      </c>
      <c r="C12" s="19">
        <v>17831</v>
      </c>
      <c r="D12" s="20">
        <v>19140</v>
      </c>
      <c r="E12" s="21">
        <v>36964</v>
      </c>
      <c r="F12" s="19">
        <v>17829</v>
      </c>
      <c r="G12" s="31">
        <v>19135</v>
      </c>
      <c r="H12" s="21">
        <v>36962</v>
      </c>
      <c r="I12" s="19">
        <v>17835</v>
      </c>
      <c r="J12" s="20">
        <v>19127</v>
      </c>
      <c r="K12" s="21">
        <v>36898</v>
      </c>
      <c r="L12" s="19">
        <v>17789</v>
      </c>
      <c r="M12" s="20">
        <v>19109</v>
      </c>
      <c r="N12" s="21">
        <v>36927</v>
      </c>
      <c r="O12" s="19">
        <v>17815</v>
      </c>
      <c r="P12" s="43">
        <v>19112</v>
      </c>
      <c r="Q12" s="37">
        <v>36938</v>
      </c>
      <c r="R12" s="19">
        <v>17820</v>
      </c>
      <c r="S12" s="31">
        <v>19118</v>
      </c>
    </row>
    <row r="13" spans="1:19" ht="16.5" customHeight="1" x14ac:dyDescent="0.2">
      <c r="A13" s="9" t="s">
        <v>12</v>
      </c>
      <c r="B13" s="24">
        <v>13745</v>
      </c>
      <c r="C13" s="22">
        <v>6511</v>
      </c>
      <c r="D13" s="23">
        <v>7234</v>
      </c>
      <c r="E13" s="24">
        <v>13724</v>
      </c>
      <c r="F13" s="22">
        <v>6505</v>
      </c>
      <c r="G13" s="32">
        <v>7219</v>
      </c>
      <c r="H13" s="24">
        <v>13732</v>
      </c>
      <c r="I13" s="22">
        <v>6509</v>
      </c>
      <c r="J13" s="23">
        <v>7223</v>
      </c>
      <c r="K13" s="24">
        <v>13726</v>
      </c>
      <c r="L13" s="22">
        <v>6508</v>
      </c>
      <c r="M13" s="23">
        <v>7218</v>
      </c>
      <c r="N13" s="24">
        <v>13727</v>
      </c>
      <c r="O13" s="22">
        <v>6508</v>
      </c>
      <c r="P13" s="44">
        <v>7219</v>
      </c>
      <c r="Q13" s="38">
        <v>13708</v>
      </c>
      <c r="R13" s="22">
        <v>6499</v>
      </c>
      <c r="S13" s="32">
        <v>7209</v>
      </c>
    </row>
    <row r="14" spans="1:19" ht="16.5" customHeight="1" x14ac:dyDescent="0.2">
      <c r="A14" s="1" t="s">
        <v>13</v>
      </c>
      <c r="B14" s="21">
        <v>13745</v>
      </c>
      <c r="C14" s="19">
        <v>6511</v>
      </c>
      <c r="D14" s="20">
        <v>7234</v>
      </c>
      <c r="E14" s="21">
        <v>13724</v>
      </c>
      <c r="F14" s="19">
        <v>6505</v>
      </c>
      <c r="G14" s="31">
        <v>7219</v>
      </c>
      <c r="H14" s="21">
        <v>13732</v>
      </c>
      <c r="I14" s="19">
        <v>6509</v>
      </c>
      <c r="J14" s="20">
        <v>7223</v>
      </c>
      <c r="K14" s="21">
        <v>13726</v>
      </c>
      <c r="L14" s="19">
        <v>6508</v>
      </c>
      <c r="M14" s="20">
        <v>7218</v>
      </c>
      <c r="N14" s="21">
        <v>13727</v>
      </c>
      <c r="O14" s="19">
        <v>6508</v>
      </c>
      <c r="P14" s="43">
        <v>7219</v>
      </c>
      <c r="Q14" s="37">
        <v>13708</v>
      </c>
      <c r="R14" s="19">
        <v>6499</v>
      </c>
      <c r="S14" s="31">
        <v>7209</v>
      </c>
    </row>
    <row r="15" spans="1:19" ht="16.5" customHeight="1" x14ac:dyDescent="0.2">
      <c r="A15" s="9" t="s">
        <v>14</v>
      </c>
      <c r="B15" s="24">
        <v>34034</v>
      </c>
      <c r="C15" s="22">
        <v>16190</v>
      </c>
      <c r="D15" s="23">
        <v>17844</v>
      </c>
      <c r="E15" s="24">
        <v>33986</v>
      </c>
      <c r="F15" s="22">
        <v>16160</v>
      </c>
      <c r="G15" s="32">
        <v>17826</v>
      </c>
      <c r="H15" s="24">
        <v>33963</v>
      </c>
      <c r="I15" s="22">
        <v>16141</v>
      </c>
      <c r="J15" s="23">
        <v>17822</v>
      </c>
      <c r="K15" s="24">
        <v>33945</v>
      </c>
      <c r="L15" s="22">
        <v>16128</v>
      </c>
      <c r="M15" s="23">
        <v>17817</v>
      </c>
      <c r="N15" s="24">
        <v>33885</v>
      </c>
      <c r="O15" s="22">
        <v>16100</v>
      </c>
      <c r="P15" s="44">
        <v>17785</v>
      </c>
      <c r="Q15" s="38">
        <v>33875</v>
      </c>
      <c r="R15" s="22">
        <v>16101</v>
      </c>
      <c r="S15" s="32">
        <v>17774</v>
      </c>
    </row>
    <row r="16" spans="1:19" ht="16.5" customHeight="1" x14ac:dyDescent="0.2">
      <c r="A16" s="6" t="s">
        <v>15</v>
      </c>
      <c r="B16" s="18">
        <v>4780</v>
      </c>
      <c r="C16" s="16">
        <v>2253</v>
      </c>
      <c r="D16" s="17">
        <v>2527</v>
      </c>
      <c r="E16" s="18">
        <v>4765</v>
      </c>
      <c r="F16" s="16">
        <v>2244</v>
      </c>
      <c r="G16" s="30">
        <v>2521</v>
      </c>
      <c r="H16" s="18">
        <v>4752</v>
      </c>
      <c r="I16" s="16">
        <v>2235</v>
      </c>
      <c r="J16" s="17">
        <v>2517</v>
      </c>
      <c r="K16" s="18">
        <v>4751</v>
      </c>
      <c r="L16" s="16">
        <v>2237</v>
      </c>
      <c r="M16" s="17">
        <v>2514</v>
      </c>
      <c r="N16" s="18">
        <v>4738</v>
      </c>
      <c r="O16" s="16">
        <v>2238</v>
      </c>
      <c r="P16" s="42">
        <v>2500</v>
      </c>
      <c r="Q16" s="36">
        <v>4747</v>
      </c>
      <c r="R16" s="16">
        <v>2246</v>
      </c>
      <c r="S16" s="30">
        <v>2501</v>
      </c>
    </row>
    <row r="17" spans="1:19" ht="16.5" customHeight="1" x14ac:dyDescent="0.2">
      <c r="A17" s="6" t="s">
        <v>16</v>
      </c>
      <c r="B17" s="18">
        <v>9219</v>
      </c>
      <c r="C17" s="16">
        <v>4342</v>
      </c>
      <c r="D17" s="17">
        <v>4877</v>
      </c>
      <c r="E17" s="18">
        <v>9198</v>
      </c>
      <c r="F17" s="16">
        <v>4333</v>
      </c>
      <c r="G17" s="30">
        <v>4865</v>
      </c>
      <c r="H17" s="18">
        <v>9191</v>
      </c>
      <c r="I17" s="16">
        <v>4326</v>
      </c>
      <c r="J17" s="17">
        <v>4865</v>
      </c>
      <c r="K17" s="18">
        <v>9186</v>
      </c>
      <c r="L17" s="16">
        <v>4321</v>
      </c>
      <c r="M17" s="17">
        <v>4865</v>
      </c>
      <c r="N17" s="18">
        <v>9172</v>
      </c>
      <c r="O17" s="16">
        <v>4315</v>
      </c>
      <c r="P17" s="42">
        <v>4857</v>
      </c>
      <c r="Q17" s="36">
        <v>9161</v>
      </c>
      <c r="R17" s="16">
        <v>4313</v>
      </c>
      <c r="S17" s="30">
        <v>4848</v>
      </c>
    </row>
    <row r="18" spans="1:19" ht="16.5" customHeight="1" x14ac:dyDescent="0.2">
      <c r="A18" s="1" t="s">
        <v>17</v>
      </c>
      <c r="B18" s="21">
        <v>20035</v>
      </c>
      <c r="C18" s="19">
        <v>9595</v>
      </c>
      <c r="D18" s="20">
        <v>10440</v>
      </c>
      <c r="E18" s="21">
        <v>20023</v>
      </c>
      <c r="F18" s="19">
        <v>9583</v>
      </c>
      <c r="G18" s="31">
        <v>10440</v>
      </c>
      <c r="H18" s="21">
        <v>20020</v>
      </c>
      <c r="I18" s="19">
        <v>9580</v>
      </c>
      <c r="J18" s="20">
        <v>10440</v>
      </c>
      <c r="K18" s="21">
        <v>20008</v>
      </c>
      <c r="L18" s="19">
        <v>9570</v>
      </c>
      <c r="M18" s="20">
        <v>10438</v>
      </c>
      <c r="N18" s="21">
        <v>19975</v>
      </c>
      <c r="O18" s="19">
        <v>9547</v>
      </c>
      <c r="P18" s="43">
        <v>10428</v>
      </c>
      <c r="Q18" s="37">
        <v>19967</v>
      </c>
      <c r="R18" s="19">
        <v>9542</v>
      </c>
      <c r="S18" s="31">
        <v>10425</v>
      </c>
    </row>
    <row r="19" spans="1:19" ht="16.5" customHeight="1" x14ac:dyDescent="0.2">
      <c r="A19" s="9" t="s">
        <v>18</v>
      </c>
      <c r="B19" s="24">
        <v>62215</v>
      </c>
      <c r="C19" s="22">
        <v>29593</v>
      </c>
      <c r="D19" s="23">
        <v>32622</v>
      </c>
      <c r="E19" s="24">
        <v>62138</v>
      </c>
      <c r="F19" s="22">
        <v>29556</v>
      </c>
      <c r="G19" s="32">
        <v>32582</v>
      </c>
      <c r="H19" s="24">
        <v>62081</v>
      </c>
      <c r="I19" s="22">
        <v>29533</v>
      </c>
      <c r="J19" s="23">
        <v>32548</v>
      </c>
      <c r="K19" s="24">
        <v>62110</v>
      </c>
      <c r="L19" s="22">
        <v>29548</v>
      </c>
      <c r="M19" s="23">
        <v>32562</v>
      </c>
      <c r="N19" s="24">
        <v>62090</v>
      </c>
      <c r="O19" s="22">
        <v>29532</v>
      </c>
      <c r="P19" s="44">
        <v>32558</v>
      </c>
      <c r="Q19" s="38">
        <v>62052</v>
      </c>
      <c r="R19" s="22">
        <v>29509</v>
      </c>
      <c r="S19" s="32">
        <v>32543</v>
      </c>
    </row>
    <row r="20" spans="1:19" ht="16.5" customHeight="1" x14ac:dyDescent="0.2">
      <c r="A20" s="6" t="s">
        <v>19</v>
      </c>
      <c r="B20" s="18">
        <v>7818</v>
      </c>
      <c r="C20" s="16">
        <v>3672</v>
      </c>
      <c r="D20" s="17">
        <v>4146</v>
      </c>
      <c r="E20" s="18">
        <v>7816</v>
      </c>
      <c r="F20" s="16">
        <v>3669</v>
      </c>
      <c r="G20" s="30">
        <v>4147</v>
      </c>
      <c r="H20" s="18">
        <v>7806</v>
      </c>
      <c r="I20" s="16">
        <v>3667</v>
      </c>
      <c r="J20" s="17">
        <v>4139</v>
      </c>
      <c r="K20" s="18">
        <v>7808</v>
      </c>
      <c r="L20" s="16">
        <v>3666</v>
      </c>
      <c r="M20" s="17">
        <v>4142</v>
      </c>
      <c r="N20" s="18">
        <v>7818</v>
      </c>
      <c r="O20" s="16">
        <v>3668</v>
      </c>
      <c r="P20" s="42">
        <v>4150</v>
      </c>
      <c r="Q20" s="36">
        <v>7796</v>
      </c>
      <c r="R20" s="16">
        <v>3658</v>
      </c>
      <c r="S20" s="30">
        <v>4138</v>
      </c>
    </row>
    <row r="21" spans="1:19" ht="16.5" customHeight="1" x14ac:dyDescent="0.2">
      <c r="A21" s="6" t="s">
        <v>6</v>
      </c>
      <c r="B21" s="18">
        <v>17449</v>
      </c>
      <c r="C21" s="16">
        <v>8280</v>
      </c>
      <c r="D21" s="17">
        <v>9169</v>
      </c>
      <c r="E21" s="18">
        <v>17442</v>
      </c>
      <c r="F21" s="16">
        <v>8277</v>
      </c>
      <c r="G21" s="30">
        <v>9165</v>
      </c>
      <c r="H21" s="18">
        <v>17420</v>
      </c>
      <c r="I21" s="16">
        <v>8274</v>
      </c>
      <c r="J21" s="17">
        <v>9146</v>
      </c>
      <c r="K21" s="18">
        <v>17440</v>
      </c>
      <c r="L21" s="16">
        <v>8289</v>
      </c>
      <c r="M21" s="17">
        <v>9151</v>
      </c>
      <c r="N21" s="18">
        <v>17441</v>
      </c>
      <c r="O21" s="16">
        <v>8282</v>
      </c>
      <c r="P21" s="42">
        <v>9159</v>
      </c>
      <c r="Q21" s="36">
        <v>17421</v>
      </c>
      <c r="R21" s="16">
        <v>8269</v>
      </c>
      <c r="S21" s="30">
        <v>9152</v>
      </c>
    </row>
    <row r="22" spans="1:19" ht="16.5" customHeight="1" x14ac:dyDescent="0.2">
      <c r="A22" s="6" t="s">
        <v>20</v>
      </c>
      <c r="B22" s="18">
        <v>20190</v>
      </c>
      <c r="C22" s="16">
        <v>9626</v>
      </c>
      <c r="D22" s="17">
        <v>10564</v>
      </c>
      <c r="E22" s="18">
        <v>20146</v>
      </c>
      <c r="F22" s="16">
        <v>9605</v>
      </c>
      <c r="G22" s="30">
        <v>10541</v>
      </c>
      <c r="H22" s="18">
        <v>20130</v>
      </c>
      <c r="I22" s="16">
        <v>9592</v>
      </c>
      <c r="J22" s="17">
        <v>10538</v>
      </c>
      <c r="K22" s="18">
        <v>20136</v>
      </c>
      <c r="L22" s="16">
        <v>9600</v>
      </c>
      <c r="M22" s="17">
        <v>10536</v>
      </c>
      <c r="N22" s="18">
        <v>20139</v>
      </c>
      <c r="O22" s="16">
        <v>9602</v>
      </c>
      <c r="P22" s="42">
        <v>10537</v>
      </c>
      <c r="Q22" s="36">
        <v>20139</v>
      </c>
      <c r="R22" s="16">
        <v>9605</v>
      </c>
      <c r="S22" s="30">
        <v>10534</v>
      </c>
    </row>
    <row r="23" spans="1:19" ht="16.5" customHeight="1" x14ac:dyDescent="0.2">
      <c r="A23" s="1" t="s">
        <v>21</v>
      </c>
      <c r="B23" s="21">
        <v>16758</v>
      </c>
      <c r="C23" s="19">
        <v>8015</v>
      </c>
      <c r="D23" s="20">
        <v>8743</v>
      </c>
      <c r="E23" s="21">
        <v>16734</v>
      </c>
      <c r="F23" s="19">
        <v>8005</v>
      </c>
      <c r="G23" s="31">
        <v>8729</v>
      </c>
      <c r="H23" s="21">
        <v>16725</v>
      </c>
      <c r="I23" s="19">
        <v>8000</v>
      </c>
      <c r="J23" s="20">
        <v>8725</v>
      </c>
      <c r="K23" s="21">
        <v>16726</v>
      </c>
      <c r="L23" s="19">
        <v>7993</v>
      </c>
      <c r="M23" s="20">
        <v>8733</v>
      </c>
      <c r="N23" s="21">
        <v>16692</v>
      </c>
      <c r="O23" s="19">
        <v>7980</v>
      </c>
      <c r="P23" s="43">
        <v>8712</v>
      </c>
      <c r="Q23" s="37">
        <v>16696</v>
      </c>
      <c r="R23" s="19">
        <v>7977</v>
      </c>
      <c r="S23" s="31">
        <v>8719</v>
      </c>
    </row>
    <row r="24" spans="1:19" ht="16.5" customHeight="1" x14ac:dyDescent="0.2">
      <c r="A24" s="9" t="s">
        <v>22</v>
      </c>
      <c r="B24" s="24">
        <v>47161</v>
      </c>
      <c r="C24" s="22">
        <v>22278</v>
      </c>
      <c r="D24" s="23">
        <v>24883</v>
      </c>
      <c r="E24" s="24">
        <v>47099</v>
      </c>
      <c r="F24" s="22">
        <v>22226</v>
      </c>
      <c r="G24" s="32">
        <v>24873</v>
      </c>
      <c r="H24" s="24">
        <v>47088</v>
      </c>
      <c r="I24" s="22">
        <v>22215</v>
      </c>
      <c r="J24" s="23">
        <v>24873</v>
      </c>
      <c r="K24" s="24">
        <v>47077</v>
      </c>
      <c r="L24" s="22">
        <v>22208</v>
      </c>
      <c r="M24" s="23">
        <v>24869</v>
      </c>
      <c r="N24" s="24">
        <v>47073</v>
      </c>
      <c r="O24" s="22">
        <v>22212</v>
      </c>
      <c r="P24" s="44">
        <v>24861</v>
      </c>
      <c r="Q24" s="38">
        <v>47116</v>
      </c>
      <c r="R24" s="22">
        <v>22224</v>
      </c>
      <c r="S24" s="32">
        <v>24892</v>
      </c>
    </row>
    <row r="25" spans="1:19" ht="16.5" customHeight="1" x14ac:dyDescent="0.2">
      <c r="A25" s="6" t="s">
        <v>7</v>
      </c>
      <c r="B25" s="18">
        <v>3087</v>
      </c>
      <c r="C25" s="16">
        <v>1434</v>
      </c>
      <c r="D25" s="17">
        <v>1653</v>
      </c>
      <c r="E25" s="18">
        <v>3098</v>
      </c>
      <c r="F25" s="16">
        <v>1437</v>
      </c>
      <c r="G25" s="30">
        <v>1661</v>
      </c>
      <c r="H25" s="18">
        <v>3110</v>
      </c>
      <c r="I25" s="16">
        <v>1443</v>
      </c>
      <c r="J25" s="17">
        <v>1667</v>
      </c>
      <c r="K25" s="18">
        <v>3116</v>
      </c>
      <c r="L25" s="16">
        <v>1448</v>
      </c>
      <c r="M25" s="17">
        <v>1668</v>
      </c>
      <c r="N25" s="18">
        <v>3122</v>
      </c>
      <c r="O25" s="16">
        <v>1451</v>
      </c>
      <c r="P25" s="42">
        <v>1671</v>
      </c>
      <c r="Q25" s="36">
        <v>3125</v>
      </c>
      <c r="R25" s="16">
        <v>1450</v>
      </c>
      <c r="S25" s="30">
        <v>1675</v>
      </c>
    </row>
    <row r="26" spans="1:19" ht="16.5" customHeight="1" x14ac:dyDescent="0.2">
      <c r="A26" s="6" t="s">
        <v>23</v>
      </c>
      <c r="B26" s="18">
        <v>19253</v>
      </c>
      <c r="C26" s="16">
        <v>9110</v>
      </c>
      <c r="D26" s="17">
        <v>10143</v>
      </c>
      <c r="E26" s="18">
        <v>19218</v>
      </c>
      <c r="F26" s="16">
        <v>9091</v>
      </c>
      <c r="G26" s="30">
        <v>10127</v>
      </c>
      <c r="H26" s="18">
        <v>19207</v>
      </c>
      <c r="I26" s="16">
        <v>9074</v>
      </c>
      <c r="J26" s="17">
        <v>10133</v>
      </c>
      <c r="K26" s="18">
        <v>19192</v>
      </c>
      <c r="L26" s="16">
        <v>9067</v>
      </c>
      <c r="M26" s="17">
        <v>10125</v>
      </c>
      <c r="N26" s="18">
        <v>19182</v>
      </c>
      <c r="O26" s="16">
        <v>9063</v>
      </c>
      <c r="P26" s="42">
        <v>10119</v>
      </c>
      <c r="Q26" s="36">
        <v>19208</v>
      </c>
      <c r="R26" s="16">
        <v>9074</v>
      </c>
      <c r="S26" s="30">
        <v>10134</v>
      </c>
    </row>
    <row r="27" spans="1:19" ht="16.5" customHeight="1" x14ac:dyDescent="0.2">
      <c r="A27" s="6" t="s">
        <v>24</v>
      </c>
      <c r="B27" s="18">
        <v>12205</v>
      </c>
      <c r="C27" s="16">
        <v>5763</v>
      </c>
      <c r="D27" s="17">
        <v>6442</v>
      </c>
      <c r="E27" s="18">
        <v>12197</v>
      </c>
      <c r="F27" s="16">
        <v>5746</v>
      </c>
      <c r="G27" s="30">
        <v>6451</v>
      </c>
      <c r="H27" s="18">
        <v>12193</v>
      </c>
      <c r="I27" s="16">
        <v>5750</v>
      </c>
      <c r="J27" s="17">
        <v>6443</v>
      </c>
      <c r="K27" s="18">
        <v>12204</v>
      </c>
      <c r="L27" s="16">
        <v>5752</v>
      </c>
      <c r="M27" s="17">
        <v>6452</v>
      </c>
      <c r="N27" s="18">
        <v>12195</v>
      </c>
      <c r="O27" s="16">
        <v>5750</v>
      </c>
      <c r="P27" s="42">
        <v>6445</v>
      </c>
      <c r="Q27" s="36">
        <v>12207</v>
      </c>
      <c r="R27" s="16">
        <v>5748</v>
      </c>
      <c r="S27" s="30">
        <v>6459</v>
      </c>
    </row>
    <row r="28" spans="1:19" ht="16.5" customHeight="1" x14ac:dyDescent="0.2">
      <c r="A28" s="1" t="s">
        <v>25</v>
      </c>
      <c r="B28" s="21">
        <v>12616</v>
      </c>
      <c r="C28" s="19">
        <v>5971</v>
      </c>
      <c r="D28" s="20">
        <v>6645</v>
      </c>
      <c r="E28" s="21">
        <v>12586</v>
      </c>
      <c r="F28" s="19">
        <v>5952</v>
      </c>
      <c r="G28" s="31">
        <v>6634</v>
      </c>
      <c r="H28" s="21">
        <v>12578</v>
      </c>
      <c r="I28" s="19">
        <v>5948</v>
      </c>
      <c r="J28" s="20">
        <v>6630</v>
      </c>
      <c r="K28" s="21">
        <v>12565</v>
      </c>
      <c r="L28" s="19">
        <v>5941</v>
      </c>
      <c r="M28" s="20">
        <v>6624</v>
      </c>
      <c r="N28" s="21">
        <v>12574</v>
      </c>
      <c r="O28" s="19">
        <v>5948</v>
      </c>
      <c r="P28" s="43">
        <v>6626</v>
      </c>
      <c r="Q28" s="37">
        <v>12576</v>
      </c>
      <c r="R28" s="19">
        <v>5952</v>
      </c>
      <c r="S28" s="31">
        <v>6624</v>
      </c>
    </row>
    <row r="29" spans="1:19" ht="16.5" customHeight="1" x14ac:dyDescent="0.2">
      <c r="A29" s="9" t="s">
        <v>26</v>
      </c>
      <c r="B29" s="24">
        <v>14763</v>
      </c>
      <c r="C29" s="22">
        <v>6874</v>
      </c>
      <c r="D29" s="23">
        <v>7889</v>
      </c>
      <c r="E29" s="24">
        <v>14756</v>
      </c>
      <c r="F29" s="22">
        <v>6866</v>
      </c>
      <c r="G29" s="32">
        <v>7890</v>
      </c>
      <c r="H29" s="24">
        <v>14726</v>
      </c>
      <c r="I29" s="22">
        <v>6852</v>
      </c>
      <c r="J29" s="23">
        <v>7874</v>
      </c>
      <c r="K29" s="24">
        <v>14714</v>
      </c>
      <c r="L29" s="22">
        <v>6852</v>
      </c>
      <c r="M29" s="23">
        <v>7862</v>
      </c>
      <c r="N29" s="24">
        <v>14696</v>
      </c>
      <c r="O29" s="22">
        <v>6850</v>
      </c>
      <c r="P29" s="44">
        <v>7846</v>
      </c>
      <c r="Q29" s="38">
        <v>14685</v>
      </c>
      <c r="R29" s="22">
        <v>6843</v>
      </c>
      <c r="S29" s="32">
        <v>7842</v>
      </c>
    </row>
    <row r="30" spans="1:19" ht="16.5" customHeight="1" x14ac:dyDescent="0.2">
      <c r="A30" s="6" t="s">
        <v>27</v>
      </c>
      <c r="B30" s="18">
        <v>6518</v>
      </c>
      <c r="C30" s="16">
        <v>3002</v>
      </c>
      <c r="D30" s="17">
        <v>3516</v>
      </c>
      <c r="E30" s="18">
        <v>6511</v>
      </c>
      <c r="F30" s="16">
        <v>2993</v>
      </c>
      <c r="G30" s="30">
        <v>3518</v>
      </c>
      <c r="H30" s="18">
        <v>6496</v>
      </c>
      <c r="I30" s="16">
        <v>2986</v>
      </c>
      <c r="J30" s="17">
        <v>3510</v>
      </c>
      <c r="K30" s="18">
        <v>6485</v>
      </c>
      <c r="L30" s="16">
        <v>2980</v>
      </c>
      <c r="M30" s="17">
        <v>3505</v>
      </c>
      <c r="N30" s="18">
        <v>6483</v>
      </c>
      <c r="O30" s="16">
        <v>2983</v>
      </c>
      <c r="P30" s="42">
        <v>3500</v>
      </c>
      <c r="Q30" s="36">
        <v>6478</v>
      </c>
      <c r="R30" s="16">
        <v>2982</v>
      </c>
      <c r="S30" s="30">
        <v>3496</v>
      </c>
    </row>
    <row r="31" spans="1:19" ht="16.5" customHeight="1" x14ac:dyDescent="0.2">
      <c r="A31" s="6" t="s">
        <v>28</v>
      </c>
      <c r="B31" s="18">
        <v>4410</v>
      </c>
      <c r="C31" s="16">
        <v>2070</v>
      </c>
      <c r="D31" s="17">
        <v>2340</v>
      </c>
      <c r="E31" s="18">
        <v>4413</v>
      </c>
      <c r="F31" s="16">
        <v>2071</v>
      </c>
      <c r="G31" s="30">
        <v>2342</v>
      </c>
      <c r="H31" s="18">
        <v>4407</v>
      </c>
      <c r="I31" s="16">
        <v>2068</v>
      </c>
      <c r="J31" s="17">
        <v>2339</v>
      </c>
      <c r="K31" s="18">
        <v>4410</v>
      </c>
      <c r="L31" s="16">
        <v>2072</v>
      </c>
      <c r="M31" s="17">
        <v>2338</v>
      </c>
      <c r="N31" s="18">
        <v>4398</v>
      </c>
      <c r="O31" s="16">
        <v>2070</v>
      </c>
      <c r="P31" s="42">
        <v>2328</v>
      </c>
      <c r="Q31" s="36">
        <v>4397</v>
      </c>
      <c r="R31" s="16">
        <v>2068</v>
      </c>
      <c r="S31" s="30">
        <v>2329</v>
      </c>
    </row>
    <row r="32" spans="1:19" ht="16.5" customHeight="1" thickBot="1" x14ac:dyDescent="0.25">
      <c r="A32" s="8" t="s">
        <v>29</v>
      </c>
      <c r="B32" s="26">
        <v>3835</v>
      </c>
      <c r="C32" s="25">
        <v>1802</v>
      </c>
      <c r="D32" s="27">
        <v>2033</v>
      </c>
      <c r="E32" s="26">
        <v>3832</v>
      </c>
      <c r="F32" s="25">
        <v>1802</v>
      </c>
      <c r="G32" s="33">
        <v>2030</v>
      </c>
      <c r="H32" s="26">
        <v>3823</v>
      </c>
      <c r="I32" s="25">
        <v>1798</v>
      </c>
      <c r="J32" s="27">
        <v>2025</v>
      </c>
      <c r="K32" s="26">
        <v>3819</v>
      </c>
      <c r="L32" s="25">
        <v>1800</v>
      </c>
      <c r="M32" s="27">
        <v>2019</v>
      </c>
      <c r="N32" s="26">
        <v>3815</v>
      </c>
      <c r="O32" s="25">
        <v>1797</v>
      </c>
      <c r="P32" s="45">
        <v>2018</v>
      </c>
      <c r="Q32" s="39">
        <v>3810</v>
      </c>
      <c r="R32" s="25">
        <v>1793</v>
      </c>
      <c r="S32" s="33">
        <v>2017</v>
      </c>
    </row>
    <row r="33" spans="16:19" x14ac:dyDescent="0.2">
      <c r="P33" s="52"/>
      <c r="S33" s="52" t="s">
        <v>92</v>
      </c>
    </row>
  </sheetData>
  <mergeCells count="7">
    <mergeCell ref="K1:M1"/>
    <mergeCell ref="N1:P1"/>
    <mergeCell ref="Q1:S1"/>
    <mergeCell ref="A1:A2"/>
    <mergeCell ref="B1:D1"/>
    <mergeCell ref="E1:G1"/>
    <mergeCell ref="H1:J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S34"/>
  <sheetViews>
    <sheetView zoomScaleNormal="100" workbookViewId="0">
      <selection sqref="A1:A2"/>
    </sheetView>
  </sheetViews>
  <sheetFormatPr defaultColWidth="9" defaultRowHeight="13" x14ac:dyDescent="0.2"/>
  <cols>
    <col min="5" max="19" width="9" customWidth="1"/>
  </cols>
  <sheetData>
    <row r="1" spans="1:19" x14ac:dyDescent="0.2">
      <c r="A1" s="157"/>
      <c r="B1" s="164" t="s">
        <v>274</v>
      </c>
      <c r="C1" s="165"/>
      <c r="D1" s="169"/>
      <c r="E1" s="164" t="s">
        <v>275</v>
      </c>
      <c r="F1" s="165"/>
      <c r="G1" s="169"/>
      <c r="H1" s="164" t="s">
        <v>276</v>
      </c>
      <c r="I1" s="165"/>
      <c r="J1" s="169"/>
      <c r="K1" s="164" t="s">
        <v>277</v>
      </c>
      <c r="L1" s="165"/>
      <c r="M1" s="169"/>
      <c r="N1" s="164" t="s">
        <v>278</v>
      </c>
      <c r="O1" s="165"/>
      <c r="P1" s="169"/>
      <c r="Q1" s="164" t="s">
        <v>279</v>
      </c>
      <c r="R1" s="165"/>
      <c r="S1" s="169"/>
    </row>
    <row r="2" spans="1:19" ht="13.5" thickBot="1" x14ac:dyDescent="0.25">
      <c r="A2" s="158"/>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554396</v>
      </c>
      <c r="C3" s="13">
        <f>C4+C5</f>
        <v>264875</v>
      </c>
      <c r="D3" s="29">
        <f>D4+D5</f>
        <v>289521</v>
      </c>
      <c r="E3" s="15">
        <f>F3+G3</f>
        <v>554225</v>
      </c>
      <c r="F3" s="13">
        <f>F4+F5</f>
        <v>264792</v>
      </c>
      <c r="G3" s="29">
        <f>G4+G5</f>
        <v>289433</v>
      </c>
      <c r="H3" s="35">
        <f>I3+J3</f>
        <v>554106</v>
      </c>
      <c r="I3" s="13">
        <f>I4+I5</f>
        <v>264712</v>
      </c>
      <c r="J3" s="104">
        <f>J4+J5</f>
        <v>289394</v>
      </c>
      <c r="K3" s="15">
        <f>L3+M3</f>
        <v>553917</v>
      </c>
      <c r="L3" s="13">
        <f>L4+L5</f>
        <v>264651</v>
      </c>
      <c r="M3" s="29">
        <f>M4+M5</f>
        <v>289266</v>
      </c>
      <c r="N3" s="35">
        <f>O3+P3</f>
        <v>553754</v>
      </c>
      <c r="O3" s="13">
        <f>O4+O5</f>
        <v>264567</v>
      </c>
      <c r="P3" s="104">
        <f>P4+P5</f>
        <v>289187</v>
      </c>
      <c r="Q3" s="15">
        <f>R3+S3</f>
        <v>553407</v>
      </c>
      <c r="R3" s="13">
        <f>R4+R5</f>
        <v>264432</v>
      </c>
      <c r="S3" s="47">
        <f>S4+S5</f>
        <v>288975</v>
      </c>
    </row>
    <row r="4" spans="1:19" x14ac:dyDescent="0.2">
      <c r="A4" s="6" t="s">
        <v>31</v>
      </c>
      <c r="B4" s="18">
        <f>C4+D4</f>
        <v>415329</v>
      </c>
      <c r="C4" s="16">
        <f>SUM(C9:C12)</f>
        <v>198853</v>
      </c>
      <c r="D4" s="30">
        <f>SUM(D9:D12)</f>
        <v>216476</v>
      </c>
      <c r="E4" s="18">
        <f t="shared" ref="E4:E29" si="0">F4+G4</f>
        <v>415268</v>
      </c>
      <c r="F4" s="16">
        <f>SUM(F9:F12)</f>
        <v>198807</v>
      </c>
      <c r="G4" s="30">
        <f>SUM(G9:G12)</f>
        <v>216461</v>
      </c>
      <c r="H4" s="36">
        <f t="shared" ref="H4:H29" si="1">I4+J4</f>
        <v>415312</v>
      </c>
      <c r="I4" s="16">
        <f>SUM(I9:I12)</f>
        <v>198810</v>
      </c>
      <c r="J4" s="30">
        <f>SUM(J9:J12)</f>
        <v>216502</v>
      </c>
      <c r="K4" s="18">
        <f t="shared" ref="K4:K29" si="2">L4+M4</f>
        <v>415261</v>
      </c>
      <c r="L4" s="16">
        <f>SUM(L9:L12)</f>
        <v>198832</v>
      </c>
      <c r="M4" s="30">
        <f>SUM(M9:M12)</f>
        <v>216429</v>
      </c>
      <c r="N4" s="36">
        <f t="shared" ref="N4:N29" si="3">O4+P4</f>
        <v>415206</v>
      </c>
      <c r="O4" s="16">
        <f>SUM(O9:O12)</f>
        <v>198797</v>
      </c>
      <c r="P4" s="30">
        <f>SUM(P9:P12)</f>
        <v>216409</v>
      </c>
      <c r="Q4" s="18">
        <f t="shared" ref="Q4:Q29" si="4">R4+S4</f>
        <v>415007</v>
      </c>
      <c r="R4" s="16">
        <f>SUM(R9:R12)</f>
        <v>198711</v>
      </c>
      <c r="S4" s="48">
        <f>SUM(S9:S12)</f>
        <v>216296</v>
      </c>
    </row>
    <row r="5" spans="1:19" x14ac:dyDescent="0.2">
      <c r="A5" s="1" t="s">
        <v>32</v>
      </c>
      <c r="B5" s="61">
        <f t="shared" ref="B5:B29" si="5">C5+D5</f>
        <v>139067</v>
      </c>
      <c r="C5" s="100">
        <f>C13+C15+C19+C24+C29</f>
        <v>66022</v>
      </c>
      <c r="D5" s="65">
        <f>D13+D15+D19+D24+D29</f>
        <v>73045</v>
      </c>
      <c r="E5" s="61">
        <f t="shared" si="0"/>
        <v>138957</v>
      </c>
      <c r="F5" s="100">
        <f>F13+F15+F19+F24+F29</f>
        <v>65985</v>
      </c>
      <c r="G5" s="65">
        <f>G13+G15+G19+G24+G29</f>
        <v>72972</v>
      </c>
      <c r="H5" s="105">
        <f t="shared" si="1"/>
        <v>138794</v>
      </c>
      <c r="I5" s="100">
        <f>I13+I15+I19+I24+I29</f>
        <v>65902</v>
      </c>
      <c r="J5" s="65">
        <f>J13+J15+J19+J24+J29</f>
        <v>72892</v>
      </c>
      <c r="K5" s="61">
        <f t="shared" si="2"/>
        <v>138656</v>
      </c>
      <c r="L5" s="100">
        <f>L13+L15+L19+L24+L29</f>
        <v>65819</v>
      </c>
      <c r="M5" s="65">
        <f>M13+M15+M19+M24+M29</f>
        <v>72837</v>
      </c>
      <c r="N5" s="105">
        <f t="shared" si="3"/>
        <v>138548</v>
      </c>
      <c r="O5" s="100">
        <f>O13+O15+O19+O24+O29</f>
        <v>65770</v>
      </c>
      <c r="P5" s="65">
        <f>P13+P15+P19+P24+P29</f>
        <v>72778</v>
      </c>
      <c r="Q5" s="61">
        <f t="shared" si="4"/>
        <v>138400</v>
      </c>
      <c r="R5" s="100">
        <f>R13+R15+R19+R24+R29</f>
        <v>65721</v>
      </c>
      <c r="S5" s="64">
        <f>S13+S15+S19+S24+S29</f>
        <v>72679</v>
      </c>
    </row>
    <row r="6" spans="1:19" x14ac:dyDescent="0.2">
      <c r="A6" s="7" t="s">
        <v>3</v>
      </c>
      <c r="B6" s="24">
        <f t="shared" si="5"/>
        <v>224823</v>
      </c>
      <c r="C6" s="22">
        <f>C9+C13+C15</f>
        <v>108655</v>
      </c>
      <c r="D6" s="32">
        <f>D9+D13+D15</f>
        <v>116168</v>
      </c>
      <c r="E6" s="24">
        <f t="shared" si="0"/>
        <v>224743</v>
      </c>
      <c r="F6" s="22">
        <f>F9+F13+F15</f>
        <v>108613</v>
      </c>
      <c r="G6" s="32">
        <f>G9+G13+G15</f>
        <v>116130</v>
      </c>
      <c r="H6" s="38">
        <f t="shared" si="1"/>
        <v>224733</v>
      </c>
      <c r="I6" s="22">
        <f>I9+I13+I15</f>
        <v>108617</v>
      </c>
      <c r="J6" s="106">
        <f>J9+J13+J15</f>
        <v>116116</v>
      </c>
      <c r="K6" s="24">
        <f t="shared" si="2"/>
        <v>224607</v>
      </c>
      <c r="L6" s="22">
        <f>L9+L13+L15</f>
        <v>108567</v>
      </c>
      <c r="M6" s="32">
        <f>M9+M13+M15</f>
        <v>116040</v>
      </c>
      <c r="N6" s="38">
        <f t="shared" si="3"/>
        <v>224559</v>
      </c>
      <c r="O6" s="22">
        <f>O9+O13+O15</f>
        <v>108542</v>
      </c>
      <c r="P6" s="106">
        <f>P9+P13+P15</f>
        <v>116017</v>
      </c>
      <c r="Q6" s="24">
        <f t="shared" si="4"/>
        <v>224492</v>
      </c>
      <c r="R6" s="22">
        <f>R9+R13+R15</f>
        <v>108505</v>
      </c>
      <c r="S6" s="50">
        <f>S9+S13+S15</f>
        <v>115987</v>
      </c>
    </row>
    <row r="7" spans="1:19" x14ac:dyDescent="0.2">
      <c r="A7" s="6" t="s">
        <v>4</v>
      </c>
      <c r="B7" s="18">
        <f t="shared" si="5"/>
        <v>99620</v>
      </c>
      <c r="C7" s="16">
        <f>C11+C19</f>
        <v>47111</v>
      </c>
      <c r="D7" s="30">
        <f>D11+D19</f>
        <v>52509</v>
      </c>
      <c r="E7" s="18">
        <f t="shared" si="0"/>
        <v>99594</v>
      </c>
      <c r="F7" s="16">
        <f>F11+F19</f>
        <v>47099</v>
      </c>
      <c r="G7" s="30">
        <f>G11+G19</f>
        <v>52495</v>
      </c>
      <c r="H7" s="36">
        <f t="shared" si="1"/>
        <v>99545</v>
      </c>
      <c r="I7" s="16">
        <f>I11+I19</f>
        <v>47065</v>
      </c>
      <c r="J7" s="107">
        <f>J11+J19</f>
        <v>52480</v>
      </c>
      <c r="K7" s="18">
        <f t="shared" si="2"/>
        <v>99492</v>
      </c>
      <c r="L7" s="16">
        <f>L11+L19</f>
        <v>47029</v>
      </c>
      <c r="M7" s="30">
        <f>M11+M19</f>
        <v>52463</v>
      </c>
      <c r="N7" s="36">
        <f t="shared" si="3"/>
        <v>99417</v>
      </c>
      <c r="O7" s="16">
        <f>O11+O19</f>
        <v>46994</v>
      </c>
      <c r="P7" s="107">
        <f>P11+P19</f>
        <v>52423</v>
      </c>
      <c r="Q7" s="18">
        <f t="shared" si="4"/>
        <v>99193</v>
      </c>
      <c r="R7" s="16">
        <f>R11+R19</f>
        <v>46872</v>
      </c>
      <c r="S7" s="48">
        <f>S11+S19</f>
        <v>52321</v>
      </c>
    </row>
    <row r="8" spans="1:19" x14ac:dyDescent="0.2">
      <c r="A8" s="1" t="s">
        <v>5</v>
      </c>
      <c r="B8" s="61">
        <f t="shared" si="5"/>
        <v>229953</v>
      </c>
      <c r="C8" s="100">
        <f>C10+C12+C24+C29</f>
        <v>109109</v>
      </c>
      <c r="D8" s="65">
        <f>D10+D12+D24+D29</f>
        <v>120844</v>
      </c>
      <c r="E8" s="61">
        <f t="shared" si="0"/>
        <v>229888</v>
      </c>
      <c r="F8" s="100">
        <f>F10+F12+F24+F29</f>
        <v>109080</v>
      </c>
      <c r="G8" s="65">
        <f>G10+G12+G24+G29</f>
        <v>120808</v>
      </c>
      <c r="H8" s="105">
        <f t="shared" si="1"/>
        <v>229828</v>
      </c>
      <c r="I8" s="100">
        <f>I10+I12+I24+I29</f>
        <v>109030</v>
      </c>
      <c r="J8" s="108">
        <f>J10+J12+J24+J29</f>
        <v>120798</v>
      </c>
      <c r="K8" s="61">
        <f t="shared" si="2"/>
        <v>229818</v>
      </c>
      <c r="L8" s="100">
        <f>L10+L12+L24+L29</f>
        <v>109055</v>
      </c>
      <c r="M8" s="65">
        <f>M10+M12+M24+M29</f>
        <v>120763</v>
      </c>
      <c r="N8" s="105">
        <f t="shared" si="3"/>
        <v>229778</v>
      </c>
      <c r="O8" s="100">
        <f>O10+O12+O24+O29</f>
        <v>109031</v>
      </c>
      <c r="P8" s="108">
        <f>P10+P12+P24+P29</f>
        <v>120747</v>
      </c>
      <c r="Q8" s="61">
        <f t="shared" si="4"/>
        <v>229722</v>
      </c>
      <c r="R8" s="100">
        <f>R10+R12+R24+R29</f>
        <v>109055</v>
      </c>
      <c r="S8" s="64">
        <f>S10+S12+S24+S29</f>
        <v>120667</v>
      </c>
    </row>
    <row r="9" spans="1:19" x14ac:dyDescent="0.2">
      <c r="A9" s="9" t="s">
        <v>8</v>
      </c>
      <c r="B9" s="24">
        <v>188612</v>
      </c>
      <c r="C9" s="22">
        <v>91405</v>
      </c>
      <c r="D9" s="32">
        <v>97207</v>
      </c>
      <c r="E9" s="24">
        <v>188553</v>
      </c>
      <c r="F9" s="22">
        <v>91373</v>
      </c>
      <c r="G9" s="23">
        <v>97180</v>
      </c>
      <c r="H9" s="38">
        <v>188582</v>
      </c>
      <c r="I9" s="22">
        <v>91393</v>
      </c>
      <c r="J9" s="109">
        <v>97189</v>
      </c>
      <c r="K9" s="24">
        <v>188515</v>
      </c>
      <c r="L9" s="22">
        <v>91380</v>
      </c>
      <c r="M9" s="23">
        <v>97135</v>
      </c>
      <c r="N9" s="38">
        <v>188488</v>
      </c>
      <c r="O9" s="22">
        <v>91366</v>
      </c>
      <c r="P9" s="109">
        <v>97122</v>
      </c>
      <c r="Q9" s="24">
        <v>188465</v>
      </c>
      <c r="R9" s="22">
        <v>91356</v>
      </c>
      <c r="S9" s="44">
        <v>97109</v>
      </c>
    </row>
    <row r="10" spans="1:19" x14ac:dyDescent="0.2">
      <c r="A10" s="10" t="s">
        <v>9</v>
      </c>
      <c r="B10" s="18">
        <v>147272</v>
      </c>
      <c r="C10" s="16">
        <v>69740</v>
      </c>
      <c r="D10" s="30">
        <v>77532</v>
      </c>
      <c r="E10" s="18">
        <v>147270</v>
      </c>
      <c r="F10" s="16">
        <v>69728</v>
      </c>
      <c r="G10" s="17">
        <v>77542</v>
      </c>
      <c r="H10" s="36">
        <v>147277</v>
      </c>
      <c r="I10" s="16">
        <v>69713</v>
      </c>
      <c r="J10" s="110">
        <v>77564</v>
      </c>
      <c r="K10" s="18">
        <v>147354</v>
      </c>
      <c r="L10" s="16">
        <v>69771</v>
      </c>
      <c r="M10" s="17">
        <v>77583</v>
      </c>
      <c r="N10" s="36">
        <v>147369</v>
      </c>
      <c r="O10" s="16">
        <v>69775</v>
      </c>
      <c r="P10" s="110">
        <v>77594</v>
      </c>
      <c r="Q10" s="18">
        <v>147317</v>
      </c>
      <c r="R10" s="16">
        <v>69740</v>
      </c>
      <c r="S10" s="42">
        <v>77577</v>
      </c>
    </row>
    <row r="11" spans="1:19" x14ac:dyDescent="0.2">
      <c r="A11" s="10" t="s">
        <v>10</v>
      </c>
      <c r="B11" s="18">
        <v>46636</v>
      </c>
      <c r="C11" s="16">
        <v>21930</v>
      </c>
      <c r="D11" s="30">
        <v>24706</v>
      </c>
      <c r="E11" s="18">
        <v>46638</v>
      </c>
      <c r="F11" s="16">
        <v>21927</v>
      </c>
      <c r="G11" s="17">
        <v>24711</v>
      </c>
      <c r="H11" s="36">
        <v>46668</v>
      </c>
      <c r="I11" s="16">
        <v>21941</v>
      </c>
      <c r="J11" s="110">
        <v>24727</v>
      </c>
      <c r="K11" s="18">
        <v>46652</v>
      </c>
      <c r="L11" s="16">
        <v>21923</v>
      </c>
      <c r="M11" s="17">
        <v>24729</v>
      </c>
      <c r="N11" s="36">
        <v>46584</v>
      </c>
      <c r="O11" s="16">
        <v>21890</v>
      </c>
      <c r="P11" s="110">
        <v>24694</v>
      </c>
      <c r="Q11" s="18">
        <v>46485</v>
      </c>
      <c r="R11" s="16">
        <v>21840</v>
      </c>
      <c r="S11" s="42">
        <v>24645</v>
      </c>
    </row>
    <row r="12" spans="1:19" x14ac:dyDescent="0.2">
      <c r="A12" s="11" t="s">
        <v>11</v>
      </c>
      <c r="B12" s="61">
        <v>32809</v>
      </c>
      <c r="C12" s="100">
        <v>15778</v>
      </c>
      <c r="D12" s="65">
        <v>17031</v>
      </c>
      <c r="E12" s="61">
        <v>32807</v>
      </c>
      <c r="F12" s="19">
        <v>15779</v>
      </c>
      <c r="G12" s="20">
        <v>17028</v>
      </c>
      <c r="H12" s="105">
        <v>32785</v>
      </c>
      <c r="I12" s="19">
        <v>15763</v>
      </c>
      <c r="J12" s="111">
        <v>17022</v>
      </c>
      <c r="K12" s="61">
        <v>32740</v>
      </c>
      <c r="L12" s="19">
        <v>15758</v>
      </c>
      <c r="M12" s="20">
        <v>16982</v>
      </c>
      <c r="N12" s="105">
        <v>32765</v>
      </c>
      <c r="O12" s="19">
        <v>15766</v>
      </c>
      <c r="P12" s="111">
        <v>16999</v>
      </c>
      <c r="Q12" s="61">
        <v>32740</v>
      </c>
      <c r="R12" s="19">
        <v>15775</v>
      </c>
      <c r="S12" s="43">
        <v>16965</v>
      </c>
    </row>
    <row r="13" spans="1:19" x14ac:dyDescent="0.2">
      <c r="A13" s="9" t="s">
        <v>12</v>
      </c>
      <c r="B13" s="24">
        <f t="shared" si="5"/>
        <v>10870</v>
      </c>
      <c r="C13" s="22">
        <f>C14</f>
        <v>5213</v>
      </c>
      <c r="D13" s="32">
        <f>D14</f>
        <v>5657</v>
      </c>
      <c r="E13" s="24">
        <f t="shared" si="0"/>
        <v>10852</v>
      </c>
      <c r="F13" s="22">
        <f>F14</f>
        <v>5209</v>
      </c>
      <c r="G13" s="32">
        <f>G14</f>
        <v>5643</v>
      </c>
      <c r="H13" s="38">
        <f t="shared" si="1"/>
        <v>10821</v>
      </c>
      <c r="I13" s="22">
        <f>I14</f>
        <v>5192</v>
      </c>
      <c r="J13" s="106">
        <f>J14</f>
        <v>5629</v>
      </c>
      <c r="K13" s="24">
        <f t="shared" si="2"/>
        <v>10810</v>
      </c>
      <c r="L13" s="22">
        <f>L14</f>
        <v>5183</v>
      </c>
      <c r="M13" s="32">
        <f>M14</f>
        <v>5627</v>
      </c>
      <c r="N13" s="38">
        <f t="shared" si="3"/>
        <v>10798</v>
      </c>
      <c r="O13" s="22">
        <f>O14</f>
        <v>5180</v>
      </c>
      <c r="P13" s="106">
        <f>P14</f>
        <v>5618</v>
      </c>
      <c r="Q13" s="24">
        <f t="shared" si="4"/>
        <v>10799</v>
      </c>
      <c r="R13" s="22">
        <f>R14</f>
        <v>5178</v>
      </c>
      <c r="S13" s="50">
        <f>S14</f>
        <v>5621</v>
      </c>
    </row>
    <row r="14" spans="1:19" x14ac:dyDescent="0.2">
      <c r="A14" s="1" t="s">
        <v>13</v>
      </c>
      <c r="B14" s="61">
        <v>10870</v>
      </c>
      <c r="C14" s="100">
        <v>5213</v>
      </c>
      <c r="D14" s="65">
        <v>5657</v>
      </c>
      <c r="E14" s="61">
        <v>10852</v>
      </c>
      <c r="F14" s="19">
        <v>5209</v>
      </c>
      <c r="G14" s="20">
        <v>5643</v>
      </c>
      <c r="H14" s="105">
        <v>10821</v>
      </c>
      <c r="I14" s="19">
        <v>5192</v>
      </c>
      <c r="J14" s="111">
        <v>5629</v>
      </c>
      <c r="K14" s="61">
        <v>10810</v>
      </c>
      <c r="L14" s="19">
        <v>5183</v>
      </c>
      <c r="M14" s="20">
        <v>5627</v>
      </c>
      <c r="N14" s="105">
        <v>10798</v>
      </c>
      <c r="O14" s="19">
        <v>5180</v>
      </c>
      <c r="P14" s="111">
        <v>5618</v>
      </c>
      <c r="Q14" s="61">
        <v>10799</v>
      </c>
      <c r="R14" s="19">
        <v>5178</v>
      </c>
      <c r="S14" s="43">
        <v>5621</v>
      </c>
    </row>
    <row r="15" spans="1:19" x14ac:dyDescent="0.2">
      <c r="A15" s="9" t="s">
        <v>14</v>
      </c>
      <c r="B15" s="24">
        <f t="shared" si="5"/>
        <v>25341</v>
      </c>
      <c r="C15" s="22">
        <f>SUM(C16:C18)</f>
        <v>12037</v>
      </c>
      <c r="D15" s="32">
        <f>SUM(D16:D18)</f>
        <v>13304</v>
      </c>
      <c r="E15" s="24">
        <f t="shared" si="0"/>
        <v>25338</v>
      </c>
      <c r="F15" s="22">
        <f>SUM(F16:F18)</f>
        <v>12031</v>
      </c>
      <c r="G15" s="32">
        <f>SUM(G16:G18)</f>
        <v>13307</v>
      </c>
      <c r="H15" s="38">
        <f t="shared" si="1"/>
        <v>25330</v>
      </c>
      <c r="I15" s="22">
        <f>SUM(I16:I18)</f>
        <v>12032</v>
      </c>
      <c r="J15" s="106">
        <f>SUM(J16:J18)</f>
        <v>13298</v>
      </c>
      <c r="K15" s="24">
        <f t="shared" si="2"/>
        <v>25282</v>
      </c>
      <c r="L15" s="22">
        <f>SUM(L16:L18)</f>
        <v>12004</v>
      </c>
      <c r="M15" s="32">
        <f>SUM(M16:M18)</f>
        <v>13278</v>
      </c>
      <c r="N15" s="38">
        <f t="shared" si="3"/>
        <v>25273</v>
      </c>
      <c r="O15" s="22">
        <f>SUM(O16:O18)</f>
        <v>11996</v>
      </c>
      <c r="P15" s="106">
        <f>SUM(P16:P18)</f>
        <v>13277</v>
      </c>
      <c r="Q15" s="24">
        <f t="shared" si="4"/>
        <v>25228</v>
      </c>
      <c r="R15" s="22">
        <f>SUM(R16:R18)</f>
        <v>11971</v>
      </c>
      <c r="S15" s="50">
        <f>SUM(S16:S18)</f>
        <v>13257</v>
      </c>
    </row>
    <row r="16" spans="1:19" x14ac:dyDescent="0.2">
      <c r="A16" s="6" t="s">
        <v>15</v>
      </c>
      <c r="B16" s="18">
        <v>2887</v>
      </c>
      <c r="C16" s="16">
        <v>1356</v>
      </c>
      <c r="D16" s="30">
        <v>1531</v>
      </c>
      <c r="E16" s="18">
        <v>2889</v>
      </c>
      <c r="F16" s="16">
        <v>1356</v>
      </c>
      <c r="G16" s="17">
        <v>1533</v>
      </c>
      <c r="H16" s="36">
        <v>2897</v>
      </c>
      <c r="I16" s="16">
        <v>1360</v>
      </c>
      <c r="J16" s="110">
        <v>1537</v>
      </c>
      <c r="K16" s="18">
        <v>2879</v>
      </c>
      <c r="L16" s="16">
        <v>1352</v>
      </c>
      <c r="M16" s="17">
        <v>1527</v>
      </c>
      <c r="N16" s="36">
        <v>2875</v>
      </c>
      <c r="O16" s="16">
        <v>1349</v>
      </c>
      <c r="P16" s="110">
        <v>1526</v>
      </c>
      <c r="Q16" s="18">
        <v>2864</v>
      </c>
      <c r="R16" s="16">
        <v>1355</v>
      </c>
      <c r="S16" s="42">
        <v>1509</v>
      </c>
    </row>
    <row r="17" spans="1:19" x14ac:dyDescent="0.2">
      <c r="A17" s="6" t="s">
        <v>16</v>
      </c>
      <c r="B17" s="18">
        <v>6533</v>
      </c>
      <c r="C17" s="16">
        <v>3062</v>
      </c>
      <c r="D17" s="30">
        <v>3471</v>
      </c>
      <c r="E17" s="18">
        <v>6526</v>
      </c>
      <c r="F17" s="16">
        <v>3060</v>
      </c>
      <c r="G17" s="17">
        <v>3466</v>
      </c>
      <c r="H17" s="36">
        <v>6504</v>
      </c>
      <c r="I17" s="16">
        <v>3050</v>
      </c>
      <c r="J17" s="110">
        <v>3454</v>
      </c>
      <c r="K17" s="18">
        <v>6486</v>
      </c>
      <c r="L17" s="16">
        <v>3041</v>
      </c>
      <c r="M17" s="17">
        <v>3445</v>
      </c>
      <c r="N17" s="36">
        <v>6467</v>
      </c>
      <c r="O17" s="16">
        <v>3025</v>
      </c>
      <c r="P17" s="110">
        <v>3442</v>
      </c>
      <c r="Q17" s="18">
        <v>6427</v>
      </c>
      <c r="R17" s="16">
        <v>3005</v>
      </c>
      <c r="S17" s="42">
        <v>3422</v>
      </c>
    </row>
    <row r="18" spans="1:19" x14ac:dyDescent="0.2">
      <c r="A18" s="1" t="s">
        <v>17</v>
      </c>
      <c r="B18" s="61">
        <v>15921</v>
      </c>
      <c r="C18" s="100">
        <v>7619</v>
      </c>
      <c r="D18" s="65">
        <v>8302</v>
      </c>
      <c r="E18" s="61">
        <v>15923</v>
      </c>
      <c r="F18" s="19">
        <v>7615</v>
      </c>
      <c r="G18" s="20">
        <v>8308</v>
      </c>
      <c r="H18" s="105">
        <v>15929</v>
      </c>
      <c r="I18" s="19">
        <v>7622</v>
      </c>
      <c r="J18" s="111">
        <v>8307</v>
      </c>
      <c r="K18" s="61">
        <v>15917</v>
      </c>
      <c r="L18" s="19">
        <v>7611</v>
      </c>
      <c r="M18" s="20">
        <v>8306</v>
      </c>
      <c r="N18" s="105">
        <v>15931</v>
      </c>
      <c r="O18" s="19">
        <v>7622</v>
      </c>
      <c r="P18" s="111">
        <v>8309</v>
      </c>
      <c r="Q18" s="61">
        <v>15937</v>
      </c>
      <c r="R18" s="19">
        <v>7611</v>
      </c>
      <c r="S18" s="43">
        <v>8326</v>
      </c>
    </row>
    <row r="19" spans="1:19" x14ac:dyDescent="0.2">
      <c r="A19" s="9" t="s">
        <v>18</v>
      </c>
      <c r="B19" s="24">
        <f t="shared" si="5"/>
        <v>52984</v>
      </c>
      <c r="C19" s="22">
        <f>SUM(C20:C23)</f>
        <v>25181</v>
      </c>
      <c r="D19" s="32">
        <f>SUM(D20:D23)</f>
        <v>27803</v>
      </c>
      <c r="E19" s="24">
        <f t="shared" si="0"/>
        <v>52956</v>
      </c>
      <c r="F19" s="22">
        <f>SUM(F20:F23)</f>
        <v>25172</v>
      </c>
      <c r="G19" s="32">
        <f>SUM(G20:G23)</f>
        <v>27784</v>
      </c>
      <c r="H19" s="38">
        <f t="shared" si="1"/>
        <v>52877</v>
      </c>
      <c r="I19" s="22">
        <f>SUM(I20:I23)</f>
        <v>25124</v>
      </c>
      <c r="J19" s="106">
        <f>SUM(J20:J23)</f>
        <v>27753</v>
      </c>
      <c r="K19" s="24">
        <f t="shared" si="2"/>
        <v>52840</v>
      </c>
      <c r="L19" s="22">
        <f>SUM(L20:L23)</f>
        <v>25106</v>
      </c>
      <c r="M19" s="32">
        <f>SUM(M20:M23)</f>
        <v>27734</v>
      </c>
      <c r="N19" s="38">
        <f t="shared" si="3"/>
        <v>52833</v>
      </c>
      <c r="O19" s="22">
        <f>SUM(O20:O23)</f>
        <v>25104</v>
      </c>
      <c r="P19" s="106">
        <f>SUM(P20:P23)</f>
        <v>27729</v>
      </c>
      <c r="Q19" s="24">
        <f t="shared" si="4"/>
        <v>52708</v>
      </c>
      <c r="R19" s="22">
        <f>SUM(R20:R23)</f>
        <v>25032</v>
      </c>
      <c r="S19" s="50">
        <f>SUM(S20:S23)</f>
        <v>27676</v>
      </c>
    </row>
    <row r="20" spans="1:19" x14ac:dyDescent="0.2">
      <c r="A20" s="6" t="s">
        <v>19</v>
      </c>
      <c r="B20" s="18">
        <v>6105</v>
      </c>
      <c r="C20" s="16">
        <v>2914</v>
      </c>
      <c r="D20" s="30">
        <v>3191</v>
      </c>
      <c r="E20" s="18">
        <v>6101</v>
      </c>
      <c r="F20" s="16">
        <v>2916</v>
      </c>
      <c r="G20" s="17">
        <v>3185</v>
      </c>
      <c r="H20" s="36">
        <v>6081</v>
      </c>
      <c r="I20" s="16">
        <v>2902</v>
      </c>
      <c r="J20" s="110">
        <v>3179</v>
      </c>
      <c r="K20" s="18">
        <v>6084</v>
      </c>
      <c r="L20" s="16">
        <v>2904</v>
      </c>
      <c r="M20" s="17">
        <v>3180</v>
      </c>
      <c r="N20" s="36">
        <v>6084</v>
      </c>
      <c r="O20" s="16">
        <v>2903</v>
      </c>
      <c r="P20" s="110">
        <v>3181</v>
      </c>
      <c r="Q20" s="18">
        <v>6060</v>
      </c>
      <c r="R20" s="16">
        <v>2875</v>
      </c>
      <c r="S20" s="42">
        <v>3185</v>
      </c>
    </row>
    <row r="21" spans="1:19" x14ac:dyDescent="0.2">
      <c r="A21" s="6" t="s">
        <v>6</v>
      </c>
      <c r="B21" s="18">
        <v>16109</v>
      </c>
      <c r="C21" s="16">
        <v>7671</v>
      </c>
      <c r="D21" s="30">
        <v>8438</v>
      </c>
      <c r="E21" s="18">
        <v>16117</v>
      </c>
      <c r="F21" s="16">
        <v>7675</v>
      </c>
      <c r="G21" s="17">
        <v>8442</v>
      </c>
      <c r="H21" s="36">
        <v>16105</v>
      </c>
      <c r="I21" s="16">
        <v>7666</v>
      </c>
      <c r="J21" s="110">
        <v>8439</v>
      </c>
      <c r="K21" s="18">
        <v>16106</v>
      </c>
      <c r="L21" s="16">
        <v>7668</v>
      </c>
      <c r="M21" s="17">
        <v>8438</v>
      </c>
      <c r="N21" s="36">
        <v>16104</v>
      </c>
      <c r="O21" s="16">
        <v>7670</v>
      </c>
      <c r="P21" s="110">
        <v>8434</v>
      </c>
      <c r="Q21" s="18">
        <v>16055</v>
      </c>
      <c r="R21" s="16">
        <v>7657</v>
      </c>
      <c r="S21" s="42">
        <v>8398</v>
      </c>
    </row>
    <row r="22" spans="1:19" x14ac:dyDescent="0.2">
      <c r="A22" s="6" t="s">
        <v>20</v>
      </c>
      <c r="B22" s="18">
        <v>16429</v>
      </c>
      <c r="C22" s="16">
        <v>7715</v>
      </c>
      <c r="D22" s="30">
        <v>8714</v>
      </c>
      <c r="E22" s="18">
        <v>16404</v>
      </c>
      <c r="F22" s="16">
        <v>7702</v>
      </c>
      <c r="G22" s="17">
        <v>8702</v>
      </c>
      <c r="H22" s="36">
        <v>16384</v>
      </c>
      <c r="I22" s="16">
        <v>7687</v>
      </c>
      <c r="J22" s="110">
        <v>8697</v>
      </c>
      <c r="K22" s="18">
        <v>16361</v>
      </c>
      <c r="L22" s="16">
        <v>7682</v>
      </c>
      <c r="M22" s="17">
        <v>8679</v>
      </c>
      <c r="N22" s="36">
        <v>16360</v>
      </c>
      <c r="O22" s="16">
        <v>7681</v>
      </c>
      <c r="P22" s="110">
        <v>8679</v>
      </c>
      <c r="Q22" s="18">
        <v>16365</v>
      </c>
      <c r="R22" s="16">
        <v>7682</v>
      </c>
      <c r="S22" s="42">
        <v>8683</v>
      </c>
    </row>
    <row r="23" spans="1:19" x14ac:dyDescent="0.2">
      <c r="A23" s="1" t="s">
        <v>21</v>
      </c>
      <c r="B23" s="61">
        <v>14341</v>
      </c>
      <c r="C23" s="100">
        <v>6881</v>
      </c>
      <c r="D23" s="65">
        <v>7460</v>
      </c>
      <c r="E23" s="61">
        <v>14334</v>
      </c>
      <c r="F23" s="19">
        <v>6879</v>
      </c>
      <c r="G23" s="20">
        <v>7455</v>
      </c>
      <c r="H23" s="105">
        <v>14307</v>
      </c>
      <c r="I23" s="19">
        <v>6869</v>
      </c>
      <c r="J23" s="111">
        <v>7438</v>
      </c>
      <c r="K23" s="61">
        <v>14289</v>
      </c>
      <c r="L23" s="19">
        <v>6852</v>
      </c>
      <c r="M23" s="20">
        <v>7437</v>
      </c>
      <c r="N23" s="105">
        <v>14285</v>
      </c>
      <c r="O23" s="19">
        <v>6850</v>
      </c>
      <c r="P23" s="111">
        <v>7435</v>
      </c>
      <c r="Q23" s="61">
        <v>14228</v>
      </c>
      <c r="R23" s="19">
        <v>6818</v>
      </c>
      <c r="S23" s="43">
        <v>7410</v>
      </c>
    </row>
    <row r="24" spans="1:19" x14ac:dyDescent="0.2">
      <c r="A24" s="9" t="s">
        <v>22</v>
      </c>
      <c r="B24" s="24">
        <f t="shared" si="5"/>
        <v>40019</v>
      </c>
      <c r="C24" s="22">
        <f>SUM(C25:C28)</f>
        <v>19013</v>
      </c>
      <c r="D24" s="32">
        <f>SUM(D25:D28)</f>
        <v>21006</v>
      </c>
      <c r="E24" s="24">
        <f t="shared" si="0"/>
        <v>39978</v>
      </c>
      <c r="F24" s="22">
        <f>SUM(F25:F28)</f>
        <v>19003</v>
      </c>
      <c r="G24" s="32">
        <f>SUM(G25:G28)</f>
        <v>20975</v>
      </c>
      <c r="H24" s="38">
        <f t="shared" si="1"/>
        <v>39946</v>
      </c>
      <c r="I24" s="22">
        <f>SUM(I25:I28)</f>
        <v>18989</v>
      </c>
      <c r="J24" s="106">
        <f>SUM(J25:J28)</f>
        <v>20957</v>
      </c>
      <c r="K24" s="24">
        <f t="shared" si="2"/>
        <v>39908</v>
      </c>
      <c r="L24" s="22">
        <f>SUM(L25:L28)</f>
        <v>18963</v>
      </c>
      <c r="M24" s="32">
        <f>SUM(M25:M28)</f>
        <v>20945</v>
      </c>
      <c r="N24" s="38">
        <f t="shared" si="3"/>
        <v>39843</v>
      </c>
      <c r="O24" s="22">
        <f>SUM(O25:O28)</f>
        <v>18933</v>
      </c>
      <c r="P24" s="106">
        <f>SUM(P25:P28)</f>
        <v>20910</v>
      </c>
      <c r="Q24" s="24">
        <f t="shared" si="4"/>
        <v>39890</v>
      </c>
      <c r="R24" s="22">
        <f>SUM(R25:R28)</f>
        <v>18994</v>
      </c>
      <c r="S24" s="50">
        <f>SUM(S25:S28)</f>
        <v>20896</v>
      </c>
    </row>
    <row r="25" spans="1:19" x14ac:dyDescent="0.2">
      <c r="A25" s="6" t="s">
        <v>7</v>
      </c>
      <c r="B25" s="18">
        <v>3486</v>
      </c>
      <c r="C25" s="16">
        <v>1609</v>
      </c>
      <c r="D25" s="30">
        <v>1877</v>
      </c>
      <c r="E25" s="18">
        <v>3484</v>
      </c>
      <c r="F25" s="16">
        <v>1613</v>
      </c>
      <c r="G25" s="17">
        <v>1871</v>
      </c>
      <c r="H25" s="36">
        <v>3487</v>
      </c>
      <c r="I25" s="16">
        <v>1614</v>
      </c>
      <c r="J25" s="110">
        <v>1873</v>
      </c>
      <c r="K25" s="18">
        <v>3494</v>
      </c>
      <c r="L25" s="16">
        <v>1619</v>
      </c>
      <c r="M25" s="17">
        <v>1875</v>
      </c>
      <c r="N25" s="36">
        <v>3498</v>
      </c>
      <c r="O25" s="16">
        <v>1620</v>
      </c>
      <c r="P25" s="110">
        <v>1878</v>
      </c>
      <c r="Q25" s="18">
        <v>3501</v>
      </c>
      <c r="R25" s="16">
        <v>1628</v>
      </c>
      <c r="S25" s="42">
        <v>1873</v>
      </c>
    </row>
    <row r="26" spans="1:19" x14ac:dyDescent="0.2">
      <c r="A26" s="6" t="s">
        <v>23</v>
      </c>
      <c r="B26" s="18">
        <v>15476</v>
      </c>
      <c r="C26" s="16">
        <v>7447</v>
      </c>
      <c r="D26" s="30">
        <v>8029</v>
      </c>
      <c r="E26" s="18">
        <v>15449</v>
      </c>
      <c r="F26" s="16">
        <v>7436</v>
      </c>
      <c r="G26" s="17">
        <v>8013</v>
      </c>
      <c r="H26" s="36">
        <v>15440</v>
      </c>
      <c r="I26" s="16">
        <v>7432</v>
      </c>
      <c r="J26" s="110">
        <v>8008</v>
      </c>
      <c r="K26" s="18">
        <v>15415</v>
      </c>
      <c r="L26" s="16">
        <v>7405</v>
      </c>
      <c r="M26" s="17">
        <v>8010</v>
      </c>
      <c r="N26" s="36">
        <v>15370</v>
      </c>
      <c r="O26" s="16">
        <v>7376</v>
      </c>
      <c r="P26" s="110">
        <v>7994</v>
      </c>
      <c r="Q26" s="18">
        <v>15370</v>
      </c>
      <c r="R26" s="16">
        <v>7390</v>
      </c>
      <c r="S26" s="42">
        <v>7980</v>
      </c>
    </row>
    <row r="27" spans="1:19" x14ac:dyDescent="0.2">
      <c r="A27" s="6" t="s">
        <v>24</v>
      </c>
      <c r="B27" s="18">
        <v>10356</v>
      </c>
      <c r="C27" s="16">
        <v>4925</v>
      </c>
      <c r="D27" s="30">
        <v>5431</v>
      </c>
      <c r="E27" s="18">
        <v>10353</v>
      </c>
      <c r="F27" s="16">
        <v>4925</v>
      </c>
      <c r="G27" s="17">
        <v>5428</v>
      </c>
      <c r="H27" s="36">
        <v>10336</v>
      </c>
      <c r="I27" s="16">
        <v>4918</v>
      </c>
      <c r="J27" s="110">
        <v>5418</v>
      </c>
      <c r="K27" s="18">
        <v>10321</v>
      </c>
      <c r="L27" s="16">
        <v>4911</v>
      </c>
      <c r="M27" s="17">
        <v>5410</v>
      </c>
      <c r="N27" s="36">
        <v>10307</v>
      </c>
      <c r="O27" s="16">
        <v>4910</v>
      </c>
      <c r="P27" s="110">
        <v>5397</v>
      </c>
      <c r="Q27" s="18">
        <v>10323</v>
      </c>
      <c r="R27" s="16">
        <v>4925</v>
      </c>
      <c r="S27" s="42">
        <v>5398</v>
      </c>
    </row>
    <row r="28" spans="1:19" x14ac:dyDescent="0.2">
      <c r="A28" s="1" t="s">
        <v>25</v>
      </c>
      <c r="B28" s="61">
        <v>10701</v>
      </c>
      <c r="C28" s="100">
        <v>5032</v>
      </c>
      <c r="D28" s="65">
        <v>5669</v>
      </c>
      <c r="E28" s="61">
        <v>10692</v>
      </c>
      <c r="F28" s="19">
        <v>5029</v>
      </c>
      <c r="G28" s="20">
        <v>5663</v>
      </c>
      <c r="H28" s="105">
        <v>10683</v>
      </c>
      <c r="I28" s="19">
        <v>5025</v>
      </c>
      <c r="J28" s="111">
        <v>5658</v>
      </c>
      <c r="K28" s="61">
        <v>10678</v>
      </c>
      <c r="L28" s="19">
        <v>5028</v>
      </c>
      <c r="M28" s="20">
        <v>5650</v>
      </c>
      <c r="N28" s="105">
        <v>10668</v>
      </c>
      <c r="O28" s="19">
        <v>5027</v>
      </c>
      <c r="P28" s="111">
        <v>5641</v>
      </c>
      <c r="Q28" s="61">
        <v>10696</v>
      </c>
      <c r="R28" s="19">
        <v>5051</v>
      </c>
      <c r="S28" s="43">
        <v>5645</v>
      </c>
    </row>
    <row r="29" spans="1:19" x14ac:dyDescent="0.2">
      <c r="A29" s="9" t="s">
        <v>26</v>
      </c>
      <c r="B29" s="24">
        <f t="shared" si="5"/>
        <v>9853</v>
      </c>
      <c r="C29" s="22">
        <f>SUM(C30:C32)</f>
        <v>4578</v>
      </c>
      <c r="D29" s="32">
        <f>SUM(D30:D32)</f>
        <v>5275</v>
      </c>
      <c r="E29" s="24">
        <f t="shared" si="0"/>
        <v>9833</v>
      </c>
      <c r="F29" s="22">
        <f>SUM(F30:F32)</f>
        <v>4570</v>
      </c>
      <c r="G29" s="32">
        <f>SUM(G30:G32)</f>
        <v>5263</v>
      </c>
      <c r="H29" s="38">
        <f t="shared" si="1"/>
        <v>9820</v>
      </c>
      <c r="I29" s="22">
        <f>SUM(I30:I32)</f>
        <v>4565</v>
      </c>
      <c r="J29" s="106">
        <f>SUM(J30:J32)</f>
        <v>5255</v>
      </c>
      <c r="K29" s="24">
        <f t="shared" si="2"/>
        <v>9816</v>
      </c>
      <c r="L29" s="22">
        <f>SUM(L30:L32)</f>
        <v>4563</v>
      </c>
      <c r="M29" s="32">
        <f>SUM(M30:M32)</f>
        <v>5253</v>
      </c>
      <c r="N29" s="38">
        <f t="shared" si="3"/>
        <v>9801</v>
      </c>
      <c r="O29" s="22">
        <f>SUM(O30:O32)</f>
        <v>4557</v>
      </c>
      <c r="P29" s="106">
        <f>SUM(P30:P32)</f>
        <v>5244</v>
      </c>
      <c r="Q29" s="24">
        <f t="shared" si="4"/>
        <v>9775</v>
      </c>
      <c r="R29" s="22">
        <f>SUM(R30:R32)</f>
        <v>4546</v>
      </c>
      <c r="S29" s="50">
        <f>SUM(S30:S32)</f>
        <v>5229</v>
      </c>
    </row>
    <row r="30" spans="1:19" x14ac:dyDescent="0.2">
      <c r="A30" s="6" t="s">
        <v>27</v>
      </c>
      <c r="B30" s="18">
        <v>4230</v>
      </c>
      <c r="C30" s="16">
        <v>1997</v>
      </c>
      <c r="D30" s="30">
        <v>2233</v>
      </c>
      <c r="E30" s="18">
        <v>4221</v>
      </c>
      <c r="F30" s="16">
        <v>1995</v>
      </c>
      <c r="G30" s="17">
        <v>2226</v>
      </c>
      <c r="H30" s="36">
        <v>4213</v>
      </c>
      <c r="I30" s="16">
        <v>1991</v>
      </c>
      <c r="J30" s="110">
        <v>2222</v>
      </c>
      <c r="K30" s="18">
        <v>4214</v>
      </c>
      <c r="L30" s="16">
        <v>1990</v>
      </c>
      <c r="M30" s="17">
        <v>2224</v>
      </c>
      <c r="N30" s="36">
        <v>4205</v>
      </c>
      <c r="O30" s="16">
        <v>1988</v>
      </c>
      <c r="P30" s="110">
        <v>2217</v>
      </c>
      <c r="Q30" s="18">
        <v>4196</v>
      </c>
      <c r="R30" s="16">
        <v>1982</v>
      </c>
      <c r="S30" s="42">
        <v>2214</v>
      </c>
    </row>
    <row r="31" spans="1:19" x14ac:dyDescent="0.2">
      <c r="A31" s="6" t="s">
        <v>28</v>
      </c>
      <c r="B31" s="18">
        <v>2972</v>
      </c>
      <c r="C31" s="16">
        <v>1354</v>
      </c>
      <c r="D31" s="30">
        <v>1618</v>
      </c>
      <c r="E31" s="18">
        <v>2964</v>
      </c>
      <c r="F31" s="16">
        <v>1350</v>
      </c>
      <c r="G31" s="17">
        <v>1614</v>
      </c>
      <c r="H31" s="36">
        <v>2965</v>
      </c>
      <c r="I31" s="16">
        <v>1351</v>
      </c>
      <c r="J31" s="110">
        <v>1614</v>
      </c>
      <c r="K31" s="18">
        <v>2959</v>
      </c>
      <c r="L31" s="16">
        <v>1350</v>
      </c>
      <c r="M31" s="17">
        <v>1609</v>
      </c>
      <c r="N31" s="36">
        <v>2959</v>
      </c>
      <c r="O31" s="16">
        <v>1349</v>
      </c>
      <c r="P31" s="110">
        <v>1610</v>
      </c>
      <c r="Q31" s="18">
        <v>2907</v>
      </c>
      <c r="R31" s="16">
        <v>1323</v>
      </c>
      <c r="S31" s="42">
        <v>1584</v>
      </c>
    </row>
    <row r="32" spans="1:19" ht="13.5" thickBot="1" x14ac:dyDescent="0.25">
      <c r="A32" s="8" t="s">
        <v>29</v>
      </c>
      <c r="B32" s="62">
        <v>2651</v>
      </c>
      <c r="C32" s="101">
        <v>1227</v>
      </c>
      <c r="D32" s="102">
        <v>1424</v>
      </c>
      <c r="E32" s="62">
        <v>2648</v>
      </c>
      <c r="F32" s="25">
        <v>1225</v>
      </c>
      <c r="G32" s="27">
        <v>1423</v>
      </c>
      <c r="H32" s="112">
        <v>2642</v>
      </c>
      <c r="I32" s="25">
        <v>1223</v>
      </c>
      <c r="J32" s="113">
        <v>1419</v>
      </c>
      <c r="K32" s="62">
        <v>2643</v>
      </c>
      <c r="L32" s="25">
        <v>1223</v>
      </c>
      <c r="M32" s="27">
        <v>1420</v>
      </c>
      <c r="N32" s="112">
        <v>2637</v>
      </c>
      <c r="O32" s="25">
        <v>1220</v>
      </c>
      <c r="P32" s="113">
        <v>1417</v>
      </c>
      <c r="Q32" s="62">
        <v>2672</v>
      </c>
      <c r="R32" s="25">
        <v>1241</v>
      </c>
      <c r="S32" s="45">
        <v>1431</v>
      </c>
    </row>
    <row r="33" spans="1:19" x14ac:dyDescent="0.2">
      <c r="A33" s="114"/>
      <c r="S33" s="52" t="s">
        <v>298</v>
      </c>
    </row>
    <row r="34" spans="1:19" x14ac:dyDescent="0.2">
      <c r="S34" s="117" t="s">
        <v>300</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BH34"/>
  <sheetViews>
    <sheetView zoomScaleNormal="100" workbookViewId="0">
      <selection sqref="A1:A2"/>
    </sheetView>
  </sheetViews>
  <sheetFormatPr defaultColWidth="9" defaultRowHeight="13" x14ac:dyDescent="0.2"/>
  <cols>
    <col min="2" max="60" width="18.6328125" customWidth="1"/>
  </cols>
  <sheetData>
    <row r="1" spans="1:60" x14ac:dyDescent="0.2">
      <c r="A1" s="176"/>
      <c r="B1" s="135" t="s">
        <v>280</v>
      </c>
      <c r="C1" s="135" t="s">
        <v>281</v>
      </c>
      <c r="D1" s="135" t="s">
        <v>282</v>
      </c>
      <c r="E1" s="135" t="s">
        <v>283</v>
      </c>
      <c r="F1" s="135" t="s">
        <v>284</v>
      </c>
      <c r="G1" s="135" t="s">
        <v>285</v>
      </c>
      <c r="H1" s="135" t="s">
        <v>286</v>
      </c>
      <c r="I1" s="135" t="s">
        <v>287</v>
      </c>
      <c r="J1" s="135" t="s">
        <v>288</v>
      </c>
      <c r="K1" s="135" t="s">
        <v>289</v>
      </c>
      <c r="L1" s="135" t="s">
        <v>290</v>
      </c>
      <c r="M1" s="135" t="s">
        <v>291</v>
      </c>
      <c r="N1" s="135" t="s">
        <v>292</v>
      </c>
      <c r="O1" s="135" t="s">
        <v>293</v>
      </c>
      <c r="P1" s="135" t="s">
        <v>294</v>
      </c>
      <c r="Q1" s="135" t="s">
        <v>295</v>
      </c>
      <c r="R1" s="135" t="s">
        <v>296</v>
      </c>
      <c r="S1" s="135" t="s">
        <v>297</v>
      </c>
      <c r="T1" s="135" t="s">
        <v>301</v>
      </c>
      <c r="U1" s="135" t="s">
        <v>302</v>
      </c>
      <c r="V1" s="135" t="s">
        <v>303</v>
      </c>
      <c r="W1" s="135" t="s">
        <v>304</v>
      </c>
      <c r="X1" s="135" t="s">
        <v>305</v>
      </c>
      <c r="Y1" s="135" t="s">
        <v>306</v>
      </c>
      <c r="Z1" s="135" t="s">
        <v>307</v>
      </c>
      <c r="AA1" s="136" t="s">
        <v>308</v>
      </c>
      <c r="AB1" s="135" t="s">
        <v>309</v>
      </c>
      <c r="AC1" s="135" t="s">
        <v>310</v>
      </c>
      <c r="AD1" s="135" t="s">
        <v>311</v>
      </c>
      <c r="AE1" s="135" t="s">
        <v>312</v>
      </c>
      <c r="AF1" s="135" t="s">
        <v>313</v>
      </c>
      <c r="AG1" s="135" t="s">
        <v>314</v>
      </c>
      <c r="AH1" s="135" t="s">
        <v>315</v>
      </c>
      <c r="AI1" s="135" t="s">
        <v>316</v>
      </c>
      <c r="AJ1" s="135" t="s">
        <v>317</v>
      </c>
      <c r="AK1" s="135" t="s">
        <v>318</v>
      </c>
      <c r="AL1" s="135" t="s">
        <v>319</v>
      </c>
      <c r="AM1" s="135" t="s">
        <v>320</v>
      </c>
      <c r="AN1" s="135" t="s">
        <v>321</v>
      </c>
      <c r="AO1" s="135" t="s">
        <v>322</v>
      </c>
      <c r="AP1" s="135" t="s">
        <v>323</v>
      </c>
      <c r="AQ1" s="135" t="s">
        <v>324</v>
      </c>
      <c r="AR1" s="135" t="s">
        <v>325</v>
      </c>
      <c r="AS1" s="135" t="s">
        <v>326</v>
      </c>
      <c r="AT1" s="135" t="s">
        <v>327</v>
      </c>
      <c r="AU1" s="135" t="s">
        <v>328</v>
      </c>
      <c r="AV1" s="135" t="s">
        <v>329</v>
      </c>
      <c r="AW1" s="135" t="s">
        <v>330</v>
      </c>
      <c r="AX1" s="135" t="s">
        <v>331</v>
      </c>
      <c r="AY1" s="135" t="s">
        <v>332</v>
      </c>
      <c r="AZ1" s="135" t="s">
        <v>333</v>
      </c>
      <c r="BA1" s="135" t="s">
        <v>334</v>
      </c>
      <c r="BB1" s="135" t="s">
        <v>335</v>
      </c>
      <c r="BC1" s="135" t="s">
        <v>336</v>
      </c>
      <c r="BD1" s="135" t="s">
        <v>337</v>
      </c>
      <c r="BE1" s="135" t="s">
        <v>338</v>
      </c>
      <c r="BF1" s="135" t="s">
        <v>339</v>
      </c>
      <c r="BG1" s="135" t="s">
        <v>340</v>
      </c>
      <c r="BH1" s="135" t="s">
        <v>341</v>
      </c>
    </row>
    <row r="2" spans="1:60" ht="13.5" thickBot="1" x14ac:dyDescent="0.25">
      <c r="A2" s="177"/>
      <c r="B2" s="4" t="s">
        <v>0</v>
      </c>
      <c r="C2" s="4" t="s">
        <v>0</v>
      </c>
      <c r="D2" s="4" t="s">
        <v>0</v>
      </c>
      <c r="E2" s="4" t="s">
        <v>0</v>
      </c>
      <c r="F2" s="4" t="s">
        <v>0</v>
      </c>
      <c r="G2" s="4" t="s">
        <v>0</v>
      </c>
      <c r="H2" s="4" t="s">
        <v>0</v>
      </c>
      <c r="I2" s="4" t="s">
        <v>0</v>
      </c>
      <c r="J2" s="4" t="s">
        <v>0</v>
      </c>
      <c r="K2" s="4" t="s">
        <v>0</v>
      </c>
      <c r="L2" s="4" t="s">
        <v>0</v>
      </c>
      <c r="M2" s="4" t="s">
        <v>0</v>
      </c>
      <c r="N2" s="4" t="s">
        <v>0</v>
      </c>
      <c r="O2" s="4" t="s">
        <v>0</v>
      </c>
      <c r="P2" s="4" t="s">
        <v>0</v>
      </c>
      <c r="Q2" s="4" t="s">
        <v>0</v>
      </c>
      <c r="R2" s="4" t="s">
        <v>0</v>
      </c>
      <c r="S2" s="4" t="s">
        <v>0</v>
      </c>
      <c r="T2" s="4" t="s">
        <v>0</v>
      </c>
      <c r="U2" s="4" t="s">
        <v>0</v>
      </c>
      <c r="V2" s="4" t="s">
        <v>0</v>
      </c>
      <c r="W2" s="4" t="s">
        <v>0</v>
      </c>
      <c r="X2" s="4" t="s">
        <v>0</v>
      </c>
      <c r="Y2" s="4" t="s">
        <v>0</v>
      </c>
      <c r="Z2" s="4" t="s">
        <v>0</v>
      </c>
      <c r="AA2" s="118" t="s">
        <v>0</v>
      </c>
      <c r="AB2" s="4" t="s">
        <v>0</v>
      </c>
      <c r="AC2" s="4" t="s">
        <v>0</v>
      </c>
      <c r="AD2" s="4" t="s">
        <v>0</v>
      </c>
      <c r="AE2" s="4" t="s">
        <v>0</v>
      </c>
      <c r="AF2" s="4" t="s">
        <v>0</v>
      </c>
      <c r="AG2" s="4" t="s">
        <v>0</v>
      </c>
      <c r="AH2" s="4" t="s">
        <v>0</v>
      </c>
      <c r="AI2" s="4" t="s">
        <v>0</v>
      </c>
      <c r="AJ2" s="4" t="s">
        <v>0</v>
      </c>
      <c r="AK2" s="4" t="s">
        <v>0</v>
      </c>
      <c r="AL2" s="4" t="s">
        <v>0</v>
      </c>
      <c r="AM2" s="4" t="s">
        <v>0</v>
      </c>
      <c r="AN2" s="4" t="s">
        <v>0</v>
      </c>
      <c r="AO2" s="4" t="s">
        <v>0</v>
      </c>
      <c r="AP2" s="4" t="s">
        <v>0</v>
      </c>
      <c r="AQ2" s="4" t="s">
        <v>0</v>
      </c>
      <c r="AR2" s="4" t="s">
        <v>0</v>
      </c>
      <c r="AS2" s="4" t="s">
        <v>0</v>
      </c>
      <c r="AT2" s="4" t="s">
        <v>0</v>
      </c>
      <c r="AU2" s="4" t="s">
        <v>0</v>
      </c>
      <c r="AV2" s="4" t="s">
        <v>0</v>
      </c>
      <c r="AW2" s="4" t="s">
        <v>0</v>
      </c>
      <c r="AX2" s="4" t="s">
        <v>0</v>
      </c>
      <c r="AY2" s="4" t="s">
        <v>0</v>
      </c>
      <c r="AZ2" s="4" t="s">
        <v>0</v>
      </c>
      <c r="BA2" s="4" t="s">
        <v>0</v>
      </c>
      <c r="BB2" s="4" t="s">
        <v>0</v>
      </c>
      <c r="BC2" s="4" t="s">
        <v>0</v>
      </c>
      <c r="BD2" s="4" t="s">
        <v>0</v>
      </c>
      <c r="BE2" s="4" t="s">
        <v>0</v>
      </c>
      <c r="BF2" s="4" t="s">
        <v>0</v>
      </c>
      <c r="BG2" s="4" t="s">
        <v>0</v>
      </c>
      <c r="BH2" s="4" t="s">
        <v>0</v>
      </c>
    </row>
    <row r="3" spans="1:60" x14ac:dyDescent="0.2">
      <c r="A3" s="5" t="s">
        <v>30</v>
      </c>
      <c r="B3" s="138">
        <f t="shared" ref="B3:AG3" si="0">SUM(B9:B12,B14,B16:B18,B20:B23,B25:B28,B30:B32)</f>
        <v>553125</v>
      </c>
      <c r="C3" s="138">
        <f t="shared" si="0"/>
        <v>552850</v>
      </c>
      <c r="D3" s="138">
        <f t="shared" si="0"/>
        <v>552615</v>
      </c>
      <c r="E3" s="138">
        <f t="shared" si="0"/>
        <v>552184</v>
      </c>
      <c r="F3" s="138">
        <f t="shared" si="0"/>
        <v>551863</v>
      </c>
      <c r="G3" s="138">
        <f t="shared" si="0"/>
        <v>550009</v>
      </c>
      <c r="H3" s="138">
        <f t="shared" si="0"/>
        <v>550057</v>
      </c>
      <c r="I3" s="138">
        <f t="shared" si="0"/>
        <v>549759</v>
      </c>
      <c r="J3" s="138">
        <f t="shared" si="0"/>
        <v>549381</v>
      </c>
      <c r="K3" s="138">
        <f t="shared" si="0"/>
        <v>549109</v>
      </c>
      <c r="L3" s="138">
        <f t="shared" si="0"/>
        <v>548911</v>
      </c>
      <c r="M3" s="138">
        <f t="shared" si="0"/>
        <v>548402</v>
      </c>
      <c r="N3" s="138">
        <f t="shared" si="0"/>
        <v>548019</v>
      </c>
      <c r="O3" s="138">
        <f t="shared" si="0"/>
        <v>547662</v>
      </c>
      <c r="P3" s="138">
        <f t="shared" si="0"/>
        <v>547348</v>
      </c>
      <c r="Q3" s="138">
        <f t="shared" si="0"/>
        <v>546782</v>
      </c>
      <c r="R3" s="138">
        <f t="shared" si="0"/>
        <v>546227</v>
      </c>
      <c r="S3" s="138">
        <f t="shared" si="0"/>
        <v>544305</v>
      </c>
      <c r="T3" s="138">
        <f t="shared" si="0"/>
        <v>544513</v>
      </c>
      <c r="U3" s="138">
        <f t="shared" si="0"/>
        <v>544371</v>
      </c>
      <c r="V3" s="138">
        <f t="shared" si="0"/>
        <v>544258</v>
      </c>
      <c r="W3" s="138">
        <f t="shared" si="0"/>
        <v>543929</v>
      </c>
      <c r="X3" s="138">
        <f t="shared" si="0"/>
        <v>543652</v>
      </c>
      <c r="Y3" s="138">
        <f t="shared" si="0"/>
        <v>543293</v>
      </c>
      <c r="Z3" s="138">
        <f t="shared" si="0"/>
        <v>542928</v>
      </c>
      <c r="AA3" s="139">
        <f t="shared" si="0"/>
        <v>542504</v>
      </c>
      <c r="AB3" s="138">
        <f t="shared" si="0"/>
        <v>541999</v>
      </c>
      <c r="AC3" s="138">
        <f t="shared" si="0"/>
        <v>541399</v>
      </c>
      <c r="AD3" s="138">
        <f t="shared" si="0"/>
        <v>540721</v>
      </c>
      <c r="AE3" s="138">
        <f t="shared" si="0"/>
        <v>538793</v>
      </c>
      <c r="AF3" s="138">
        <f t="shared" si="0"/>
        <v>538813</v>
      </c>
      <c r="AG3" s="138">
        <f t="shared" si="0"/>
        <v>538423</v>
      </c>
      <c r="AH3" s="138">
        <f t="shared" ref="AH3:BH3" si="1">SUM(AH9:AH12,AH14,AH16:AH18,AH20:AH23,AH25:AH28,AH30:AH32)</f>
        <v>538082</v>
      </c>
      <c r="AI3" s="138">
        <f t="shared" si="1"/>
        <v>537734</v>
      </c>
      <c r="AJ3" s="138">
        <f t="shared" si="1"/>
        <v>537300</v>
      </c>
      <c r="AK3" s="138">
        <f t="shared" si="1"/>
        <v>536837</v>
      </c>
      <c r="AL3" s="138">
        <f t="shared" si="1"/>
        <v>536504</v>
      </c>
      <c r="AM3" s="138">
        <f t="shared" si="1"/>
        <v>536046</v>
      </c>
      <c r="AN3" s="138">
        <f t="shared" si="1"/>
        <v>535544</v>
      </c>
      <c r="AO3" s="138">
        <f t="shared" si="1"/>
        <v>535049</v>
      </c>
      <c r="AP3" s="138">
        <f t="shared" si="1"/>
        <v>534483</v>
      </c>
      <c r="AQ3" s="138">
        <f t="shared" si="1"/>
        <v>532340</v>
      </c>
      <c r="AR3" s="138">
        <f t="shared" si="1"/>
        <v>532446</v>
      </c>
      <c r="AS3" s="138">
        <f t="shared" si="1"/>
        <v>531906</v>
      </c>
      <c r="AT3" s="138">
        <f t="shared" si="1"/>
        <v>531513</v>
      </c>
      <c r="AU3" s="138">
        <f t="shared" si="1"/>
        <v>531193</v>
      </c>
      <c r="AV3" s="138">
        <f t="shared" si="1"/>
        <v>530757</v>
      </c>
      <c r="AW3" s="138">
        <f t="shared" si="1"/>
        <v>530442</v>
      </c>
      <c r="AX3" s="138">
        <f t="shared" si="1"/>
        <v>530200</v>
      </c>
      <c r="AY3" s="138">
        <f t="shared" si="1"/>
        <v>529801</v>
      </c>
      <c r="AZ3" s="138">
        <f t="shared" si="1"/>
        <v>529260</v>
      </c>
      <c r="BA3" s="138">
        <f t="shared" si="1"/>
        <v>528543</v>
      </c>
      <c r="BB3" s="138">
        <f t="shared" si="1"/>
        <v>527861</v>
      </c>
      <c r="BC3" s="138">
        <f t="shared" si="1"/>
        <v>525770</v>
      </c>
      <c r="BD3" s="138">
        <f t="shared" si="1"/>
        <v>525603</v>
      </c>
      <c r="BE3" s="138">
        <f t="shared" si="1"/>
        <v>525163</v>
      </c>
      <c r="BF3" s="138">
        <f t="shared" si="1"/>
        <v>524712</v>
      </c>
      <c r="BG3" s="138">
        <f t="shared" si="1"/>
        <v>524480</v>
      </c>
      <c r="BH3" s="138">
        <f t="shared" si="1"/>
        <v>524131</v>
      </c>
    </row>
    <row r="4" spans="1:60" x14ac:dyDescent="0.2">
      <c r="A4" s="6" t="s">
        <v>31</v>
      </c>
      <c r="B4" s="140">
        <f>SUM(B9:B12)</f>
        <v>414919</v>
      </c>
      <c r="C4" s="140">
        <f t="shared" ref="C4:BH4" si="2">SUM(C9:C12)</f>
        <v>414777</v>
      </c>
      <c r="D4" s="140">
        <f t="shared" si="2"/>
        <v>414683</v>
      </c>
      <c r="E4" s="140">
        <f t="shared" si="2"/>
        <v>414424</v>
      </c>
      <c r="F4" s="140">
        <f t="shared" si="2"/>
        <v>414230</v>
      </c>
      <c r="G4" s="140">
        <f t="shared" si="2"/>
        <v>412772</v>
      </c>
      <c r="H4" s="140">
        <f t="shared" si="2"/>
        <v>412980</v>
      </c>
      <c r="I4" s="140">
        <f t="shared" si="2"/>
        <v>412790</v>
      </c>
      <c r="J4" s="140">
        <f t="shared" si="2"/>
        <v>412582</v>
      </c>
      <c r="K4" s="140">
        <f t="shared" si="2"/>
        <v>412452</v>
      </c>
      <c r="L4" s="140">
        <f t="shared" si="2"/>
        <v>412405</v>
      </c>
      <c r="M4" s="140">
        <f t="shared" si="2"/>
        <v>412102</v>
      </c>
      <c r="N4" s="140">
        <f t="shared" si="2"/>
        <v>411869</v>
      </c>
      <c r="O4" s="140">
        <f t="shared" si="2"/>
        <v>411654</v>
      </c>
      <c r="P4" s="140">
        <f t="shared" si="2"/>
        <v>411559</v>
      </c>
      <c r="Q4" s="140">
        <f t="shared" si="2"/>
        <v>411213</v>
      </c>
      <c r="R4" s="140">
        <f t="shared" si="2"/>
        <v>410829</v>
      </c>
      <c r="S4" s="140">
        <f t="shared" si="2"/>
        <v>409533</v>
      </c>
      <c r="T4" s="140">
        <f t="shared" si="2"/>
        <v>409864</v>
      </c>
      <c r="U4" s="140">
        <f t="shared" si="2"/>
        <v>409842</v>
      </c>
      <c r="V4" s="140">
        <f t="shared" si="2"/>
        <v>409749</v>
      </c>
      <c r="W4" s="140">
        <f t="shared" si="2"/>
        <v>409551</v>
      </c>
      <c r="X4" s="140">
        <f t="shared" si="2"/>
        <v>409456</v>
      </c>
      <c r="Y4" s="140">
        <f t="shared" si="2"/>
        <v>409303</v>
      </c>
      <c r="Z4" s="140">
        <f t="shared" si="2"/>
        <v>409114</v>
      </c>
      <c r="AA4" s="141">
        <f t="shared" si="2"/>
        <v>408810</v>
      </c>
      <c r="AB4" s="140">
        <f t="shared" si="2"/>
        <v>408549</v>
      </c>
      <c r="AC4" s="140">
        <f t="shared" si="2"/>
        <v>408180</v>
      </c>
      <c r="AD4" s="140">
        <f t="shared" si="2"/>
        <v>407683</v>
      </c>
      <c r="AE4" s="140">
        <f t="shared" si="2"/>
        <v>406268</v>
      </c>
      <c r="AF4" s="140">
        <f t="shared" si="2"/>
        <v>406359</v>
      </c>
      <c r="AG4" s="140">
        <f t="shared" si="2"/>
        <v>406118</v>
      </c>
      <c r="AH4" s="140">
        <f t="shared" si="2"/>
        <v>405929</v>
      </c>
      <c r="AI4" s="140">
        <f t="shared" si="2"/>
        <v>405698</v>
      </c>
      <c r="AJ4" s="140">
        <f t="shared" si="2"/>
        <v>405449</v>
      </c>
      <c r="AK4" s="140">
        <f t="shared" si="2"/>
        <v>405150</v>
      </c>
      <c r="AL4" s="140">
        <f t="shared" si="2"/>
        <v>404925</v>
      </c>
      <c r="AM4" s="140">
        <f t="shared" si="2"/>
        <v>404649</v>
      </c>
      <c r="AN4" s="140">
        <f t="shared" si="2"/>
        <v>404398</v>
      </c>
      <c r="AO4" s="140">
        <f t="shared" si="2"/>
        <v>404079</v>
      </c>
      <c r="AP4" s="140">
        <f t="shared" si="2"/>
        <v>403653</v>
      </c>
      <c r="AQ4" s="140">
        <f t="shared" si="2"/>
        <v>402072</v>
      </c>
      <c r="AR4" s="140">
        <f t="shared" si="2"/>
        <v>402249</v>
      </c>
      <c r="AS4" s="140">
        <f t="shared" si="2"/>
        <v>401941</v>
      </c>
      <c r="AT4" s="140">
        <f t="shared" si="2"/>
        <v>401673</v>
      </c>
      <c r="AU4" s="140">
        <f t="shared" si="2"/>
        <v>401518</v>
      </c>
      <c r="AV4" s="140">
        <f t="shared" si="2"/>
        <v>401259</v>
      </c>
      <c r="AW4" s="140">
        <f t="shared" si="2"/>
        <v>401125</v>
      </c>
      <c r="AX4" s="140">
        <f t="shared" si="2"/>
        <v>401054</v>
      </c>
      <c r="AY4" s="140">
        <f t="shared" si="2"/>
        <v>400795</v>
      </c>
      <c r="AZ4" s="140">
        <f t="shared" si="2"/>
        <v>400461</v>
      </c>
      <c r="BA4" s="140">
        <f t="shared" si="2"/>
        <v>399960</v>
      </c>
      <c r="BB4" s="140">
        <f t="shared" si="2"/>
        <v>399520</v>
      </c>
      <c r="BC4" s="140">
        <f t="shared" si="2"/>
        <v>397964</v>
      </c>
      <c r="BD4" s="140">
        <f t="shared" si="2"/>
        <v>398013</v>
      </c>
      <c r="BE4" s="140">
        <f t="shared" si="2"/>
        <v>397697</v>
      </c>
      <c r="BF4" s="140">
        <f t="shared" si="2"/>
        <v>397474</v>
      </c>
      <c r="BG4" s="140">
        <f t="shared" si="2"/>
        <v>397351</v>
      </c>
      <c r="BH4" s="140">
        <f t="shared" si="2"/>
        <v>397141</v>
      </c>
    </row>
    <row r="5" spans="1:60" x14ac:dyDescent="0.2">
      <c r="A5" s="1" t="s">
        <v>32</v>
      </c>
      <c r="B5" s="142">
        <f>SUM(B13,B15,B19,B24,B29)</f>
        <v>138206</v>
      </c>
      <c r="C5" s="142">
        <f t="shared" ref="C5:BH5" si="3">SUM(C13,C15,C19,C24,C29)</f>
        <v>138073</v>
      </c>
      <c r="D5" s="142">
        <f t="shared" si="3"/>
        <v>137932</v>
      </c>
      <c r="E5" s="142">
        <f t="shared" si="3"/>
        <v>137760</v>
      </c>
      <c r="F5" s="142">
        <f t="shared" si="3"/>
        <v>137633</v>
      </c>
      <c r="G5" s="142">
        <f t="shared" si="3"/>
        <v>137237</v>
      </c>
      <c r="H5" s="142">
        <f t="shared" si="3"/>
        <v>137077</v>
      </c>
      <c r="I5" s="142">
        <f t="shared" si="3"/>
        <v>136969</v>
      </c>
      <c r="J5" s="142">
        <f t="shared" si="3"/>
        <v>136799</v>
      </c>
      <c r="K5" s="142">
        <f t="shared" si="3"/>
        <v>136657</v>
      </c>
      <c r="L5" s="142">
        <f t="shared" si="3"/>
        <v>136506</v>
      </c>
      <c r="M5" s="142">
        <f t="shared" si="3"/>
        <v>136300</v>
      </c>
      <c r="N5" s="142">
        <f t="shared" si="3"/>
        <v>136150</v>
      </c>
      <c r="O5" s="142">
        <f t="shared" si="3"/>
        <v>136008</v>
      </c>
      <c r="P5" s="142">
        <f t="shared" si="3"/>
        <v>135789</v>
      </c>
      <c r="Q5" s="142">
        <f t="shared" si="3"/>
        <v>135569</v>
      </c>
      <c r="R5" s="142">
        <f t="shared" si="3"/>
        <v>135398</v>
      </c>
      <c r="S5" s="142">
        <f t="shared" si="3"/>
        <v>134772</v>
      </c>
      <c r="T5" s="142">
        <f t="shared" si="3"/>
        <v>134649</v>
      </c>
      <c r="U5" s="142">
        <f t="shared" si="3"/>
        <v>134529</v>
      </c>
      <c r="V5" s="142">
        <f t="shared" si="3"/>
        <v>134509</v>
      </c>
      <c r="W5" s="142">
        <f t="shared" si="3"/>
        <v>134378</v>
      </c>
      <c r="X5" s="142">
        <f t="shared" si="3"/>
        <v>134196</v>
      </c>
      <c r="Y5" s="142">
        <f t="shared" si="3"/>
        <v>133990</v>
      </c>
      <c r="Z5" s="142">
        <f t="shared" si="3"/>
        <v>133814</v>
      </c>
      <c r="AA5" s="143">
        <f t="shared" si="3"/>
        <v>133694</v>
      </c>
      <c r="AB5" s="142">
        <f t="shared" si="3"/>
        <v>133450</v>
      </c>
      <c r="AC5" s="142">
        <f t="shared" si="3"/>
        <v>133219</v>
      </c>
      <c r="AD5" s="142">
        <f t="shared" si="3"/>
        <v>133038</v>
      </c>
      <c r="AE5" s="142">
        <f t="shared" si="3"/>
        <v>132525</v>
      </c>
      <c r="AF5" s="142">
        <f t="shared" si="3"/>
        <v>132454</v>
      </c>
      <c r="AG5" s="142">
        <f t="shared" si="3"/>
        <v>132305</v>
      </c>
      <c r="AH5" s="142">
        <f t="shared" si="3"/>
        <v>132153</v>
      </c>
      <c r="AI5" s="142">
        <f t="shared" si="3"/>
        <v>132036</v>
      </c>
      <c r="AJ5" s="142">
        <f t="shared" si="3"/>
        <v>131851</v>
      </c>
      <c r="AK5" s="142">
        <f t="shared" si="3"/>
        <v>131687</v>
      </c>
      <c r="AL5" s="142">
        <f t="shared" si="3"/>
        <v>131579</v>
      </c>
      <c r="AM5" s="142">
        <f t="shared" si="3"/>
        <v>131397</v>
      </c>
      <c r="AN5" s="142">
        <f t="shared" si="3"/>
        <v>131146</v>
      </c>
      <c r="AO5" s="142">
        <f t="shared" si="3"/>
        <v>130970</v>
      </c>
      <c r="AP5" s="142">
        <f t="shared" si="3"/>
        <v>130830</v>
      </c>
      <c r="AQ5" s="142">
        <f t="shared" si="3"/>
        <v>130268</v>
      </c>
      <c r="AR5" s="142">
        <f t="shared" si="3"/>
        <v>130197</v>
      </c>
      <c r="AS5" s="142">
        <f t="shared" si="3"/>
        <v>129965</v>
      </c>
      <c r="AT5" s="142">
        <f t="shared" si="3"/>
        <v>129840</v>
      </c>
      <c r="AU5" s="142">
        <f t="shared" si="3"/>
        <v>129675</v>
      </c>
      <c r="AV5" s="142">
        <f t="shared" si="3"/>
        <v>129498</v>
      </c>
      <c r="AW5" s="142">
        <f t="shared" si="3"/>
        <v>129317</v>
      </c>
      <c r="AX5" s="142">
        <f t="shared" si="3"/>
        <v>129146</v>
      </c>
      <c r="AY5" s="142">
        <f t="shared" si="3"/>
        <v>129006</v>
      </c>
      <c r="AZ5" s="142">
        <f t="shared" si="3"/>
        <v>128799</v>
      </c>
      <c r="BA5" s="142">
        <f t="shared" si="3"/>
        <v>128583</v>
      </c>
      <c r="BB5" s="142">
        <f t="shared" si="3"/>
        <v>128341</v>
      </c>
      <c r="BC5" s="142">
        <f t="shared" si="3"/>
        <v>127806</v>
      </c>
      <c r="BD5" s="142">
        <f t="shared" si="3"/>
        <v>127590</v>
      </c>
      <c r="BE5" s="142">
        <f t="shared" si="3"/>
        <v>127466</v>
      </c>
      <c r="BF5" s="142">
        <f t="shared" si="3"/>
        <v>127238</v>
      </c>
      <c r="BG5" s="142">
        <f t="shared" si="3"/>
        <v>127129</v>
      </c>
      <c r="BH5" s="142">
        <f t="shared" si="3"/>
        <v>126990</v>
      </c>
    </row>
    <row r="6" spans="1:60" x14ac:dyDescent="0.2">
      <c r="A6" s="7" t="s">
        <v>3</v>
      </c>
      <c r="B6" s="144">
        <f>SUM(B9,B14,B16:B18)</f>
        <v>224357</v>
      </c>
      <c r="C6" s="144">
        <f t="shared" ref="C6:BH6" si="4">SUM(C9,C14,C16:C18)</f>
        <v>224246</v>
      </c>
      <c r="D6" s="144">
        <f t="shared" si="4"/>
        <v>224133</v>
      </c>
      <c r="E6" s="144">
        <f t="shared" si="4"/>
        <v>223992</v>
      </c>
      <c r="F6" s="144">
        <f t="shared" si="4"/>
        <v>223817</v>
      </c>
      <c r="G6" s="144">
        <f t="shared" si="4"/>
        <v>223180</v>
      </c>
      <c r="H6" s="144">
        <f t="shared" si="4"/>
        <v>223192</v>
      </c>
      <c r="I6" s="144">
        <f t="shared" si="4"/>
        <v>223062</v>
      </c>
      <c r="J6" s="144">
        <f t="shared" si="4"/>
        <v>222876</v>
      </c>
      <c r="K6" s="144">
        <f t="shared" si="4"/>
        <v>222745</v>
      </c>
      <c r="L6" s="144">
        <f t="shared" si="4"/>
        <v>222634</v>
      </c>
      <c r="M6" s="144">
        <f t="shared" si="4"/>
        <v>222418</v>
      </c>
      <c r="N6" s="144">
        <f t="shared" si="4"/>
        <v>222252</v>
      </c>
      <c r="O6" s="144">
        <f t="shared" si="4"/>
        <v>222138</v>
      </c>
      <c r="P6" s="144">
        <f t="shared" si="4"/>
        <v>222025</v>
      </c>
      <c r="Q6" s="144">
        <f t="shared" si="4"/>
        <v>221769</v>
      </c>
      <c r="R6" s="144">
        <f t="shared" si="4"/>
        <v>221529</v>
      </c>
      <c r="S6" s="144">
        <f t="shared" si="4"/>
        <v>220854</v>
      </c>
      <c r="T6" s="144">
        <f t="shared" si="4"/>
        <v>220923</v>
      </c>
      <c r="U6" s="144">
        <f t="shared" si="4"/>
        <v>220858</v>
      </c>
      <c r="V6" s="144">
        <f t="shared" si="4"/>
        <v>220845</v>
      </c>
      <c r="W6" s="144">
        <f t="shared" si="4"/>
        <v>220717</v>
      </c>
      <c r="X6" s="144">
        <f t="shared" si="4"/>
        <v>220595</v>
      </c>
      <c r="Y6" s="144">
        <f t="shared" si="4"/>
        <v>220487</v>
      </c>
      <c r="Z6" s="144">
        <f t="shared" si="4"/>
        <v>220318</v>
      </c>
      <c r="AA6" s="145">
        <f t="shared" si="4"/>
        <v>220154</v>
      </c>
      <c r="AB6" s="144">
        <f t="shared" si="4"/>
        <v>219948</v>
      </c>
      <c r="AC6" s="144">
        <f t="shared" si="4"/>
        <v>219699</v>
      </c>
      <c r="AD6" s="144">
        <f t="shared" si="4"/>
        <v>219355</v>
      </c>
      <c r="AE6" s="144">
        <f t="shared" si="4"/>
        <v>218564</v>
      </c>
      <c r="AF6" s="144">
        <f t="shared" si="4"/>
        <v>218480</v>
      </c>
      <c r="AG6" s="144">
        <f t="shared" si="4"/>
        <v>218402</v>
      </c>
      <c r="AH6" s="144">
        <f t="shared" si="4"/>
        <v>218291</v>
      </c>
      <c r="AI6" s="144">
        <f t="shared" si="4"/>
        <v>218087</v>
      </c>
      <c r="AJ6" s="144">
        <f t="shared" si="4"/>
        <v>217890</v>
      </c>
      <c r="AK6" s="144">
        <f t="shared" si="4"/>
        <v>217703</v>
      </c>
      <c r="AL6" s="144">
        <f t="shared" si="4"/>
        <v>217570</v>
      </c>
      <c r="AM6" s="144">
        <f t="shared" si="4"/>
        <v>217365</v>
      </c>
      <c r="AN6" s="144">
        <f t="shared" si="4"/>
        <v>217100</v>
      </c>
      <c r="AO6" s="144">
        <f t="shared" si="4"/>
        <v>216899</v>
      </c>
      <c r="AP6" s="144">
        <f t="shared" si="4"/>
        <v>216620</v>
      </c>
      <c r="AQ6" s="144">
        <f t="shared" si="4"/>
        <v>215842</v>
      </c>
      <c r="AR6" s="144">
        <f t="shared" si="4"/>
        <v>215895</v>
      </c>
      <c r="AS6" s="144">
        <f t="shared" si="4"/>
        <v>215663</v>
      </c>
      <c r="AT6" s="144">
        <f t="shared" si="4"/>
        <v>215492</v>
      </c>
      <c r="AU6" s="144">
        <f t="shared" si="4"/>
        <v>215317</v>
      </c>
      <c r="AV6" s="144">
        <f t="shared" si="4"/>
        <v>215119</v>
      </c>
      <c r="AW6" s="144">
        <f t="shared" si="4"/>
        <v>215047</v>
      </c>
      <c r="AX6" s="144">
        <f t="shared" si="4"/>
        <v>214901</v>
      </c>
      <c r="AY6" s="144">
        <f t="shared" si="4"/>
        <v>214670</v>
      </c>
      <c r="AZ6" s="144">
        <f t="shared" si="4"/>
        <v>214428</v>
      </c>
      <c r="BA6" s="144">
        <f t="shared" si="4"/>
        <v>214097</v>
      </c>
      <c r="BB6" s="144">
        <f t="shared" si="4"/>
        <v>213824</v>
      </c>
      <c r="BC6" s="144">
        <f t="shared" si="4"/>
        <v>212937</v>
      </c>
      <c r="BD6" s="144">
        <f t="shared" si="4"/>
        <v>212899</v>
      </c>
      <c r="BE6" s="144">
        <f t="shared" si="4"/>
        <v>212647</v>
      </c>
      <c r="BF6" s="144">
        <f t="shared" si="4"/>
        <v>212486</v>
      </c>
      <c r="BG6" s="144">
        <f t="shared" si="4"/>
        <v>212369</v>
      </c>
      <c r="BH6" s="144">
        <f t="shared" si="4"/>
        <v>212134</v>
      </c>
    </row>
    <row r="7" spans="1:60" x14ac:dyDescent="0.2">
      <c r="A7" s="6" t="s">
        <v>4</v>
      </c>
      <c r="B7" s="140">
        <f t="shared" ref="B7:AG7" si="5">SUM(B11,B20:B23)</f>
        <v>99086</v>
      </c>
      <c r="C7" s="140">
        <f t="shared" si="5"/>
        <v>98989</v>
      </c>
      <c r="D7" s="140">
        <f t="shared" si="5"/>
        <v>98920</v>
      </c>
      <c r="E7" s="140">
        <f t="shared" si="5"/>
        <v>98817</v>
      </c>
      <c r="F7" s="140">
        <f t="shared" si="5"/>
        <v>98764</v>
      </c>
      <c r="G7" s="140">
        <f t="shared" si="5"/>
        <v>98431</v>
      </c>
      <c r="H7" s="140">
        <f t="shared" si="5"/>
        <v>98321</v>
      </c>
      <c r="I7" s="140">
        <f t="shared" si="5"/>
        <v>98240</v>
      </c>
      <c r="J7" s="140">
        <f t="shared" si="5"/>
        <v>98184</v>
      </c>
      <c r="K7" s="140">
        <f t="shared" si="5"/>
        <v>98097</v>
      </c>
      <c r="L7" s="140">
        <f t="shared" si="5"/>
        <v>98028</v>
      </c>
      <c r="M7" s="140">
        <f t="shared" si="5"/>
        <v>97938</v>
      </c>
      <c r="N7" s="140">
        <f t="shared" si="5"/>
        <v>97886</v>
      </c>
      <c r="O7" s="140">
        <f t="shared" si="5"/>
        <v>97803</v>
      </c>
      <c r="P7" s="140">
        <f t="shared" si="5"/>
        <v>97668</v>
      </c>
      <c r="Q7" s="140">
        <f t="shared" si="5"/>
        <v>97542</v>
      </c>
      <c r="R7" s="140">
        <f t="shared" si="5"/>
        <v>97465</v>
      </c>
      <c r="S7" s="140">
        <f t="shared" si="5"/>
        <v>97060</v>
      </c>
      <c r="T7" s="140">
        <f t="shared" si="5"/>
        <v>97011</v>
      </c>
      <c r="U7" s="140">
        <f t="shared" si="5"/>
        <v>96929</v>
      </c>
      <c r="V7" s="140">
        <f t="shared" si="5"/>
        <v>96894</v>
      </c>
      <c r="W7" s="140">
        <f t="shared" si="5"/>
        <v>96833</v>
      </c>
      <c r="X7" s="140">
        <f t="shared" si="5"/>
        <v>96722</v>
      </c>
      <c r="Y7" s="140">
        <f t="shared" si="5"/>
        <v>96642</v>
      </c>
      <c r="Z7" s="140">
        <f t="shared" si="5"/>
        <v>96578</v>
      </c>
      <c r="AA7" s="141">
        <f t="shared" si="5"/>
        <v>96447</v>
      </c>
      <c r="AB7" s="140">
        <f t="shared" si="5"/>
        <v>96327</v>
      </c>
      <c r="AC7" s="140">
        <f t="shared" si="5"/>
        <v>96180</v>
      </c>
      <c r="AD7" s="140">
        <f t="shared" si="5"/>
        <v>96022</v>
      </c>
      <c r="AE7" s="140">
        <f t="shared" si="5"/>
        <v>95656</v>
      </c>
      <c r="AF7" s="140">
        <f t="shared" si="5"/>
        <v>95614</v>
      </c>
      <c r="AG7" s="140">
        <f t="shared" si="5"/>
        <v>95529</v>
      </c>
      <c r="AH7" s="140">
        <f t="shared" ref="AH7:BH7" si="6">SUM(AH11,AH20:AH23)</f>
        <v>95437</v>
      </c>
      <c r="AI7" s="140">
        <f t="shared" si="6"/>
        <v>95371</v>
      </c>
      <c r="AJ7" s="140">
        <f t="shared" si="6"/>
        <v>95273</v>
      </c>
      <c r="AK7" s="140">
        <f t="shared" si="6"/>
        <v>95193</v>
      </c>
      <c r="AL7" s="140">
        <f t="shared" si="6"/>
        <v>95083</v>
      </c>
      <c r="AM7" s="140">
        <f t="shared" si="6"/>
        <v>94950</v>
      </c>
      <c r="AN7" s="140">
        <f t="shared" si="6"/>
        <v>94833</v>
      </c>
      <c r="AO7" s="140">
        <f t="shared" si="6"/>
        <v>94732</v>
      </c>
      <c r="AP7" s="140">
        <f t="shared" si="6"/>
        <v>94636</v>
      </c>
      <c r="AQ7" s="140">
        <f t="shared" si="6"/>
        <v>94261</v>
      </c>
      <c r="AR7" s="140">
        <f t="shared" si="6"/>
        <v>94145</v>
      </c>
      <c r="AS7" s="140">
        <f t="shared" si="6"/>
        <v>94018</v>
      </c>
      <c r="AT7" s="140">
        <f t="shared" si="6"/>
        <v>93954</v>
      </c>
      <c r="AU7" s="140">
        <f t="shared" si="6"/>
        <v>93863</v>
      </c>
      <c r="AV7" s="140">
        <f t="shared" si="6"/>
        <v>93785</v>
      </c>
      <c r="AW7" s="140">
        <f t="shared" si="6"/>
        <v>93660</v>
      </c>
      <c r="AX7" s="140">
        <f t="shared" si="6"/>
        <v>93613</v>
      </c>
      <c r="AY7" s="140">
        <f t="shared" si="6"/>
        <v>93557</v>
      </c>
      <c r="AZ7" s="140">
        <f t="shared" si="6"/>
        <v>93466</v>
      </c>
      <c r="BA7" s="140">
        <f t="shared" si="6"/>
        <v>93331</v>
      </c>
      <c r="BB7" s="140">
        <f t="shared" si="6"/>
        <v>93199</v>
      </c>
      <c r="BC7" s="140">
        <f t="shared" si="6"/>
        <v>92791</v>
      </c>
      <c r="BD7" s="140">
        <f t="shared" si="6"/>
        <v>92642</v>
      </c>
      <c r="BE7" s="140">
        <f t="shared" si="6"/>
        <v>92580</v>
      </c>
      <c r="BF7" s="140">
        <f t="shared" si="6"/>
        <v>92466</v>
      </c>
      <c r="BG7" s="140">
        <f t="shared" si="6"/>
        <v>92428</v>
      </c>
      <c r="BH7" s="140">
        <f t="shared" si="6"/>
        <v>92365</v>
      </c>
    </row>
    <row r="8" spans="1:60" x14ac:dyDescent="0.2">
      <c r="A8" s="1" t="s">
        <v>5</v>
      </c>
      <c r="B8" s="142">
        <f t="shared" ref="B8:AG8" si="7">SUM(B10,B12,B25:B28,B30:B32)</f>
        <v>229682</v>
      </c>
      <c r="C8" s="142">
        <f t="shared" si="7"/>
        <v>229615</v>
      </c>
      <c r="D8" s="142">
        <f t="shared" si="7"/>
        <v>229562</v>
      </c>
      <c r="E8" s="142">
        <f t="shared" si="7"/>
        <v>229375</v>
      </c>
      <c r="F8" s="142">
        <f t="shared" si="7"/>
        <v>229282</v>
      </c>
      <c r="G8" s="142">
        <f t="shared" si="7"/>
        <v>228398</v>
      </c>
      <c r="H8" s="142">
        <f t="shared" si="7"/>
        <v>228544</v>
      </c>
      <c r="I8" s="142">
        <f t="shared" si="7"/>
        <v>228457</v>
      </c>
      <c r="J8" s="142">
        <f t="shared" si="7"/>
        <v>228321</v>
      </c>
      <c r="K8" s="142">
        <f t="shared" si="7"/>
        <v>228267</v>
      </c>
      <c r="L8" s="142">
        <f t="shared" si="7"/>
        <v>228249</v>
      </c>
      <c r="M8" s="142">
        <f t="shared" si="7"/>
        <v>228046</v>
      </c>
      <c r="N8" s="142">
        <f t="shared" si="7"/>
        <v>227881</v>
      </c>
      <c r="O8" s="142">
        <f t="shared" si="7"/>
        <v>227721</v>
      </c>
      <c r="P8" s="142">
        <f t="shared" si="7"/>
        <v>227655</v>
      </c>
      <c r="Q8" s="142">
        <f t="shared" si="7"/>
        <v>227471</v>
      </c>
      <c r="R8" s="142">
        <f t="shared" si="7"/>
        <v>227233</v>
      </c>
      <c r="S8" s="142">
        <f t="shared" si="7"/>
        <v>226391</v>
      </c>
      <c r="T8" s="142">
        <f t="shared" si="7"/>
        <v>226579</v>
      </c>
      <c r="U8" s="142">
        <f t="shared" si="7"/>
        <v>226584</v>
      </c>
      <c r="V8" s="142">
        <f t="shared" si="7"/>
        <v>226519</v>
      </c>
      <c r="W8" s="142">
        <f t="shared" si="7"/>
        <v>226379</v>
      </c>
      <c r="X8" s="142">
        <f t="shared" si="7"/>
        <v>226335</v>
      </c>
      <c r="Y8" s="142">
        <f t="shared" si="7"/>
        <v>226164</v>
      </c>
      <c r="Z8" s="142">
        <f t="shared" si="7"/>
        <v>226032</v>
      </c>
      <c r="AA8" s="143">
        <f t="shared" si="7"/>
        <v>225903</v>
      </c>
      <c r="AB8" s="142">
        <f t="shared" si="7"/>
        <v>225724</v>
      </c>
      <c r="AC8" s="142">
        <f t="shared" si="7"/>
        <v>225520</v>
      </c>
      <c r="AD8" s="142">
        <f t="shared" si="7"/>
        <v>225344</v>
      </c>
      <c r="AE8" s="142">
        <f t="shared" si="7"/>
        <v>224573</v>
      </c>
      <c r="AF8" s="142">
        <f t="shared" si="7"/>
        <v>224719</v>
      </c>
      <c r="AG8" s="142">
        <f t="shared" si="7"/>
        <v>224492</v>
      </c>
      <c r="AH8" s="142">
        <f t="shared" ref="AH8:BH8" si="8">SUM(AH10,AH12,AH25:AH28,AH30:AH32)</f>
        <v>224354</v>
      </c>
      <c r="AI8" s="142">
        <f t="shared" si="8"/>
        <v>224276</v>
      </c>
      <c r="AJ8" s="142">
        <f t="shared" si="8"/>
        <v>224137</v>
      </c>
      <c r="AK8" s="142">
        <f t="shared" si="8"/>
        <v>223941</v>
      </c>
      <c r="AL8" s="142">
        <f t="shared" si="8"/>
        <v>223851</v>
      </c>
      <c r="AM8" s="142">
        <f t="shared" si="8"/>
        <v>223731</v>
      </c>
      <c r="AN8" s="142">
        <f t="shared" si="8"/>
        <v>223611</v>
      </c>
      <c r="AO8" s="142">
        <f t="shared" si="8"/>
        <v>223418</v>
      </c>
      <c r="AP8" s="142">
        <f t="shared" si="8"/>
        <v>223227</v>
      </c>
      <c r="AQ8" s="142">
        <f t="shared" si="8"/>
        <v>222237</v>
      </c>
      <c r="AR8" s="142">
        <f t="shared" si="8"/>
        <v>222406</v>
      </c>
      <c r="AS8" s="142">
        <f t="shared" si="8"/>
        <v>222225</v>
      </c>
      <c r="AT8" s="142">
        <f t="shared" si="8"/>
        <v>222067</v>
      </c>
      <c r="AU8" s="142">
        <f t="shared" si="8"/>
        <v>222013</v>
      </c>
      <c r="AV8" s="142">
        <f t="shared" si="8"/>
        <v>221853</v>
      </c>
      <c r="AW8" s="142">
        <f t="shared" si="8"/>
        <v>221735</v>
      </c>
      <c r="AX8" s="142">
        <f t="shared" si="8"/>
        <v>221686</v>
      </c>
      <c r="AY8" s="142">
        <f t="shared" si="8"/>
        <v>221574</v>
      </c>
      <c r="AZ8" s="142">
        <f t="shared" si="8"/>
        <v>221366</v>
      </c>
      <c r="BA8" s="142">
        <f t="shared" si="8"/>
        <v>221115</v>
      </c>
      <c r="BB8" s="142">
        <f t="shared" si="8"/>
        <v>220838</v>
      </c>
      <c r="BC8" s="142">
        <f t="shared" si="8"/>
        <v>220042</v>
      </c>
      <c r="BD8" s="142">
        <f t="shared" si="8"/>
        <v>220062</v>
      </c>
      <c r="BE8" s="142">
        <f t="shared" si="8"/>
        <v>219936</v>
      </c>
      <c r="BF8" s="142">
        <f t="shared" si="8"/>
        <v>219760</v>
      </c>
      <c r="BG8" s="142">
        <f t="shared" si="8"/>
        <v>219683</v>
      </c>
      <c r="BH8" s="142">
        <f t="shared" si="8"/>
        <v>219632</v>
      </c>
    </row>
    <row r="9" spans="1:60" x14ac:dyDescent="0.2">
      <c r="A9" s="7" t="s">
        <v>8</v>
      </c>
      <c r="B9" s="144">
        <v>188390</v>
      </c>
      <c r="C9" s="144">
        <v>188345</v>
      </c>
      <c r="D9" s="144">
        <v>188276</v>
      </c>
      <c r="E9" s="144">
        <v>188179</v>
      </c>
      <c r="F9" s="144">
        <v>188049</v>
      </c>
      <c r="G9" s="144">
        <v>187537</v>
      </c>
      <c r="H9" s="144">
        <v>187603</v>
      </c>
      <c r="I9" s="144">
        <v>187526</v>
      </c>
      <c r="J9" s="144">
        <v>187405</v>
      </c>
      <c r="K9" s="144">
        <v>187301</v>
      </c>
      <c r="L9" s="144">
        <v>187244</v>
      </c>
      <c r="M9" s="144">
        <v>187107</v>
      </c>
      <c r="N9" s="144">
        <v>186968</v>
      </c>
      <c r="O9" s="144">
        <v>186889</v>
      </c>
      <c r="P9" s="144">
        <v>186830</v>
      </c>
      <c r="Q9" s="144">
        <v>186646</v>
      </c>
      <c r="R9" s="144">
        <v>186441</v>
      </c>
      <c r="S9" s="144">
        <v>185932</v>
      </c>
      <c r="T9" s="144">
        <v>186074</v>
      </c>
      <c r="U9" s="144">
        <v>186041</v>
      </c>
      <c r="V9" s="144">
        <v>186018</v>
      </c>
      <c r="W9" s="144">
        <v>185927</v>
      </c>
      <c r="X9" s="144">
        <v>185837</v>
      </c>
      <c r="Y9" s="144">
        <v>185783</v>
      </c>
      <c r="Z9" s="144">
        <v>185670</v>
      </c>
      <c r="AA9" s="145">
        <v>185574</v>
      </c>
      <c r="AB9" s="144">
        <v>185439</v>
      </c>
      <c r="AC9" s="144">
        <v>185258</v>
      </c>
      <c r="AD9" s="144">
        <v>184986</v>
      </c>
      <c r="AE9" s="144">
        <v>184346</v>
      </c>
      <c r="AF9" s="144">
        <v>184307</v>
      </c>
      <c r="AG9" s="144">
        <v>184253</v>
      </c>
      <c r="AH9" s="144">
        <v>184168</v>
      </c>
      <c r="AI9" s="144">
        <v>183995</v>
      </c>
      <c r="AJ9" s="144">
        <v>183846</v>
      </c>
      <c r="AK9" s="144">
        <v>183739</v>
      </c>
      <c r="AL9" s="144">
        <v>183614</v>
      </c>
      <c r="AM9" s="144">
        <v>183491</v>
      </c>
      <c r="AN9" s="144">
        <v>183291</v>
      </c>
      <c r="AO9" s="144">
        <v>183126</v>
      </c>
      <c r="AP9" s="144">
        <v>182900</v>
      </c>
      <c r="AQ9" s="144">
        <v>182252</v>
      </c>
      <c r="AR9" s="144">
        <v>182321</v>
      </c>
      <c r="AS9" s="144">
        <v>182132</v>
      </c>
      <c r="AT9" s="144">
        <v>181992</v>
      </c>
      <c r="AU9" s="144">
        <v>181860</v>
      </c>
      <c r="AV9" s="144">
        <v>181705</v>
      </c>
      <c r="AW9" s="144">
        <v>181683</v>
      </c>
      <c r="AX9" s="144">
        <v>181585</v>
      </c>
      <c r="AY9" s="144">
        <v>181412</v>
      </c>
      <c r="AZ9" s="144">
        <v>181210</v>
      </c>
      <c r="BA9" s="144">
        <v>180977</v>
      </c>
      <c r="BB9" s="144">
        <v>180755</v>
      </c>
      <c r="BC9" s="144">
        <v>180013</v>
      </c>
      <c r="BD9" s="144">
        <v>180040</v>
      </c>
      <c r="BE9" s="144">
        <v>179863</v>
      </c>
      <c r="BF9" s="144">
        <v>179764</v>
      </c>
      <c r="BG9" s="144">
        <v>179674</v>
      </c>
      <c r="BH9" s="144">
        <v>179486</v>
      </c>
    </row>
    <row r="10" spans="1:60" x14ac:dyDescent="0.2">
      <c r="A10" s="6" t="s">
        <v>9</v>
      </c>
      <c r="B10" s="140">
        <v>147374</v>
      </c>
      <c r="C10" s="140">
        <v>147342</v>
      </c>
      <c r="D10" s="140">
        <v>147346</v>
      </c>
      <c r="E10" s="140">
        <v>147285</v>
      </c>
      <c r="F10" s="140">
        <v>147275</v>
      </c>
      <c r="G10" s="140">
        <v>146673</v>
      </c>
      <c r="H10" s="140">
        <v>146860</v>
      </c>
      <c r="I10" s="140">
        <v>146827</v>
      </c>
      <c r="J10" s="140">
        <v>146775</v>
      </c>
      <c r="K10" s="140">
        <v>146812</v>
      </c>
      <c r="L10" s="140">
        <v>146871</v>
      </c>
      <c r="M10" s="140">
        <v>146790</v>
      </c>
      <c r="N10" s="140">
        <v>146797</v>
      </c>
      <c r="O10" s="140">
        <v>146751</v>
      </c>
      <c r="P10" s="140">
        <v>146763</v>
      </c>
      <c r="Q10" s="140">
        <v>146715</v>
      </c>
      <c r="R10" s="140">
        <v>146606</v>
      </c>
      <c r="S10" s="140">
        <v>146152</v>
      </c>
      <c r="T10" s="140">
        <v>146334</v>
      </c>
      <c r="U10" s="140">
        <v>146412</v>
      </c>
      <c r="V10" s="140">
        <v>146331</v>
      </c>
      <c r="W10" s="140">
        <v>146249</v>
      </c>
      <c r="X10" s="140">
        <v>146270</v>
      </c>
      <c r="Y10" s="140">
        <v>146222</v>
      </c>
      <c r="Z10" s="140">
        <v>146188</v>
      </c>
      <c r="AA10" s="141">
        <v>146126</v>
      </c>
      <c r="AB10" s="140">
        <v>146071</v>
      </c>
      <c r="AC10" s="140">
        <v>145985</v>
      </c>
      <c r="AD10" s="140">
        <v>145844</v>
      </c>
      <c r="AE10" s="140">
        <v>145377</v>
      </c>
      <c r="AF10" s="140">
        <v>145535</v>
      </c>
      <c r="AG10" s="140">
        <v>145425</v>
      </c>
      <c r="AH10" s="140">
        <v>145387</v>
      </c>
      <c r="AI10" s="140">
        <v>145361</v>
      </c>
      <c r="AJ10" s="140">
        <v>145342</v>
      </c>
      <c r="AK10" s="140">
        <v>145233</v>
      </c>
      <c r="AL10" s="140">
        <v>145201</v>
      </c>
      <c r="AM10" s="140">
        <v>145120</v>
      </c>
      <c r="AN10" s="140">
        <v>145125</v>
      </c>
      <c r="AO10" s="140">
        <v>145042</v>
      </c>
      <c r="AP10" s="140">
        <v>144914</v>
      </c>
      <c r="AQ10" s="140">
        <v>144198</v>
      </c>
      <c r="AR10" s="140">
        <v>144431</v>
      </c>
      <c r="AS10" s="140">
        <v>144351</v>
      </c>
      <c r="AT10" s="140">
        <v>144254</v>
      </c>
      <c r="AU10" s="140">
        <v>144264</v>
      </c>
      <c r="AV10" s="140">
        <v>144186</v>
      </c>
      <c r="AW10" s="140">
        <v>144153</v>
      </c>
      <c r="AX10" s="140">
        <v>144170</v>
      </c>
      <c r="AY10" s="140">
        <v>144137</v>
      </c>
      <c r="AZ10" s="140">
        <v>144037</v>
      </c>
      <c r="BA10" s="140">
        <v>143926</v>
      </c>
      <c r="BB10" s="140">
        <v>143801</v>
      </c>
      <c r="BC10" s="140">
        <v>143342</v>
      </c>
      <c r="BD10" s="140">
        <v>143445</v>
      </c>
      <c r="BE10" s="140">
        <v>143396</v>
      </c>
      <c r="BF10" s="140">
        <v>143305</v>
      </c>
      <c r="BG10" s="140">
        <v>143276</v>
      </c>
      <c r="BH10" s="140">
        <v>143290</v>
      </c>
    </row>
    <row r="11" spans="1:60" x14ac:dyDescent="0.2">
      <c r="A11" s="6" t="s">
        <v>10</v>
      </c>
      <c r="B11" s="140">
        <v>46451</v>
      </c>
      <c r="C11" s="140">
        <v>46403</v>
      </c>
      <c r="D11" s="140">
        <v>46365</v>
      </c>
      <c r="E11" s="140">
        <v>46298</v>
      </c>
      <c r="F11" s="140">
        <v>46272</v>
      </c>
      <c r="G11" s="140">
        <v>46079</v>
      </c>
      <c r="H11" s="140">
        <v>46027</v>
      </c>
      <c r="I11" s="140">
        <v>45957</v>
      </c>
      <c r="J11" s="140">
        <v>45949</v>
      </c>
      <c r="K11" s="140">
        <v>45897</v>
      </c>
      <c r="L11" s="140">
        <v>45858</v>
      </c>
      <c r="M11" s="140">
        <v>45823</v>
      </c>
      <c r="N11" s="140">
        <v>45814</v>
      </c>
      <c r="O11" s="140">
        <v>45743</v>
      </c>
      <c r="P11" s="140">
        <v>45683</v>
      </c>
      <c r="Q11" s="140">
        <v>45640</v>
      </c>
      <c r="R11" s="140">
        <v>45601</v>
      </c>
      <c r="S11" s="140">
        <v>45413</v>
      </c>
      <c r="T11" s="140">
        <v>45363</v>
      </c>
      <c r="U11" s="140">
        <v>45313</v>
      </c>
      <c r="V11" s="140">
        <v>45288</v>
      </c>
      <c r="W11" s="140">
        <v>45250</v>
      </c>
      <c r="X11" s="140">
        <v>45230</v>
      </c>
      <c r="Y11" s="140">
        <v>45217</v>
      </c>
      <c r="Z11" s="140">
        <v>45205</v>
      </c>
      <c r="AA11" s="141">
        <v>45124</v>
      </c>
      <c r="AB11" s="140">
        <v>45070</v>
      </c>
      <c r="AC11" s="140">
        <v>45000</v>
      </c>
      <c r="AD11" s="140">
        <v>44921</v>
      </c>
      <c r="AE11" s="140">
        <v>44773</v>
      </c>
      <c r="AF11" s="140">
        <v>44709</v>
      </c>
      <c r="AG11" s="140">
        <v>44660</v>
      </c>
      <c r="AH11" s="140">
        <v>44627</v>
      </c>
      <c r="AI11" s="140">
        <v>44583</v>
      </c>
      <c r="AJ11" s="140">
        <v>44528</v>
      </c>
      <c r="AK11" s="140">
        <v>44466</v>
      </c>
      <c r="AL11" s="140">
        <v>44407</v>
      </c>
      <c r="AM11" s="140">
        <v>44344</v>
      </c>
      <c r="AN11" s="140">
        <v>44312</v>
      </c>
      <c r="AO11" s="140">
        <v>44282</v>
      </c>
      <c r="AP11" s="140">
        <v>44233</v>
      </c>
      <c r="AQ11" s="140">
        <v>44106</v>
      </c>
      <c r="AR11" s="140">
        <v>43983</v>
      </c>
      <c r="AS11" s="140">
        <v>43952</v>
      </c>
      <c r="AT11" s="140">
        <v>43926</v>
      </c>
      <c r="AU11" s="140">
        <v>43881</v>
      </c>
      <c r="AV11" s="140">
        <v>43866</v>
      </c>
      <c r="AW11" s="140">
        <v>43809</v>
      </c>
      <c r="AX11" s="140">
        <v>43808</v>
      </c>
      <c r="AY11" s="140">
        <v>43771</v>
      </c>
      <c r="AZ11" s="140">
        <v>43768</v>
      </c>
      <c r="BA11" s="140">
        <v>43679</v>
      </c>
      <c r="BB11" s="140">
        <v>43631</v>
      </c>
      <c r="BC11" s="140">
        <v>43447</v>
      </c>
      <c r="BD11" s="140">
        <v>43376</v>
      </c>
      <c r="BE11" s="140">
        <v>43335</v>
      </c>
      <c r="BF11" s="140">
        <v>43288</v>
      </c>
      <c r="BG11" s="140">
        <v>43295</v>
      </c>
      <c r="BH11" s="140">
        <v>43264</v>
      </c>
    </row>
    <row r="12" spans="1:60" x14ac:dyDescent="0.2">
      <c r="A12" s="1" t="s">
        <v>11</v>
      </c>
      <c r="B12" s="142">
        <v>32704</v>
      </c>
      <c r="C12" s="142">
        <v>32687</v>
      </c>
      <c r="D12" s="142">
        <v>32696</v>
      </c>
      <c r="E12" s="142">
        <v>32662</v>
      </c>
      <c r="F12" s="142">
        <v>32634</v>
      </c>
      <c r="G12" s="142">
        <v>32483</v>
      </c>
      <c r="H12" s="142">
        <v>32490</v>
      </c>
      <c r="I12" s="142">
        <v>32480</v>
      </c>
      <c r="J12" s="142">
        <v>32453</v>
      </c>
      <c r="K12" s="142">
        <v>32442</v>
      </c>
      <c r="L12" s="142">
        <v>32432</v>
      </c>
      <c r="M12" s="142">
        <v>32382</v>
      </c>
      <c r="N12" s="142">
        <v>32290</v>
      </c>
      <c r="O12" s="142">
        <v>32271</v>
      </c>
      <c r="P12" s="142">
        <v>32283</v>
      </c>
      <c r="Q12" s="142">
        <v>32212</v>
      </c>
      <c r="R12" s="142">
        <v>32181</v>
      </c>
      <c r="S12" s="142">
        <v>32036</v>
      </c>
      <c r="T12" s="142">
        <v>32093</v>
      </c>
      <c r="U12" s="142">
        <v>32076</v>
      </c>
      <c r="V12" s="142">
        <v>32112</v>
      </c>
      <c r="W12" s="142">
        <v>32125</v>
      </c>
      <c r="X12" s="142">
        <v>32119</v>
      </c>
      <c r="Y12" s="142">
        <v>32081</v>
      </c>
      <c r="Z12" s="142">
        <v>32051</v>
      </c>
      <c r="AA12" s="143">
        <v>31986</v>
      </c>
      <c r="AB12" s="142">
        <v>31969</v>
      </c>
      <c r="AC12" s="142">
        <v>31937</v>
      </c>
      <c r="AD12" s="142">
        <v>31932</v>
      </c>
      <c r="AE12" s="142">
        <v>31772</v>
      </c>
      <c r="AF12" s="142">
        <v>31808</v>
      </c>
      <c r="AG12" s="142">
        <v>31780</v>
      </c>
      <c r="AH12" s="142">
        <v>31747</v>
      </c>
      <c r="AI12" s="142">
        <v>31759</v>
      </c>
      <c r="AJ12" s="142">
        <v>31733</v>
      </c>
      <c r="AK12" s="142">
        <v>31712</v>
      </c>
      <c r="AL12" s="142">
        <v>31703</v>
      </c>
      <c r="AM12" s="142">
        <v>31694</v>
      </c>
      <c r="AN12" s="142">
        <v>31670</v>
      </c>
      <c r="AO12" s="142">
        <v>31629</v>
      </c>
      <c r="AP12" s="142">
        <v>31606</v>
      </c>
      <c r="AQ12" s="142">
        <v>31516</v>
      </c>
      <c r="AR12" s="142">
        <v>31514</v>
      </c>
      <c r="AS12" s="142">
        <v>31506</v>
      </c>
      <c r="AT12" s="142">
        <v>31501</v>
      </c>
      <c r="AU12" s="142">
        <v>31513</v>
      </c>
      <c r="AV12" s="142">
        <v>31502</v>
      </c>
      <c r="AW12" s="142">
        <v>31480</v>
      </c>
      <c r="AX12" s="142">
        <v>31491</v>
      </c>
      <c r="AY12" s="142">
        <v>31475</v>
      </c>
      <c r="AZ12" s="142">
        <v>31446</v>
      </c>
      <c r="BA12" s="142">
        <v>31378</v>
      </c>
      <c r="BB12" s="142">
        <v>31333</v>
      </c>
      <c r="BC12" s="142">
        <v>31162</v>
      </c>
      <c r="BD12" s="142">
        <v>31152</v>
      </c>
      <c r="BE12" s="142">
        <v>31103</v>
      </c>
      <c r="BF12" s="142">
        <v>31117</v>
      </c>
      <c r="BG12" s="142">
        <v>31106</v>
      </c>
      <c r="BH12" s="142">
        <v>31101</v>
      </c>
    </row>
    <row r="13" spans="1:60" s="12" customFormat="1" ht="12" x14ac:dyDescent="0.2">
      <c r="A13" s="137" t="s">
        <v>349</v>
      </c>
      <c r="B13" s="148">
        <f>B14</f>
        <v>10789</v>
      </c>
      <c r="C13" s="148">
        <f t="shared" ref="C13" si="9">C14</f>
        <v>10776</v>
      </c>
      <c r="D13" s="148">
        <f t="shared" ref="D13" si="10">D14</f>
        <v>10763</v>
      </c>
      <c r="E13" s="148">
        <f t="shared" ref="E13" si="11">E14</f>
        <v>10759</v>
      </c>
      <c r="F13" s="148">
        <f t="shared" ref="F13" si="12">F14</f>
        <v>10737</v>
      </c>
      <c r="G13" s="148">
        <f t="shared" ref="G13" si="13">G14</f>
        <v>10707</v>
      </c>
      <c r="H13" s="148">
        <f t="shared" ref="H13" si="14">H14</f>
        <v>10707</v>
      </c>
      <c r="I13" s="148">
        <f t="shared" ref="I13" si="15">I14</f>
        <v>10701</v>
      </c>
      <c r="J13" s="148">
        <f t="shared" ref="J13" si="16">J14</f>
        <v>10672</v>
      </c>
      <c r="K13" s="148">
        <f t="shared" ref="K13" si="17">K14</f>
        <v>10682</v>
      </c>
      <c r="L13" s="148">
        <f t="shared" ref="L13" si="18">L14</f>
        <v>10677</v>
      </c>
      <c r="M13" s="148">
        <f t="shared" ref="M13" si="19">M14</f>
        <v>10665</v>
      </c>
      <c r="N13" s="148">
        <f t="shared" ref="N13" si="20">N14</f>
        <v>10650</v>
      </c>
      <c r="O13" s="148">
        <f t="shared" ref="O13" si="21">O14</f>
        <v>10657</v>
      </c>
      <c r="P13" s="148">
        <f t="shared" ref="P13" si="22">P14</f>
        <v>10643</v>
      </c>
      <c r="Q13" s="148">
        <f t="shared" ref="Q13" si="23">Q14</f>
        <v>10635</v>
      </c>
      <c r="R13" s="148">
        <f t="shared" ref="R13" si="24">R14</f>
        <v>10636</v>
      </c>
      <c r="S13" s="148">
        <f t="shared" ref="S13" si="25">S14</f>
        <v>10581</v>
      </c>
      <c r="T13" s="148">
        <f t="shared" ref="T13" si="26">T14</f>
        <v>10569</v>
      </c>
      <c r="U13" s="148">
        <f t="shared" ref="U13" si="27">U14</f>
        <v>10550</v>
      </c>
      <c r="V13" s="148">
        <f t="shared" ref="V13" si="28">V14</f>
        <v>10572</v>
      </c>
      <c r="W13" s="148">
        <f t="shared" ref="W13" si="29">W14</f>
        <v>10568</v>
      </c>
      <c r="X13" s="148">
        <f t="shared" ref="X13" si="30">X14</f>
        <v>10569</v>
      </c>
      <c r="Y13" s="148">
        <f t="shared" ref="Y13" si="31">Y14</f>
        <v>10551</v>
      </c>
      <c r="Z13" s="148">
        <f t="shared" ref="Z13" si="32">Z14</f>
        <v>10530</v>
      </c>
      <c r="AA13" s="148">
        <f t="shared" ref="AA13" si="33">AA14</f>
        <v>10503</v>
      </c>
      <c r="AB13" s="148">
        <f t="shared" ref="AB13" si="34">AB14</f>
        <v>10506</v>
      </c>
      <c r="AC13" s="148">
        <f t="shared" ref="AC13" si="35">AC14</f>
        <v>10491</v>
      </c>
      <c r="AD13" s="148">
        <f t="shared" ref="AD13" si="36">AD14</f>
        <v>10478</v>
      </c>
      <c r="AE13" s="148">
        <f t="shared" ref="AE13" si="37">AE14</f>
        <v>10457</v>
      </c>
      <c r="AF13" s="148">
        <f t="shared" ref="AF13" si="38">AF14</f>
        <v>10441</v>
      </c>
      <c r="AG13" s="148">
        <f t="shared" ref="AG13" si="39">AG14</f>
        <v>10443</v>
      </c>
      <c r="AH13" s="148">
        <f t="shared" ref="AH13" si="40">AH14</f>
        <v>10451</v>
      </c>
      <c r="AI13" s="148">
        <f t="shared" ref="AI13" si="41">AI14</f>
        <v>10447</v>
      </c>
      <c r="AJ13" s="148">
        <f t="shared" ref="AJ13" si="42">AJ14</f>
        <v>10443</v>
      </c>
      <c r="AK13" s="148">
        <f t="shared" ref="AK13" si="43">AK14</f>
        <v>10423</v>
      </c>
      <c r="AL13" s="148">
        <f t="shared" ref="AL13" si="44">AL14</f>
        <v>10431</v>
      </c>
      <c r="AM13" s="148">
        <f t="shared" ref="AM13" si="45">AM14</f>
        <v>10425</v>
      </c>
      <c r="AN13" s="148">
        <f t="shared" ref="AN13" si="46">AN14</f>
        <v>10413</v>
      </c>
      <c r="AO13" s="148">
        <f t="shared" ref="AO13" si="47">AO14</f>
        <v>10404</v>
      </c>
      <c r="AP13" s="148">
        <f t="shared" ref="AP13" si="48">AP14</f>
        <v>10389</v>
      </c>
      <c r="AQ13" s="148">
        <f t="shared" ref="AQ13" si="49">AQ14</f>
        <v>10350</v>
      </c>
      <c r="AR13" s="148">
        <f t="shared" ref="AR13" si="50">AR14</f>
        <v>10350</v>
      </c>
      <c r="AS13" s="148">
        <f t="shared" ref="AS13" si="51">AS14</f>
        <v>10340</v>
      </c>
      <c r="AT13" s="148">
        <f t="shared" ref="AT13" si="52">AT14</f>
        <v>10319</v>
      </c>
      <c r="AU13" s="148">
        <f t="shared" ref="AU13" si="53">AU14</f>
        <v>10306</v>
      </c>
      <c r="AV13" s="148">
        <f t="shared" ref="AV13" si="54">AV14</f>
        <v>10308</v>
      </c>
      <c r="AW13" s="148">
        <f t="shared" ref="AW13" si="55">AW14</f>
        <v>10310</v>
      </c>
      <c r="AX13" s="148">
        <f t="shared" ref="AX13" si="56">AX14</f>
        <v>10295</v>
      </c>
      <c r="AY13" s="148">
        <f t="shared" ref="AY13" si="57">AY14</f>
        <v>10289</v>
      </c>
      <c r="AZ13" s="148">
        <f t="shared" ref="AZ13" si="58">AZ14</f>
        <v>10285</v>
      </c>
      <c r="BA13" s="148">
        <f t="shared" ref="BA13" si="59">BA14</f>
        <v>10263</v>
      </c>
      <c r="BB13" s="148">
        <f t="shared" ref="BB13" si="60">BB14</f>
        <v>10247</v>
      </c>
      <c r="BC13" s="148">
        <f t="shared" ref="BC13" si="61">BC14</f>
        <v>10187</v>
      </c>
      <c r="BD13" s="148">
        <f t="shared" ref="BD13" si="62">BD14</f>
        <v>10167</v>
      </c>
      <c r="BE13" s="148">
        <f t="shared" ref="BE13" si="63">BE14</f>
        <v>10150</v>
      </c>
      <c r="BF13" s="148">
        <f t="shared" ref="BF13" si="64">BF14</f>
        <v>10142</v>
      </c>
      <c r="BG13" s="148">
        <f t="shared" ref="BG13" si="65">BG14</f>
        <v>10133</v>
      </c>
      <c r="BH13" s="148">
        <f t="shared" ref="BH13" si="66">BH14</f>
        <v>10118</v>
      </c>
    </row>
    <row r="14" spans="1:60" x14ac:dyDescent="0.2">
      <c r="A14" s="1" t="s">
        <v>13</v>
      </c>
      <c r="B14" s="142">
        <v>10789</v>
      </c>
      <c r="C14" s="142">
        <v>10776</v>
      </c>
      <c r="D14" s="142">
        <v>10763</v>
      </c>
      <c r="E14" s="142">
        <v>10759</v>
      </c>
      <c r="F14" s="142">
        <v>10737</v>
      </c>
      <c r="G14" s="142">
        <v>10707</v>
      </c>
      <c r="H14" s="142">
        <v>10707</v>
      </c>
      <c r="I14" s="142">
        <v>10701</v>
      </c>
      <c r="J14" s="142">
        <v>10672</v>
      </c>
      <c r="K14" s="142">
        <v>10682</v>
      </c>
      <c r="L14" s="142">
        <v>10677</v>
      </c>
      <c r="M14" s="142">
        <v>10665</v>
      </c>
      <c r="N14" s="142">
        <v>10650</v>
      </c>
      <c r="O14" s="142">
        <v>10657</v>
      </c>
      <c r="P14" s="142">
        <v>10643</v>
      </c>
      <c r="Q14" s="142">
        <v>10635</v>
      </c>
      <c r="R14" s="142">
        <v>10636</v>
      </c>
      <c r="S14" s="142">
        <v>10581</v>
      </c>
      <c r="T14" s="142">
        <v>10569</v>
      </c>
      <c r="U14" s="142">
        <v>10550</v>
      </c>
      <c r="V14" s="142">
        <v>10572</v>
      </c>
      <c r="W14" s="142">
        <v>10568</v>
      </c>
      <c r="X14" s="142">
        <v>10569</v>
      </c>
      <c r="Y14" s="142">
        <v>10551</v>
      </c>
      <c r="Z14" s="142">
        <v>10530</v>
      </c>
      <c r="AA14" s="143">
        <v>10503</v>
      </c>
      <c r="AB14" s="142">
        <v>10506</v>
      </c>
      <c r="AC14" s="142">
        <v>10491</v>
      </c>
      <c r="AD14" s="142">
        <v>10478</v>
      </c>
      <c r="AE14" s="142">
        <v>10457</v>
      </c>
      <c r="AF14" s="142">
        <v>10441</v>
      </c>
      <c r="AG14" s="142">
        <v>10443</v>
      </c>
      <c r="AH14" s="142">
        <v>10451</v>
      </c>
      <c r="AI14" s="142">
        <v>10447</v>
      </c>
      <c r="AJ14" s="142">
        <v>10443</v>
      </c>
      <c r="AK14" s="142">
        <v>10423</v>
      </c>
      <c r="AL14" s="142">
        <v>10431</v>
      </c>
      <c r="AM14" s="142">
        <v>10425</v>
      </c>
      <c r="AN14" s="142">
        <v>10413</v>
      </c>
      <c r="AO14" s="142">
        <v>10404</v>
      </c>
      <c r="AP14" s="142">
        <v>10389</v>
      </c>
      <c r="AQ14" s="142">
        <v>10350</v>
      </c>
      <c r="AR14" s="142">
        <v>10350</v>
      </c>
      <c r="AS14" s="142">
        <v>10340</v>
      </c>
      <c r="AT14" s="142">
        <v>10319</v>
      </c>
      <c r="AU14" s="142">
        <v>10306</v>
      </c>
      <c r="AV14" s="142">
        <v>10308</v>
      </c>
      <c r="AW14" s="142">
        <v>10310</v>
      </c>
      <c r="AX14" s="142">
        <v>10295</v>
      </c>
      <c r="AY14" s="142">
        <v>10289</v>
      </c>
      <c r="AZ14" s="142">
        <v>10285</v>
      </c>
      <c r="BA14" s="142">
        <v>10263</v>
      </c>
      <c r="BB14" s="142">
        <v>10247</v>
      </c>
      <c r="BC14" s="142">
        <v>10187</v>
      </c>
      <c r="BD14" s="142">
        <v>10167</v>
      </c>
      <c r="BE14" s="142">
        <v>10150</v>
      </c>
      <c r="BF14" s="142">
        <v>10142</v>
      </c>
      <c r="BG14" s="142">
        <v>10133</v>
      </c>
      <c r="BH14" s="142">
        <v>10118</v>
      </c>
    </row>
    <row r="15" spans="1:60" x14ac:dyDescent="0.2">
      <c r="A15" s="7" t="s">
        <v>14</v>
      </c>
      <c r="B15" s="144">
        <f>SUM(B16:B18)</f>
        <v>25178</v>
      </c>
      <c r="C15" s="144">
        <f t="shared" ref="C15:BH15" si="67">SUM(C16:C18)</f>
        <v>25125</v>
      </c>
      <c r="D15" s="144">
        <f t="shared" si="67"/>
        <v>25094</v>
      </c>
      <c r="E15" s="144">
        <f t="shared" si="67"/>
        <v>25054</v>
      </c>
      <c r="F15" s="144">
        <f t="shared" si="67"/>
        <v>25031</v>
      </c>
      <c r="G15" s="144">
        <f t="shared" si="67"/>
        <v>24936</v>
      </c>
      <c r="H15" s="144">
        <f t="shared" si="67"/>
        <v>24882</v>
      </c>
      <c r="I15" s="144">
        <f t="shared" si="67"/>
        <v>24835</v>
      </c>
      <c r="J15" s="144">
        <f t="shared" si="67"/>
        <v>24799</v>
      </c>
      <c r="K15" s="144">
        <f t="shared" si="67"/>
        <v>24762</v>
      </c>
      <c r="L15" s="144">
        <f t="shared" si="67"/>
        <v>24713</v>
      </c>
      <c r="M15" s="144">
        <f t="shared" si="67"/>
        <v>24646</v>
      </c>
      <c r="N15" s="144">
        <f t="shared" si="67"/>
        <v>24634</v>
      </c>
      <c r="O15" s="144">
        <f t="shared" si="67"/>
        <v>24592</v>
      </c>
      <c r="P15" s="144">
        <f t="shared" si="67"/>
        <v>24552</v>
      </c>
      <c r="Q15" s="144">
        <f t="shared" si="67"/>
        <v>24488</v>
      </c>
      <c r="R15" s="144">
        <f t="shared" si="67"/>
        <v>24452</v>
      </c>
      <c r="S15" s="144">
        <f t="shared" si="67"/>
        <v>24341</v>
      </c>
      <c r="T15" s="144">
        <f t="shared" si="67"/>
        <v>24280</v>
      </c>
      <c r="U15" s="144">
        <f t="shared" si="67"/>
        <v>24267</v>
      </c>
      <c r="V15" s="144">
        <f t="shared" si="67"/>
        <v>24255</v>
      </c>
      <c r="W15" s="144">
        <f t="shared" si="67"/>
        <v>24222</v>
      </c>
      <c r="X15" s="144">
        <f t="shared" si="67"/>
        <v>24189</v>
      </c>
      <c r="Y15" s="144">
        <f t="shared" si="67"/>
        <v>24153</v>
      </c>
      <c r="Z15" s="144">
        <f t="shared" si="67"/>
        <v>24118</v>
      </c>
      <c r="AA15" s="145">
        <f t="shared" si="67"/>
        <v>24077</v>
      </c>
      <c r="AB15" s="144">
        <f t="shared" si="67"/>
        <v>24003</v>
      </c>
      <c r="AC15" s="144">
        <f t="shared" si="67"/>
        <v>23950</v>
      </c>
      <c r="AD15" s="144">
        <f t="shared" si="67"/>
        <v>23891</v>
      </c>
      <c r="AE15" s="144">
        <f t="shared" si="67"/>
        <v>23761</v>
      </c>
      <c r="AF15" s="144">
        <f t="shared" si="67"/>
        <v>23732</v>
      </c>
      <c r="AG15" s="144">
        <f t="shared" si="67"/>
        <v>23706</v>
      </c>
      <c r="AH15" s="144">
        <f t="shared" si="67"/>
        <v>23672</v>
      </c>
      <c r="AI15" s="144">
        <f t="shared" si="67"/>
        <v>23645</v>
      </c>
      <c r="AJ15" s="144">
        <f t="shared" si="67"/>
        <v>23601</v>
      </c>
      <c r="AK15" s="144">
        <f t="shared" si="67"/>
        <v>23541</v>
      </c>
      <c r="AL15" s="144">
        <f t="shared" si="67"/>
        <v>23525</v>
      </c>
      <c r="AM15" s="144">
        <f t="shared" si="67"/>
        <v>23449</v>
      </c>
      <c r="AN15" s="144">
        <f t="shared" si="67"/>
        <v>23396</v>
      </c>
      <c r="AO15" s="144">
        <f t="shared" si="67"/>
        <v>23369</v>
      </c>
      <c r="AP15" s="144">
        <f t="shared" si="67"/>
        <v>23331</v>
      </c>
      <c r="AQ15" s="144">
        <f t="shared" si="67"/>
        <v>23240</v>
      </c>
      <c r="AR15" s="144">
        <f t="shared" si="67"/>
        <v>23224</v>
      </c>
      <c r="AS15" s="144">
        <f t="shared" si="67"/>
        <v>23191</v>
      </c>
      <c r="AT15" s="144">
        <f t="shared" si="67"/>
        <v>23181</v>
      </c>
      <c r="AU15" s="144">
        <f t="shared" si="67"/>
        <v>23151</v>
      </c>
      <c r="AV15" s="144">
        <f t="shared" si="67"/>
        <v>23106</v>
      </c>
      <c r="AW15" s="144">
        <f t="shared" si="67"/>
        <v>23054</v>
      </c>
      <c r="AX15" s="144">
        <f t="shared" si="67"/>
        <v>23021</v>
      </c>
      <c r="AY15" s="144">
        <f t="shared" si="67"/>
        <v>22969</v>
      </c>
      <c r="AZ15" s="144">
        <f t="shared" si="67"/>
        <v>22933</v>
      </c>
      <c r="BA15" s="144">
        <f t="shared" si="67"/>
        <v>22857</v>
      </c>
      <c r="BB15" s="144">
        <f t="shared" si="67"/>
        <v>22822</v>
      </c>
      <c r="BC15" s="144">
        <f t="shared" si="67"/>
        <v>22737</v>
      </c>
      <c r="BD15" s="144">
        <f t="shared" si="67"/>
        <v>22692</v>
      </c>
      <c r="BE15" s="144">
        <f t="shared" si="67"/>
        <v>22634</v>
      </c>
      <c r="BF15" s="144">
        <f t="shared" si="67"/>
        <v>22580</v>
      </c>
      <c r="BG15" s="144">
        <f t="shared" si="67"/>
        <v>22562</v>
      </c>
      <c r="BH15" s="144">
        <f t="shared" si="67"/>
        <v>22530</v>
      </c>
    </row>
    <row r="16" spans="1:60" x14ac:dyDescent="0.2">
      <c r="A16" s="6" t="s">
        <v>15</v>
      </c>
      <c r="B16" s="140">
        <v>2858</v>
      </c>
      <c r="C16" s="140">
        <v>2852</v>
      </c>
      <c r="D16" s="140">
        <v>2839</v>
      </c>
      <c r="E16" s="140">
        <v>2830</v>
      </c>
      <c r="F16" s="140">
        <v>2825</v>
      </c>
      <c r="G16" s="140">
        <v>2810</v>
      </c>
      <c r="H16" s="140">
        <v>2802</v>
      </c>
      <c r="I16" s="140">
        <v>2794</v>
      </c>
      <c r="J16" s="140">
        <v>2780</v>
      </c>
      <c r="K16" s="140">
        <v>2774</v>
      </c>
      <c r="L16" s="140">
        <v>2771</v>
      </c>
      <c r="M16" s="140">
        <v>2758</v>
      </c>
      <c r="N16" s="140">
        <v>2750</v>
      </c>
      <c r="O16" s="140">
        <v>2743</v>
      </c>
      <c r="P16" s="140">
        <v>2725</v>
      </c>
      <c r="Q16" s="140">
        <v>2710</v>
      </c>
      <c r="R16" s="140">
        <v>2704</v>
      </c>
      <c r="S16" s="140">
        <v>2686</v>
      </c>
      <c r="T16" s="140">
        <v>2669</v>
      </c>
      <c r="U16" s="140">
        <v>2667</v>
      </c>
      <c r="V16" s="140">
        <v>2661</v>
      </c>
      <c r="W16" s="140">
        <v>2658</v>
      </c>
      <c r="X16" s="140">
        <v>2651</v>
      </c>
      <c r="Y16" s="140">
        <v>2642</v>
      </c>
      <c r="Z16" s="140">
        <v>2631</v>
      </c>
      <c r="AA16" s="141">
        <v>2625</v>
      </c>
      <c r="AB16" s="140">
        <v>2612</v>
      </c>
      <c r="AC16" s="140">
        <v>2604</v>
      </c>
      <c r="AD16" s="140">
        <v>2597</v>
      </c>
      <c r="AE16" s="140">
        <v>2582</v>
      </c>
      <c r="AF16" s="140">
        <v>2570</v>
      </c>
      <c r="AG16" s="140">
        <v>2563</v>
      </c>
      <c r="AH16" s="140">
        <v>2553</v>
      </c>
      <c r="AI16" s="140">
        <v>2545</v>
      </c>
      <c r="AJ16" s="140">
        <v>2539</v>
      </c>
      <c r="AK16" s="140">
        <v>2530</v>
      </c>
      <c r="AL16" s="140">
        <v>2529</v>
      </c>
      <c r="AM16" s="140">
        <v>2526</v>
      </c>
      <c r="AN16" s="140">
        <v>2514</v>
      </c>
      <c r="AO16" s="140">
        <v>2510</v>
      </c>
      <c r="AP16" s="140">
        <v>2502</v>
      </c>
      <c r="AQ16" s="140">
        <v>2494</v>
      </c>
      <c r="AR16" s="140">
        <v>2479</v>
      </c>
      <c r="AS16" s="140">
        <v>2475</v>
      </c>
      <c r="AT16" s="140">
        <v>2474</v>
      </c>
      <c r="AU16" s="140">
        <v>2470</v>
      </c>
      <c r="AV16" s="140">
        <v>2465</v>
      </c>
      <c r="AW16" s="140">
        <v>2455</v>
      </c>
      <c r="AX16" s="140">
        <v>2444</v>
      </c>
      <c r="AY16" s="140">
        <v>2428</v>
      </c>
      <c r="AZ16" s="140">
        <v>2419</v>
      </c>
      <c r="BA16" s="140">
        <v>2403</v>
      </c>
      <c r="BB16" s="140">
        <v>2399</v>
      </c>
      <c r="BC16" s="140">
        <v>2384</v>
      </c>
      <c r="BD16" s="140">
        <v>2376</v>
      </c>
      <c r="BE16" s="140">
        <v>2365</v>
      </c>
      <c r="BF16" s="140">
        <v>2359</v>
      </c>
      <c r="BG16" s="140">
        <v>2354</v>
      </c>
      <c r="BH16" s="140">
        <v>2348</v>
      </c>
    </row>
    <row r="17" spans="1:60" x14ac:dyDescent="0.2">
      <c r="A17" s="6" t="s">
        <v>16</v>
      </c>
      <c r="B17" s="140">
        <v>6413</v>
      </c>
      <c r="C17" s="140">
        <v>6391</v>
      </c>
      <c r="D17" s="140">
        <v>6376</v>
      </c>
      <c r="E17" s="140">
        <v>6370</v>
      </c>
      <c r="F17" s="140">
        <v>6367</v>
      </c>
      <c r="G17" s="140">
        <v>6316</v>
      </c>
      <c r="H17" s="140">
        <v>6321</v>
      </c>
      <c r="I17" s="140">
        <v>6310</v>
      </c>
      <c r="J17" s="140">
        <v>6306</v>
      </c>
      <c r="K17" s="140">
        <v>6293</v>
      </c>
      <c r="L17" s="140">
        <v>6280</v>
      </c>
      <c r="M17" s="140">
        <v>6253</v>
      </c>
      <c r="N17" s="140">
        <v>6249</v>
      </c>
      <c r="O17" s="140">
        <v>6229</v>
      </c>
      <c r="P17" s="140">
        <v>6225</v>
      </c>
      <c r="Q17" s="140">
        <v>6205</v>
      </c>
      <c r="R17" s="140">
        <v>6190</v>
      </c>
      <c r="S17" s="140">
        <v>6153</v>
      </c>
      <c r="T17" s="140">
        <v>6143</v>
      </c>
      <c r="U17" s="140">
        <v>6145</v>
      </c>
      <c r="V17" s="140">
        <v>6156</v>
      </c>
      <c r="W17" s="140">
        <v>6139</v>
      </c>
      <c r="X17" s="140">
        <v>6132</v>
      </c>
      <c r="Y17" s="140">
        <v>6120</v>
      </c>
      <c r="Z17" s="140">
        <v>6109</v>
      </c>
      <c r="AA17" s="141">
        <v>6094</v>
      </c>
      <c r="AB17" s="140">
        <v>6075</v>
      </c>
      <c r="AC17" s="140">
        <v>6067</v>
      </c>
      <c r="AD17" s="140">
        <v>6050</v>
      </c>
      <c r="AE17" s="140">
        <v>6002</v>
      </c>
      <c r="AF17" s="140">
        <v>5999</v>
      </c>
      <c r="AG17" s="140">
        <v>6003</v>
      </c>
      <c r="AH17" s="140">
        <v>5988</v>
      </c>
      <c r="AI17" s="140">
        <v>5984</v>
      </c>
      <c r="AJ17" s="140">
        <v>5970</v>
      </c>
      <c r="AK17" s="140">
        <v>5946</v>
      </c>
      <c r="AL17" s="140">
        <v>5946</v>
      </c>
      <c r="AM17" s="140">
        <v>5937</v>
      </c>
      <c r="AN17" s="140">
        <v>5913</v>
      </c>
      <c r="AO17" s="140">
        <v>5903</v>
      </c>
      <c r="AP17" s="140">
        <v>5890</v>
      </c>
      <c r="AQ17" s="140">
        <v>5853</v>
      </c>
      <c r="AR17" s="140">
        <v>5863</v>
      </c>
      <c r="AS17" s="140">
        <v>5854</v>
      </c>
      <c r="AT17" s="140">
        <v>5847</v>
      </c>
      <c r="AU17" s="140">
        <v>5848</v>
      </c>
      <c r="AV17" s="140">
        <v>5835</v>
      </c>
      <c r="AW17" s="140">
        <v>5834</v>
      </c>
      <c r="AX17" s="140">
        <v>5815</v>
      </c>
      <c r="AY17" s="140">
        <v>5803</v>
      </c>
      <c r="AZ17" s="140">
        <v>5787</v>
      </c>
      <c r="BA17" s="140">
        <v>5760</v>
      </c>
      <c r="BB17" s="140">
        <v>5750</v>
      </c>
      <c r="BC17" s="140">
        <v>5712</v>
      </c>
      <c r="BD17" s="140">
        <v>5715</v>
      </c>
      <c r="BE17" s="140">
        <v>5691</v>
      </c>
      <c r="BF17" s="140">
        <v>5669</v>
      </c>
      <c r="BG17" s="140">
        <v>5673</v>
      </c>
      <c r="BH17" s="140">
        <v>5662</v>
      </c>
    </row>
    <row r="18" spans="1:60" x14ac:dyDescent="0.2">
      <c r="A18" s="1" t="s">
        <v>17</v>
      </c>
      <c r="B18" s="142">
        <v>15907</v>
      </c>
      <c r="C18" s="142">
        <v>15882</v>
      </c>
      <c r="D18" s="142">
        <v>15879</v>
      </c>
      <c r="E18" s="142">
        <v>15854</v>
      </c>
      <c r="F18" s="142">
        <v>15839</v>
      </c>
      <c r="G18" s="142">
        <v>15810</v>
      </c>
      <c r="H18" s="142">
        <v>15759</v>
      </c>
      <c r="I18" s="142">
        <v>15731</v>
      </c>
      <c r="J18" s="142">
        <v>15713</v>
      </c>
      <c r="K18" s="142">
        <v>15695</v>
      </c>
      <c r="L18" s="142">
        <v>15662</v>
      </c>
      <c r="M18" s="142">
        <v>15635</v>
      </c>
      <c r="N18" s="142">
        <v>15635</v>
      </c>
      <c r="O18" s="142">
        <v>15620</v>
      </c>
      <c r="P18" s="142">
        <v>15602</v>
      </c>
      <c r="Q18" s="142">
        <v>15573</v>
      </c>
      <c r="R18" s="142">
        <v>15558</v>
      </c>
      <c r="S18" s="142">
        <v>15502</v>
      </c>
      <c r="T18" s="142">
        <v>15468</v>
      </c>
      <c r="U18" s="142">
        <v>15455</v>
      </c>
      <c r="V18" s="142">
        <v>15438</v>
      </c>
      <c r="W18" s="142">
        <v>15425</v>
      </c>
      <c r="X18" s="142">
        <v>15406</v>
      </c>
      <c r="Y18" s="142">
        <v>15391</v>
      </c>
      <c r="Z18" s="142">
        <v>15378</v>
      </c>
      <c r="AA18" s="143">
        <v>15358</v>
      </c>
      <c r="AB18" s="142">
        <v>15316</v>
      </c>
      <c r="AC18" s="142">
        <v>15279</v>
      </c>
      <c r="AD18" s="142">
        <v>15244</v>
      </c>
      <c r="AE18" s="142">
        <v>15177</v>
      </c>
      <c r="AF18" s="142">
        <v>15163</v>
      </c>
      <c r="AG18" s="142">
        <v>15140</v>
      </c>
      <c r="AH18" s="142">
        <v>15131</v>
      </c>
      <c r="AI18" s="142">
        <v>15116</v>
      </c>
      <c r="AJ18" s="142">
        <v>15092</v>
      </c>
      <c r="AK18" s="142">
        <v>15065</v>
      </c>
      <c r="AL18" s="142">
        <v>15050</v>
      </c>
      <c r="AM18" s="142">
        <v>14986</v>
      </c>
      <c r="AN18" s="142">
        <v>14969</v>
      </c>
      <c r="AO18" s="142">
        <v>14956</v>
      </c>
      <c r="AP18" s="142">
        <v>14939</v>
      </c>
      <c r="AQ18" s="142">
        <v>14893</v>
      </c>
      <c r="AR18" s="142">
        <v>14882</v>
      </c>
      <c r="AS18" s="142">
        <v>14862</v>
      </c>
      <c r="AT18" s="142">
        <v>14860</v>
      </c>
      <c r="AU18" s="142">
        <v>14833</v>
      </c>
      <c r="AV18" s="142">
        <v>14806</v>
      </c>
      <c r="AW18" s="142">
        <v>14765</v>
      </c>
      <c r="AX18" s="142">
        <v>14762</v>
      </c>
      <c r="AY18" s="142">
        <v>14738</v>
      </c>
      <c r="AZ18" s="142">
        <v>14727</v>
      </c>
      <c r="BA18" s="142">
        <v>14694</v>
      </c>
      <c r="BB18" s="142">
        <v>14673</v>
      </c>
      <c r="BC18" s="142">
        <v>14641</v>
      </c>
      <c r="BD18" s="142">
        <v>14601</v>
      </c>
      <c r="BE18" s="142">
        <v>14578</v>
      </c>
      <c r="BF18" s="142">
        <v>14552</v>
      </c>
      <c r="BG18" s="142">
        <v>14535</v>
      </c>
      <c r="BH18" s="142">
        <v>14520</v>
      </c>
    </row>
    <row r="19" spans="1:60" x14ac:dyDescent="0.2">
      <c r="A19" s="7" t="s">
        <v>18</v>
      </c>
      <c r="B19" s="144">
        <f>SUM(B20:B23)</f>
        <v>52635</v>
      </c>
      <c r="C19" s="144">
        <f t="shared" ref="C19:BH19" si="68">SUM(C20:C23)</f>
        <v>52586</v>
      </c>
      <c r="D19" s="144">
        <f t="shared" si="68"/>
        <v>52555</v>
      </c>
      <c r="E19" s="144">
        <f t="shared" si="68"/>
        <v>52519</v>
      </c>
      <c r="F19" s="144">
        <f t="shared" si="68"/>
        <v>52492</v>
      </c>
      <c r="G19" s="144">
        <f t="shared" si="68"/>
        <v>52352</v>
      </c>
      <c r="H19" s="144">
        <f t="shared" si="68"/>
        <v>52294</v>
      </c>
      <c r="I19" s="144">
        <f t="shared" si="68"/>
        <v>52283</v>
      </c>
      <c r="J19" s="144">
        <f t="shared" si="68"/>
        <v>52235</v>
      </c>
      <c r="K19" s="144">
        <f t="shared" si="68"/>
        <v>52200</v>
      </c>
      <c r="L19" s="144">
        <f t="shared" si="68"/>
        <v>52170</v>
      </c>
      <c r="M19" s="144">
        <f t="shared" si="68"/>
        <v>52115</v>
      </c>
      <c r="N19" s="144">
        <f t="shared" si="68"/>
        <v>52072</v>
      </c>
      <c r="O19" s="144">
        <f t="shared" si="68"/>
        <v>52060</v>
      </c>
      <c r="P19" s="144">
        <f t="shared" si="68"/>
        <v>51985</v>
      </c>
      <c r="Q19" s="144">
        <f t="shared" si="68"/>
        <v>51902</v>
      </c>
      <c r="R19" s="144">
        <f t="shared" si="68"/>
        <v>51864</v>
      </c>
      <c r="S19" s="144">
        <f t="shared" si="68"/>
        <v>51647</v>
      </c>
      <c r="T19" s="144">
        <f t="shared" si="68"/>
        <v>51648</v>
      </c>
      <c r="U19" s="144">
        <f t="shared" si="68"/>
        <v>51616</v>
      </c>
      <c r="V19" s="144">
        <f t="shared" si="68"/>
        <v>51606</v>
      </c>
      <c r="W19" s="144">
        <f t="shared" si="68"/>
        <v>51583</v>
      </c>
      <c r="X19" s="144">
        <f t="shared" si="68"/>
        <v>51492</v>
      </c>
      <c r="Y19" s="144">
        <f t="shared" si="68"/>
        <v>51425</v>
      </c>
      <c r="Z19" s="144">
        <f t="shared" si="68"/>
        <v>51373</v>
      </c>
      <c r="AA19" s="145">
        <f t="shared" si="68"/>
        <v>51323</v>
      </c>
      <c r="AB19" s="144">
        <f t="shared" si="68"/>
        <v>51257</v>
      </c>
      <c r="AC19" s="144">
        <f t="shared" si="68"/>
        <v>51180</v>
      </c>
      <c r="AD19" s="144">
        <f t="shared" si="68"/>
        <v>51101</v>
      </c>
      <c r="AE19" s="144">
        <f t="shared" si="68"/>
        <v>50883</v>
      </c>
      <c r="AF19" s="144">
        <f t="shared" si="68"/>
        <v>50905</v>
      </c>
      <c r="AG19" s="144">
        <f t="shared" si="68"/>
        <v>50869</v>
      </c>
      <c r="AH19" s="144">
        <f t="shared" si="68"/>
        <v>50810</v>
      </c>
      <c r="AI19" s="144">
        <f t="shared" si="68"/>
        <v>50788</v>
      </c>
      <c r="AJ19" s="144">
        <f t="shared" si="68"/>
        <v>50745</v>
      </c>
      <c r="AK19" s="144">
        <f t="shared" si="68"/>
        <v>50727</v>
      </c>
      <c r="AL19" s="144">
        <f t="shared" si="68"/>
        <v>50676</v>
      </c>
      <c r="AM19" s="144">
        <f t="shared" si="68"/>
        <v>50606</v>
      </c>
      <c r="AN19" s="144">
        <f t="shared" si="68"/>
        <v>50521</v>
      </c>
      <c r="AO19" s="144">
        <f t="shared" si="68"/>
        <v>50450</v>
      </c>
      <c r="AP19" s="144">
        <f t="shared" si="68"/>
        <v>50403</v>
      </c>
      <c r="AQ19" s="144">
        <f t="shared" si="68"/>
        <v>50155</v>
      </c>
      <c r="AR19" s="144">
        <f t="shared" si="68"/>
        <v>50162</v>
      </c>
      <c r="AS19" s="144">
        <f t="shared" si="68"/>
        <v>50066</v>
      </c>
      <c r="AT19" s="144">
        <f t="shared" si="68"/>
        <v>50028</v>
      </c>
      <c r="AU19" s="144">
        <f t="shared" si="68"/>
        <v>49982</v>
      </c>
      <c r="AV19" s="144">
        <f t="shared" si="68"/>
        <v>49919</v>
      </c>
      <c r="AW19" s="144">
        <f t="shared" si="68"/>
        <v>49851</v>
      </c>
      <c r="AX19" s="144">
        <f t="shared" si="68"/>
        <v>49805</v>
      </c>
      <c r="AY19" s="144">
        <f t="shared" si="68"/>
        <v>49786</v>
      </c>
      <c r="AZ19" s="144">
        <f t="shared" si="68"/>
        <v>49698</v>
      </c>
      <c r="BA19" s="144">
        <f t="shared" si="68"/>
        <v>49652</v>
      </c>
      <c r="BB19" s="144">
        <f t="shared" si="68"/>
        <v>49568</v>
      </c>
      <c r="BC19" s="144">
        <f t="shared" si="68"/>
        <v>49344</v>
      </c>
      <c r="BD19" s="144">
        <f t="shared" si="68"/>
        <v>49266</v>
      </c>
      <c r="BE19" s="144">
        <f t="shared" si="68"/>
        <v>49245</v>
      </c>
      <c r="BF19" s="144">
        <f t="shared" si="68"/>
        <v>49178</v>
      </c>
      <c r="BG19" s="144">
        <f t="shared" si="68"/>
        <v>49133</v>
      </c>
      <c r="BH19" s="144">
        <f t="shared" si="68"/>
        <v>49101</v>
      </c>
    </row>
    <row r="20" spans="1:60" x14ac:dyDescent="0.2">
      <c r="A20" s="6" t="s">
        <v>19</v>
      </c>
      <c r="B20" s="140">
        <v>6047</v>
      </c>
      <c r="C20" s="140">
        <v>6039</v>
      </c>
      <c r="D20" s="140">
        <v>6033</v>
      </c>
      <c r="E20" s="140">
        <v>6024</v>
      </c>
      <c r="F20" s="140">
        <v>6002</v>
      </c>
      <c r="G20" s="140">
        <v>5983</v>
      </c>
      <c r="H20" s="140">
        <v>5971</v>
      </c>
      <c r="I20" s="140">
        <v>5965</v>
      </c>
      <c r="J20" s="140">
        <v>5949</v>
      </c>
      <c r="K20" s="140">
        <v>5943</v>
      </c>
      <c r="L20" s="140">
        <v>5931</v>
      </c>
      <c r="M20" s="140">
        <v>5919</v>
      </c>
      <c r="N20" s="140">
        <v>5909</v>
      </c>
      <c r="O20" s="140">
        <v>5908</v>
      </c>
      <c r="P20" s="140">
        <v>5886</v>
      </c>
      <c r="Q20" s="140">
        <v>5878</v>
      </c>
      <c r="R20" s="140">
        <v>5875</v>
      </c>
      <c r="S20" s="140">
        <v>5842</v>
      </c>
      <c r="T20" s="140">
        <v>5840</v>
      </c>
      <c r="U20" s="140">
        <v>5838</v>
      </c>
      <c r="V20" s="140">
        <v>5830</v>
      </c>
      <c r="W20" s="140">
        <v>5816</v>
      </c>
      <c r="X20" s="140">
        <v>5799</v>
      </c>
      <c r="Y20" s="140">
        <v>5785</v>
      </c>
      <c r="Z20" s="140">
        <v>5769</v>
      </c>
      <c r="AA20" s="141">
        <v>5766</v>
      </c>
      <c r="AB20" s="140">
        <v>5756</v>
      </c>
      <c r="AC20" s="140">
        <v>5748</v>
      </c>
      <c r="AD20" s="140">
        <v>5746</v>
      </c>
      <c r="AE20" s="140">
        <v>5714</v>
      </c>
      <c r="AF20" s="140">
        <v>5728</v>
      </c>
      <c r="AG20" s="140">
        <v>5719</v>
      </c>
      <c r="AH20" s="140">
        <v>5701</v>
      </c>
      <c r="AI20" s="140">
        <v>5680</v>
      </c>
      <c r="AJ20" s="140">
        <v>5679</v>
      </c>
      <c r="AK20" s="140">
        <v>5669</v>
      </c>
      <c r="AL20" s="140">
        <v>5659</v>
      </c>
      <c r="AM20" s="140">
        <v>5651</v>
      </c>
      <c r="AN20" s="140">
        <v>5636</v>
      </c>
      <c r="AO20" s="140">
        <v>5628</v>
      </c>
      <c r="AP20" s="140">
        <v>5615</v>
      </c>
      <c r="AQ20" s="140">
        <v>5594</v>
      </c>
      <c r="AR20" s="140">
        <v>5586</v>
      </c>
      <c r="AS20" s="140">
        <v>5572</v>
      </c>
      <c r="AT20" s="140">
        <v>5563</v>
      </c>
      <c r="AU20" s="140">
        <v>5555</v>
      </c>
      <c r="AV20" s="140">
        <v>5537</v>
      </c>
      <c r="AW20" s="140">
        <v>5527</v>
      </c>
      <c r="AX20" s="140">
        <v>5514</v>
      </c>
      <c r="AY20" s="140">
        <v>5506</v>
      </c>
      <c r="AZ20" s="140">
        <v>5494</v>
      </c>
      <c r="BA20" s="140">
        <v>5471</v>
      </c>
      <c r="BB20" s="140">
        <v>5456</v>
      </c>
      <c r="BC20" s="140">
        <v>5403</v>
      </c>
      <c r="BD20" s="140">
        <v>5388</v>
      </c>
      <c r="BE20" s="140">
        <v>5382</v>
      </c>
      <c r="BF20" s="140">
        <v>5374</v>
      </c>
      <c r="BG20" s="140">
        <v>5367</v>
      </c>
      <c r="BH20" s="140">
        <v>5356</v>
      </c>
    </row>
    <row r="21" spans="1:60" x14ac:dyDescent="0.2">
      <c r="A21" s="6" t="s">
        <v>6</v>
      </c>
      <c r="B21" s="140">
        <v>16049</v>
      </c>
      <c r="C21" s="140">
        <v>16037</v>
      </c>
      <c r="D21" s="140">
        <v>16045</v>
      </c>
      <c r="E21" s="140">
        <v>16047</v>
      </c>
      <c r="F21" s="140">
        <v>16039</v>
      </c>
      <c r="G21" s="140">
        <v>16013</v>
      </c>
      <c r="H21" s="140">
        <v>16004</v>
      </c>
      <c r="I21" s="140">
        <v>15991</v>
      </c>
      <c r="J21" s="140">
        <v>15980</v>
      </c>
      <c r="K21" s="140">
        <v>15969</v>
      </c>
      <c r="L21" s="140">
        <v>15955</v>
      </c>
      <c r="M21" s="140">
        <v>15943</v>
      </c>
      <c r="N21" s="140">
        <v>15953</v>
      </c>
      <c r="O21" s="140">
        <v>15973</v>
      </c>
      <c r="P21" s="140">
        <v>15953</v>
      </c>
      <c r="Q21" s="140">
        <v>15936</v>
      </c>
      <c r="R21" s="140">
        <v>15929</v>
      </c>
      <c r="S21" s="140">
        <v>15882</v>
      </c>
      <c r="T21" s="140">
        <v>15889</v>
      </c>
      <c r="U21" s="140">
        <v>15884</v>
      </c>
      <c r="V21" s="140">
        <v>15899</v>
      </c>
      <c r="W21" s="140">
        <v>15885</v>
      </c>
      <c r="X21" s="140">
        <v>15879</v>
      </c>
      <c r="Y21" s="140">
        <v>15875</v>
      </c>
      <c r="Z21" s="140">
        <v>15874</v>
      </c>
      <c r="AA21" s="141">
        <v>15845</v>
      </c>
      <c r="AB21" s="140">
        <v>15817</v>
      </c>
      <c r="AC21" s="140">
        <v>15781</v>
      </c>
      <c r="AD21" s="140">
        <v>15747</v>
      </c>
      <c r="AE21" s="140">
        <v>15701</v>
      </c>
      <c r="AF21" s="140">
        <v>15709</v>
      </c>
      <c r="AG21" s="140">
        <v>15701</v>
      </c>
      <c r="AH21" s="140">
        <v>15685</v>
      </c>
      <c r="AI21" s="140">
        <v>15698</v>
      </c>
      <c r="AJ21" s="140">
        <v>15696</v>
      </c>
      <c r="AK21" s="140">
        <v>15698</v>
      </c>
      <c r="AL21" s="140">
        <v>15688</v>
      </c>
      <c r="AM21" s="140">
        <v>15663</v>
      </c>
      <c r="AN21" s="140">
        <v>15630</v>
      </c>
      <c r="AO21" s="140">
        <v>15601</v>
      </c>
      <c r="AP21" s="140">
        <v>15597</v>
      </c>
      <c r="AQ21" s="140">
        <v>15522</v>
      </c>
      <c r="AR21" s="140">
        <v>15551</v>
      </c>
      <c r="AS21" s="140">
        <v>15543</v>
      </c>
      <c r="AT21" s="140">
        <v>15533</v>
      </c>
      <c r="AU21" s="140">
        <v>15531</v>
      </c>
      <c r="AV21" s="140">
        <v>15525</v>
      </c>
      <c r="AW21" s="140">
        <v>15516</v>
      </c>
      <c r="AX21" s="140">
        <v>15515</v>
      </c>
      <c r="AY21" s="140">
        <v>15531</v>
      </c>
      <c r="AZ21" s="140">
        <v>15519</v>
      </c>
      <c r="BA21" s="140">
        <v>15509</v>
      </c>
      <c r="BB21" s="140">
        <v>15485</v>
      </c>
      <c r="BC21" s="140">
        <v>15448</v>
      </c>
      <c r="BD21" s="140">
        <v>15440</v>
      </c>
      <c r="BE21" s="140">
        <v>15436</v>
      </c>
      <c r="BF21" s="140">
        <v>15431</v>
      </c>
      <c r="BG21" s="140">
        <v>15440</v>
      </c>
      <c r="BH21" s="140">
        <v>15442</v>
      </c>
    </row>
    <row r="22" spans="1:60" x14ac:dyDescent="0.2">
      <c r="A22" s="6" t="s">
        <v>20</v>
      </c>
      <c r="B22" s="140">
        <v>16318</v>
      </c>
      <c r="C22" s="140">
        <v>16312</v>
      </c>
      <c r="D22" s="140">
        <v>16292</v>
      </c>
      <c r="E22" s="140">
        <v>16267</v>
      </c>
      <c r="F22" s="140">
        <v>16252</v>
      </c>
      <c r="G22" s="140">
        <v>16184</v>
      </c>
      <c r="H22" s="140">
        <v>16130</v>
      </c>
      <c r="I22" s="140">
        <v>16126</v>
      </c>
      <c r="J22" s="140">
        <v>16112</v>
      </c>
      <c r="K22" s="140">
        <v>16100</v>
      </c>
      <c r="L22" s="140">
        <v>16090</v>
      </c>
      <c r="M22" s="140">
        <v>16062</v>
      </c>
      <c r="N22" s="140">
        <v>16040</v>
      </c>
      <c r="O22" s="140">
        <v>16012</v>
      </c>
      <c r="P22" s="140">
        <v>15985</v>
      </c>
      <c r="Q22" s="140">
        <v>15952</v>
      </c>
      <c r="R22" s="140">
        <v>15939</v>
      </c>
      <c r="S22" s="140">
        <v>15853</v>
      </c>
      <c r="T22" s="140">
        <v>15863</v>
      </c>
      <c r="U22" s="140">
        <v>15846</v>
      </c>
      <c r="V22" s="140">
        <v>15845</v>
      </c>
      <c r="W22" s="140">
        <v>15828</v>
      </c>
      <c r="X22" s="140">
        <v>15794</v>
      </c>
      <c r="Y22" s="140">
        <v>15754</v>
      </c>
      <c r="Z22" s="140">
        <v>15744</v>
      </c>
      <c r="AA22" s="141">
        <v>15720</v>
      </c>
      <c r="AB22" s="140">
        <v>15699</v>
      </c>
      <c r="AC22" s="140">
        <v>15663</v>
      </c>
      <c r="AD22" s="140">
        <v>15632</v>
      </c>
      <c r="AE22" s="140">
        <v>15538</v>
      </c>
      <c r="AF22" s="140">
        <v>15544</v>
      </c>
      <c r="AG22" s="140">
        <v>15535</v>
      </c>
      <c r="AH22" s="140">
        <v>15511</v>
      </c>
      <c r="AI22" s="140">
        <v>15510</v>
      </c>
      <c r="AJ22" s="140">
        <v>15490</v>
      </c>
      <c r="AK22" s="140">
        <v>15500</v>
      </c>
      <c r="AL22" s="140">
        <v>15491</v>
      </c>
      <c r="AM22" s="140">
        <v>15465</v>
      </c>
      <c r="AN22" s="140">
        <v>15437</v>
      </c>
      <c r="AO22" s="140">
        <v>15407</v>
      </c>
      <c r="AP22" s="140">
        <v>15385</v>
      </c>
      <c r="AQ22" s="140">
        <v>15302</v>
      </c>
      <c r="AR22" s="140">
        <v>15285</v>
      </c>
      <c r="AS22" s="140">
        <v>15234</v>
      </c>
      <c r="AT22" s="140">
        <v>15230</v>
      </c>
      <c r="AU22" s="140">
        <v>15218</v>
      </c>
      <c r="AV22" s="140">
        <v>15187</v>
      </c>
      <c r="AW22" s="140">
        <v>15158</v>
      </c>
      <c r="AX22" s="140">
        <v>15131</v>
      </c>
      <c r="AY22" s="140">
        <v>15107</v>
      </c>
      <c r="AZ22" s="140">
        <v>15056</v>
      </c>
      <c r="BA22" s="140">
        <v>15057</v>
      </c>
      <c r="BB22" s="140">
        <v>15039</v>
      </c>
      <c r="BC22" s="140">
        <v>14950</v>
      </c>
      <c r="BD22" s="140">
        <v>14914</v>
      </c>
      <c r="BE22" s="140">
        <v>14912</v>
      </c>
      <c r="BF22" s="140">
        <v>14882</v>
      </c>
      <c r="BG22" s="140">
        <v>14839</v>
      </c>
      <c r="BH22" s="140">
        <v>14824</v>
      </c>
    </row>
    <row r="23" spans="1:60" x14ac:dyDescent="0.2">
      <c r="A23" s="1" t="s">
        <v>21</v>
      </c>
      <c r="B23" s="142">
        <v>14221</v>
      </c>
      <c r="C23" s="142">
        <v>14198</v>
      </c>
      <c r="D23" s="142">
        <v>14185</v>
      </c>
      <c r="E23" s="142">
        <v>14181</v>
      </c>
      <c r="F23" s="142">
        <v>14199</v>
      </c>
      <c r="G23" s="142">
        <v>14172</v>
      </c>
      <c r="H23" s="142">
        <v>14189</v>
      </c>
      <c r="I23" s="142">
        <v>14201</v>
      </c>
      <c r="J23" s="142">
        <v>14194</v>
      </c>
      <c r="K23" s="142">
        <v>14188</v>
      </c>
      <c r="L23" s="142">
        <v>14194</v>
      </c>
      <c r="M23" s="142">
        <v>14191</v>
      </c>
      <c r="N23" s="142">
        <v>14170</v>
      </c>
      <c r="O23" s="142">
        <v>14167</v>
      </c>
      <c r="P23" s="142">
        <v>14161</v>
      </c>
      <c r="Q23" s="142">
        <v>14136</v>
      </c>
      <c r="R23" s="142">
        <v>14121</v>
      </c>
      <c r="S23" s="142">
        <v>14070</v>
      </c>
      <c r="T23" s="142">
        <v>14056</v>
      </c>
      <c r="U23" s="142">
        <v>14048</v>
      </c>
      <c r="V23" s="142">
        <v>14032</v>
      </c>
      <c r="W23" s="142">
        <v>14054</v>
      </c>
      <c r="X23" s="142">
        <v>14020</v>
      </c>
      <c r="Y23" s="142">
        <v>14011</v>
      </c>
      <c r="Z23" s="142">
        <v>13986</v>
      </c>
      <c r="AA23" s="143">
        <v>13992</v>
      </c>
      <c r="AB23" s="142">
        <v>13985</v>
      </c>
      <c r="AC23" s="142">
        <v>13988</v>
      </c>
      <c r="AD23" s="142">
        <v>13976</v>
      </c>
      <c r="AE23" s="142">
        <v>13930</v>
      </c>
      <c r="AF23" s="142">
        <v>13924</v>
      </c>
      <c r="AG23" s="142">
        <v>13914</v>
      </c>
      <c r="AH23" s="142">
        <v>13913</v>
      </c>
      <c r="AI23" s="142">
        <v>13900</v>
      </c>
      <c r="AJ23" s="142">
        <v>13880</v>
      </c>
      <c r="AK23" s="142">
        <v>13860</v>
      </c>
      <c r="AL23" s="142">
        <v>13838</v>
      </c>
      <c r="AM23" s="142">
        <v>13827</v>
      </c>
      <c r="AN23" s="142">
        <v>13818</v>
      </c>
      <c r="AO23" s="142">
        <v>13814</v>
      </c>
      <c r="AP23" s="142">
        <v>13806</v>
      </c>
      <c r="AQ23" s="142">
        <v>13737</v>
      </c>
      <c r="AR23" s="142">
        <v>13740</v>
      </c>
      <c r="AS23" s="142">
        <v>13717</v>
      </c>
      <c r="AT23" s="142">
        <v>13702</v>
      </c>
      <c r="AU23" s="142">
        <v>13678</v>
      </c>
      <c r="AV23" s="142">
        <v>13670</v>
      </c>
      <c r="AW23" s="142">
        <v>13650</v>
      </c>
      <c r="AX23" s="142">
        <v>13645</v>
      </c>
      <c r="AY23" s="142">
        <v>13642</v>
      </c>
      <c r="AZ23" s="142">
        <v>13629</v>
      </c>
      <c r="BA23" s="142">
        <v>13615</v>
      </c>
      <c r="BB23" s="142">
        <v>13588</v>
      </c>
      <c r="BC23" s="142">
        <v>13543</v>
      </c>
      <c r="BD23" s="142">
        <v>13524</v>
      </c>
      <c r="BE23" s="142">
        <v>13515</v>
      </c>
      <c r="BF23" s="142">
        <v>13491</v>
      </c>
      <c r="BG23" s="142">
        <v>13487</v>
      </c>
      <c r="BH23" s="142">
        <v>13479</v>
      </c>
    </row>
    <row r="24" spans="1:60" x14ac:dyDescent="0.2">
      <c r="A24" s="7" t="s">
        <v>22</v>
      </c>
      <c r="B24" s="144">
        <f>SUM(B25:B28)</f>
        <v>39846</v>
      </c>
      <c r="C24" s="144">
        <f t="shared" ref="C24:BH24" si="69">SUM(C25:C28)</f>
        <v>39837</v>
      </c>
      <c r="D24" s="144">
        <f t="shared" si="69"/>
        <v>39794</v>
      </c>
      <c r="E24" s="144">
        <f t="shared" si="69"/>
        <v>39744</v>
      </c>
      <c r="F24" s="144">
        <f t="shared" si="69"/>
        <v>39718</v>
      </c>
      <c r="G24" s="144">
        <f t="shared" si="69"/>
        <v>39618</v>
      </c>
      <c r="H24" s="144">
        <f t="shared" si="69"/>
        <v>39565</v>
      </c>
      <c r="I24" s="144">
        <f t="shared" si="69"/>
        <v>39531</v>
      </c>
      <c r="J24" s="144">
        <f t="shared" si="69"/>
        <v>39499</v>
      </c>
      <c r="K24" s="144">
        <f t="shared" si="69"/>
        <v>39440</v>
      </c>
      <c r="L24" s="144">
        <f t="shared" si="69"/>
        <v>39405</v>
      </c>
      <c r="M24" s="144">
        <f t="shared" si="69"/>
        <v>39351</v>
      </c>
      <c r="N24" s="144">
        <f t="shared" si="69"/>
        <v>39296</v>
      </c>
      <c r="O24" s="144">
        <f t="shared" si="69"/>
        <v>39234</v>
      </c>
      <c r="P24" s="144">
        <f t="shared" si="69"/>
        <v>39168</v>
      </c>
      <c r="Q24" s="144">
        <f t="shared" si="69"/>
        <v>39124</v>
      </c>
      <c r="R24" s="144">
        <f t="shared" si="69"/>
        <v>39050</v>
      </c>
      <c r="S24" s="144">
        <f t="shared" si="69"/>
        <v>38851</v>
      </c>
      <c r="T24" s="144">
        <f t="shared" si="69"/>
        <v>38792</v>
      </c>
      <c r="U24" s="144">
        <f t="shared" si="69"/>
        <v>38736</v>
      </c>
      <c r="V24" s="144">
        <f t="shared" si="69"/>
        <v>38719</v>
      </c>
      <c r="W24" s="144">
        <f t="shared" si="69"/>
        <v>38663</v>
      </c>
      <c r="X24" s="144">
        <f t="shared" si="69"/>
        <v>38615</v>
      </c>
      <c r="Y24" s="144">
        <f t="shared" si="69"/>
        <v>38559</v>
      </c>
      <c r="Z24" s="144">
        <f t="shared" si="69"/>
        <v>38514</v>
      </c>
      <c r="AA24" s="145">
        <f t="shared" si="69"/>
        <v>38537</v>
      </c>
      <c r="AB24" s="144">
        <f t="shared" si="69"/>
        <v>38451</v>
      </c>
      <c r="AC24" s="144">
        <f t="shared" si="69"/>
        <v>38392</v>
      </c>
      <c r="AD24" s="144">
        <f t="shared" si="69"/>
        <v>38389</v>
      </c>
      <c r="AE24" s="144">
        <f t="shared" si="69"/>
        <v>38312</v>
      </c>
      <c r="AF24" s="144">
        <f t="shared" si="69"/>
        <v>38290</v>
      </c>
      <c r="AG24" s="144">
        <f t="shared" si="69"/>
        <v>38225</v>
      </c>
      <c r="AH24" s="144">
        <f t="shared" si="69"/>
        <v>38187</v>
      </c>
      <c r="AI24" s="144">
        <f t="shared" si="69"/>
        <v>38136</v>
      </c>
      <c r="AJ24" s="144">
        <f t="shared" si="69"/>
        <v>38071</v>
      </c>
      <c r="AK24" s="144">
        <f t="shared" si="69"/>
        <v>38030</v>
      </c>
      <c r="AL24" s="144">
        <f t="shared" si="69"/>
        <v>37990</v>
      </c>
      <c r="AM24" s="144">
        <f t="shared" si="69"/>
        <v>37994</v>
      </c>
      <c r="AN24" s="144">
        <f t="shared" si="69"/>
        <v>37924</v>
      </c>
      <c r="AO24" s="144">
        <f t="shared" si="69"/>
        <v>37879</v>
      </c>
      <c r="AP24" s="144">
        <f t="shared" si="69"/>
        <v>37840</v>
      </c>
      <c r="AQ24" s="144">
        <f t="shared" si="69"/>
        <v>37698</v>
      </c>
      <c r="AR24" s="144">
        <f t="shared" si="69"/>
        <v>37649</v>
      </c>
      <c r="AS24" s="144">
        <f t="shared" si="69"/>
        <v>37569</v>
      </c>
      <c r="AT24" s="144">
        <f t="shared" si="69"/>
        <v>37530</v>
      </c>
      <c r="AU24" s="144">
        <f t="shared" si="69"/>
        <v>37472</v>
      </c>
      <c r="AV24" s="144">
        <f t="shared" si="69"/>
        <v>37422</v>
      </c>
      <c r="AW24" s="144">
        <f t="shared" si="69"/>
        <v>37394</v>
      </c>
      <c r="AX24" s="144">
        <f t="shared" si="69"/>
        <v>37351</v>
      </c>
      <c r="AY24" s="144">
        <f t="shared" si="69"/>
        <v>37312</v>
      </c>
      <c r="AZ24" s="144">
        <f t="shared" si="69"/>
        <v>37249</v>
      </c>
      <c r="BA24" s="144">
        <f t="shared" si="69"/>
        <v>37189</v>
      </c>
      <c r="BB24" s="144">
        <f t="shared" si="69"/>
        <v>37108</v>
      </c>
      <c r="BC24" s="144">
        <f t="shared" si="69"/>
        <v>36982</v>
      </c>
      <c r="BD24" s="144">
        <f t="shared" si="69"/>
        <v>36917</v>
      </c>
      <c r="BE24" s="144">
        <f t="shared" si="69"/>
        <v>36903</v>
      </c>
      <c r="BF24" s="144">
        <f t="shared" si="69"/>
        <v>36833</v>
      </c>
      <c r="BG24" s="144">
        <f t="shared" si="69"/>
        <v>36808</v>
      </c>
      <c r="BH24" s="144">
        <f t="shared" si="69"/>
        <v>36771</v>
      </c>
    </row>
    <row r="25" spans="1:60" x14ac:dyDescent="0.2">
      <c r="A25" s="6" t="s">
        <v>7</v>
      </c>
      <c r="B25" s="140">
        <v>3501</v>
      </c>
      <c r="C25" s="140">
        <v>3504</v>
      </c>
      <c r="D25" s="140">
        <v>3506</v>
      </c>
      <c r="E25" s="140">
        <v>3508</v>
      </c>
      <c r="F25" s="140">
        <v>3511</v>
      </c>
      <c r="G25" s="140">
        <v>3505</v>
      </c>
      <c r="H25" s="140">
        <v>3501</v>
      </c>
      <c r="I25" s="140">
        <v>3495</v>
      </c>
      <c r="J25" s="140">
        <v>3504</v>
      </c>
      <c r="K25" s="140">
        <v>3503</v>
      </c>
      <c r="L25" s="140">
        <v>3509</v>
      </c>
      <c r="M25" s="140">
        <v>3516</v>
      </c>
      <c r="N25" s="140">
        <v>3503</v>
      </c>
      <c r="O25" s="140">
        <v>3512</v>
      </c>
      <c r="P25" s="140">
        <v>3509</v>
      </c>
      <c r="Q25" s="140">
        <v>3523</v>
      </c>
      <c r="R25" s="140">
        <v>3524</v>
      </c>
      <c r="S25" s="140">
        <v>3518</v>
      </c>
      <c r="T25" s="140">
        <v>3523</v>
      </c>
      <c r="U25" s="140">
        <v>3523</v>
      </c>
      <c r="V25" s="140">
        <v>3522</v>
      </c>
      <c r="W25" s="140">
        <v>3520</v>
      </c>
      <c r="X25" s="140">
        <v>3520</v>
      </c>
      <c r="Y25" s="140">
        <v>3511</v>
      </c>
      <c r="Z25" s="140">
        <v>3512</v>
      </c>
      <c r="AA25" s="141">
        <v>3517</v>
      </c>
      <c r="AB25" s="140">
        <v>3518</v>
      </c>
      <c r="AC25" s="140">
        <v>3522</v>
      </c>
      <c r="AD25" s="140">
        <v>3532</v>
      </c>
      <c r="AE25" s="140">
        <v>3530</v>
      </c>
      <c r="AF25" s="140">
        <v>3542</v>
      </c>
      <c r="AG25" s="140">
        <v>3548</v>
      </c>
      <c r="AH25" s="140">
        <v>3549</v>
      </c>
      <c r="AI25" s="140">
        <v>3547</v>
      </c>
      <c r="AJ25" s="140">
        <v>3538</v>
      </c>
      <c r="AK25" s="140">
        <v>3540</v>
      </c>
      <c r="AL25" s="140">
        <v>3539</v>
      </c>
      <c r="AM25" s="140">
        <v>3524</v>
      </c>
      <c r="AN25" s="140">
        <v>3523</v>
      </c>
      <c r="AO25" s="140">
        <v>3510</v>
      </c>
      <c r="AP25" s="140">
        <v>3514</v>
      </c>
      <c r="AQ25" s="140">
        <v>3491</v>
      </c>
      <c r="AR25" s="140">
        <v>3503</v>
      </c>
      <c r="AS25" s="140">
        <v>3494</v>
      </c>
      <c r="AT25" s="140">
        <v>3498</v>
      </c>
      <c r="AU25" s="140">
        <v>3497</v>
      </c>
      <c r="AV25" s="140">
        <v>3500</v>
      </c>
      <c r="AW25" s="140">
        <v>3498</v>
      </c>
      <c r="AX25" s="140">
        <v>3496</v>
      </c>
      <c r="AY25" s="140">
        <v>3494</v>
      </c>
      <c r="AZ25" s="140">
        <v>3500</v>
      </c>
      <c r="BA25" s="140">
        <v>3489</v>
      </c>
      <c r="BB25" s="140">
        <v>3480</v>
      </c>
      <c r="BC25" s="140">
        <v>3493</v>
      </c>
      <c r="BD25" s="140">
        <v>3500</v>
      </c>
      <c r="BE25" s="140">
        <v>3495</v>
      </c>
      <c r="BF25" s="140">
        <v>3494</v>
      </c>
      <c r="BG25" s="140">
        <v>3490</v>
      </c>
      <c r="BH25" s="140">
        <v>3484</v>
      </c>
    </row>
    <row r="26" spans="1:60" x14ac:dyDescent="0.2">
      <c r="A26" s="6" t="s">
        <v>23</v>
      </c>
      <c r="B26" s="140">
        <v>15341</v>
      </c>
      <c r="C26" s="140">
        <v>15334</v>
      </c>
      <c r="D26" s="140">
        <v>15332</v>
      </c>
      <c r="E26" s="140">
        <v>15316</v>
      </c>
      <c r="F26" s="140">
        <v>15300</v>
      </c>
      <c r="G26" s="140">
        <v>15231</v>
      </c>
      <c r="H26" s="140">
        <v>15213</v>
      </c>
      <c r="I26" s="140">
        <v>15216</v>
      </c>
      <c r="J26" s="140">
        <v>15191</v>
      </c>
      <c r="K26" s="140">
        <v>15154</v>
      </c>
      <c r="L26" s="140">
        <v>15128</v>
      </c>
      <c r="M26" s="140">
        <v>15104</v>
      </c>
      <c r="N26" s="140">
        <v>15092</v>
      </c>
      <c r="O26" s="140">
        <v>15052</v>
      </c>
      <c r="P26" s="140">
        <v>15021</v>
      </c>
      <c r="Q26" s="140">
        <v>15003</v>
      </c>
      <c r="R26" s="140">
        <v>14958</v>
      </c>
      <c r="S26" s="140">
        <v>14885</v>
      </c>
      <c r="T26" s="140">
        <v>14862</v>
      </c>
      <c r="U26" s="140">
        <v>14851</v>
      </c>
      <c r="V26" s="140">
        <v>14853</v>
      </c>
      <c r="W26" s="140">
        <v>14802</v>
      </c>
      <c r="X26" s="140">
        <v>14781</v>
      </c>
      <c r="Y26" s="140">
        <v>14762</v>
      </c>
      <c r="Z26" s="140">
        <v>14739</v>
      </c>
      <c r="AA26" s="141">
        <v>14758</v>
      </c>
      <c r="AB26" s="140">
        <v>14713</v>
      </c>
      <c r="AC26" s="140">
        <v>14681</v>
      </c>
      <c r="AD26" s="140">
        <v>14676</v>
      </c>
      <c r="AE26" s="140">
        <v>14624</v>
      </c>
      <c r="AF26" s="140">
        <v>14602</v>
      </c>
      <c r="AG26" s="140">
        <v>14563</v>
      </c>
      <c r="AH26" s="140">
        <v>14547</v>
      </c>
      <c r="AI26" s="140">
        <v>14540</v>
      </c>
      <c r="AJ26" s="140">
        <v>14504</v>
      </c>
      <c r="AK26" s="140">
        <v>14481</v>
      </c>
      <c r="AL26" s="140">
        <v>14451</v>
      </c>
      <c r="AM26" s="140">
        <v>14464</v>
      </c>
      <c r="AN26" s="140">
        <v>14436</v>
      </c>
      <c r="AO26" s="140">
        <v>14432</v>
      </c>
      <c r="AP26" s="140">
        <v>14417</v>
      </c>
      <c r="AQ26" s="140">
        <v>14338</v>
      </c>
      <c r="AR26" s="140">
        <v>14321</v>
      </c>
      <c r="AS26" s="140">
        <v>14293</v>
      </c>
      <c r="AT26" s="140">
        <v>14285</v>
      </c>
      <c r="AU26" s="140">
        <v>14262</v>
      </c>
      <c r="AV26" s="140">
        <v>14232</v>
      </c>
      <c r="AW26" s="140">
        <v>14220</v>
      </c>
      <c r="AX26" s="140">
        <v>14213</v>
      </c>
      <c r="AY26" s="140">
        <v>14189</v>
      </c>
      <c r="AZ26" s="140">
        <v>14171</v>
      </c>
      <c r="BA26" s="140">
        <v>14148</v>
      </c>
      <c r="BB26" s="140">
        <v>14116</v>
      </c>
      <c r="BC26" s="140">
        <v>14050</v>
      </c>
      <c r="BD26" s="140">
        <v>14018</v>
      </c>
      <c r="BE26" s="140">
        <v>14013</v>
      </c>
      <c r="BF26" s="140">
        <v>13981</v>
      </c>
      <c r="BG26" s="140">
        <v>13972</v>
      </c>
      <c r="BH26" s="140">
        <v>13948</v>
      </c>
    </row>
    <row r="27" spans="1:60" x14ac:dyDescent="0.2">
      <c r="A27" s="6" t="s">
        <v>24</v>
      </c>
      <c r="B27" s="140">
        <v>10312</v>
      </c>
      <c r="C27" s="140">
        <v>10307</v>
      </c>
      <c r="D27" s="140">
        <v>10288</v>
      </c>
      <c r="E27" s="140">
        <v>10273</v>
      </c>
      <c r="F27" s="140">
        <v>10280</v>
      </c>
      <c r="G27" s="140">
        <v>10259</v>
      </c>
      <c r="H27" s="140">
        <v>10241</v>
      </c>
      <c r="I27" s="140">
        <v>10232</v>
      </c>
      <c r="J27" s="140">
        <v>10226</v>
      </c>
      <c r="K27" s="140">
        <v>10217</v>
      </c>
      <c r="L27" s="140">
        <v>10209</v>
      </c>
      <c r="M27" s="140">
        <v>10191</v>
      </c>
      <c r="N27" s="140">
        <v>10180</v>
      </c>
      <c r="O27" s="140">
        <v>10177</v>
      </c>
      <c r="P27" s="140">
        <v>10168</v>
      </c>
      <c r="Q27" s="140">
        <v>10143</v>
      </c>
      <c r="R27" s="140">
        <v>10135</v>
      </c>
      <c r="S27" s="140">
        <v>10059</v>
      </c>
      <c r="T27" s="140">
        <v>10049</v>
      </c>
      <c r="U27" s="140">
        <v>10044</v>
      </c>
      <c r="V27" s="140">
        <v>10041</v>
      </c>
      <c r="W27" s="140">
        <v>10042</v>
      </c>
      <c r="X27" s="140">
        <v>10039</v>
      </c>
      <c r="Y27" s="140">
        <v>10033</v>
      </c>
      <c r="Z27" s="140">
        <v>10021</v>
      </c>
      <c r="AA27" s="141">
        <v>10027</v>
      </c>
      <c r="AB27" s="140">
        <v>10005</v>
      </c>
      <c r="AC27" s="140">
        <v>9998</v>
      </c>
      <c r="AD27" s="140">
        <v>9989</v>
      </c>
      <c r="AE27" s="140">
        <v>9993</v>
      </c>
      <c r="AF27" s="140">
        <v>9989</v>
      </c>
      <c r="AG27" s="140">
        <v>9968</v>
      </c>
      <c r="AH27" s="140">
        <v>9962</v>
      </c>
      <c r="AI27" s="140">
        <v>9948</v>
      </c>
      <c r="AJ27" s="140">
        <v>9946</v>
      </c>
      <c r="AK27" s="140">
        <v>9939</v>
      </c>
      <c r="AL27" s="140">
        <v>9937</v>
      </c>
      <c r="AM27" s="140">
        <v>9949</v>
      </c>
      <c r="AN27" s="140">
        <v>9925</v>
      </c>
      <c r="AO27" s="140">
        <v>9906</v>
      </c>
      <c r="AP27" s="140">
        <v>9891</v>
      </c>
      <c r="AQ27" s="140">
        <v>9867</v>
      </c>
      <c r="AR27" s="140">
        <v>9851</v>
      </c>
      <c r="AS27" s="140">
        <v>9829</v>
      </c>
      <c r="AT27" s="140">
        <v>9813</v>
      </c>
      <c r="AU27" s="140">
        <v>9794</v>
      </c>
      <c r="AV27" s="140">
        <v>9784</v>
      </c>
      <c r="AW27" s="140">
        <v>9778</v>
      </c>
      <c r="AX27" s="140">
        <v>9771</v>
      </c>
      <c r="AY27" s="140">
        <v>9763</v>
      </c>
      <c r="AZ27" s="140">
        <v>9741</v>
      </c>
      <c r="BA27" s="140">
        <v>9717</v>
      </c>
      <c r="BB27" s="140">
        <v>9706</v>
      </c>
      <c r="BC27" s="140">
        <v>9668</v>
      </c>
      <c r="BD27" s="140">
        <v>9626</v>
      </c>
      <c r="BE27" s="140">
        <v>9624</v>
      </c>
      <c r="BF27" s="140">
        <v>9595</v>
      </c>
      <c r="BG27" s="140">
        <v>9571</v>
      </c>
      <c r="BH27" s="140">
        <v>9562</v>
      </c>
    </row>
    <row r="28" spans="1:60" x14ac:dyDescent="0.2">
      <c r="A28" s="1" t="s">
        <v>25</v>
      </c>
      <c r="B28" s="142">
        <v>10692</v>
      </c>
      <c r="C28" s="142">
        <v>10692</v>
      </c>
      <c r="D28" s="142">
        <v>10668</v>
      </c>
      <c r="E28" s="142">
        <v>10647</v>
      </c>
      <c r="F28" s="142">
        <v>10627</v>
      </c>
      <c r="G28" s="142">
        <v>10623</v>
      </c>
      <c r="H28" s="142">
        <v>10610</v>
      </c>
      <c r="I28" s="142">
        <v>10588</v>
      </c>
      <c r="J28" s="142">
        <v>10578</v>
      </c>
      <c r="K28" s="142">
        <v>10566</v>
      </c>
      <c r="L28" s="142">
        <v>10559</v>
      </c>
      <c r="M28" s="142">
        <v>10540</v>
      </c>
      <c r="N28" s="142">
        <v>10521</v>
      </c>
      <c r="O28" s="142">
        <v>10493</v>
      </c>
      <c r="P28" s="142">
        <v>10470</v>
      </c>
      <c r="Q28" s="142">
        <v>10455</v>
      </c>
      <c r="R28" s="142">
        <v>10433</v>
      </c>
      <c r="S28" s="142">
        <v>10389</v>
      </c>
      <c r="T28" s="142">
        <v>10358</v>
      </c>
      <c r="U28" s="142">
        <v>10318</v>
      </c>
      <c r="V28" s="142">
        <v>10303</v>
      </c>
      <c r="W28" s="142">
        <v>10299</v>
      </c>
      <c r="X28" s="142">
        <v>10275</v>
      </c>
      <c r="Y28" s="142">
        <v>10253</v>
      </c>
      <c r="Z28" s="142">
        <v>10242</v>
      </c>
      <c r="AA28" s="143">
        <v>10235</v>
      </c>
      <c r="AB28" s="142">
        <v>10215</v>
      </c>
      <c r="AC28" s="142">
        <v>10191</v>
      </c>
      <c r="AD28" s="142">
        <v>10192</v>
      </c>
      <c r="AE28" s="142">
        <v>10165</v>
      </c>
      <c r="AF28" s="142">
        <v>10157</v>
      </c>
      <c r="AG28" s="142">
        <v>10146</v>
      </c>
      <c r="AH28" s="142">
        <v>10129</v>
      </c>
      <c r="AI28" s="142">
        <v>10101</v>
      </c>
      <c r="AJ28" s="142">
        <v>10083</v>
      </c>
      <c r="AK28" s="142">
        <v>10070</v>
      </c>
      <c r="AL28" s="142">
        <v>10063</v>
      </c>
      <c r="AM28" s="142">
        <v>10057</v>
      </c>
      <c r="AN28" s="142">
        <v>10040</v>
      </c>
      <c r="AO28" s="142">
        <v>10031</v>
      </c>
      <c r="AP28" s="142">
        <v>10018</v>
      </c>
      <c r="AQ28" s="142">
        <v>10002</v>
      </c>
      <c r="AR28" s="142">
        <v>9974</v>
      </c>
      <c r="AS28" s="142">
        <v>9953</v>
      </c>
      <c r="AT28" s="142">
        <v>9934</v>
      </c>
      <c r="AU28" s="142">
        <v>9919</v>
      </c>
      <c r="AV28" s="142">
        <v>9906</v>
      </c>
      <c r="AW28" s="142">
        <v>9898</v>
      </c>
      <c r="AX28" s="142">
        <v>9871</v>
      </c>
      <c r="AY28" s="142">
        <v>9866</v>
      </c>
      <c r="AZ28" s="142">
        <v>9837</v>
      </c>
      <c r="BA28" s="142">
        <v>9835</v>
      </c>
      <c r="BB28" s="142">
        <v>9806</v>
      </c>
      <c r="BC28" s="142">
        <v>9771</v>
      </c>
      <c r="BD28" s="142">
        <v>9773</v>
      </c>
      <c r="BE28" s="142">
        <v>9771</v>
      </c>
      <c r="BF28" s="142">
        <v>9763</v>
      </c>
      <c r="BG28" s="142">
        <v>9775</v>
      </c>
      <c r="BH28" s="142">
        <v>9777</v>
      </c>
    </row>
    <row r="29" spans="1:60" x14ac:dyDescent="0.2">
      <c r="A29" s="7" t="s">
        <v>26</v>
      </c>
      <c r="B29" s="144">
        <f>SUM(B30:B32)</f>
        <v>9758</v>
      </c>
      <c r="C29" s="144">
        <f t="shared" ref="C29:BH29" si="70">SUM(C30:C32)</f>
        <v>9749</v>
      </c>
      <c r="D29" s="144">
        <f t="shared" si="70"/>
        <v>9726</v>
      </c>
      <c r="E29" s="144">
        <f t="shared" si="70"/>
        <v>9684</v>
      </c>
      <c r="F29" s="144">
        <f t="shared" si="70"/>
        <v>9655</v>
      </c>
      <c r="G29" s="144">
        <f t="shared" si="70"/>
        <v>9624</v>
      </c>
      <c r="H29" s="144">
        <f t="shared" si="70"/>
        <v>9629</v>
      </c>
      <c r="I29" s="144">
        <f t="shared" si="70"/>
        <v>9619</v>
      </c>
      <c r="J29" s="144">
        <f t="shared" si="70"/>
        <v>9594</v>
      </c>
      <c r="K29" s="144">
        <f t="shared" si="70"/>
        <v>9573</v>
      </c>
      <c r="L29" s="144">
        <f t="shared" si="70"/>
        <v>9541</v>
      </c>
      <c r="M29" s="144">
        <f t="shared" si="70"/>
        <v>9523</v>
      </c>
      <c r="N29" s="144">
        <f t="shared" si="70"/>
        <v>9498</v>
      </c>
      <c r="O29" s="144">
        <f t="shared" si="70"/>
        <v>9465</v>
      </c>
      <c r="P29" s="144">
        <f t="shared" si="70"/>
        <v>9441</v>
      </c>
      <c r="Q29" s="144">
        <f t="shared" si="70"/>
        <v>9420</v>
      </c>
      <c r="R29" s="144">
        <f t="shared" si="70"/>
        <v>9396</v>
      </c>
      <c r="S29" s="144">
        <f t="shared" si="70"/>
        <v>9352</v>
      </c>
      <c r="T29" s="144">
        <f t="shared" si="70"/>
        <v>9360</v>
      </c>
      <c r="U29" s="144">
        <f t="shared" si="70"/>
        <v>9360</v>
      </c>
      <c r="V29" s="144">
        <f t="shared" si="70"/>
        <v>9357</v>
      </c>
      <c r="W29" s="144">
        <f t="shared" si="70"/>
        <v>9342</v>
      </c>
      <c r="X29" s="144">
        <f t="shared" si="70"/>
        <v>9331</v>
      </c>
      <c r="Y29" s="144">
        <f t="shared" si="70"/>
        <v>9302</v>
      </c>
      <c r="Z29" s="144">
        <f t="shared" si="70"/>
        <v>9279</v>
      </c>
      <c r="AA29" s="145">
        <f t="shared" si="70"/>
        <v>9254</v>
      </c>
      <c r="AB29" s="144">
        <f t="shared" si="70"/>
        <v>9233</v>
      </c>
      <c r="AC29" s="144">
        <f t="shared" si="70"/>
        <v>9206</v>
      </c>
      <c r="AD29" s="144">
        <f t="shared" si="70"/>
        <v>9179</v>
      </c>
      <c r="AE29" s="144">
        <f t="shared" si="70"/>
        <v>9112</v>
      </c>
      <c r="AF29" s="144">
        <f t="shared" si="70"/>
        <v>9086</v>
      </c>
      <c r="AG29" s="144">
        <f t="shared" si="70"/>
        <v>9062</v>
      </c>
      <c r="AH29" s="144">
        <f t="shared" si="70"/>
        <v>9033</v>
      </c>
      <c r="AI29" s="144">
        <f t="shared" si="70"/>
        <v>9020</v>
      </c>
      <c r="AJ29" s="144">
        <f t="shared" si="70"/>
        <v>8991</v>
      </c>
      <c r="AK29" s="144">
        <f t="shared" si="70"/>
        <v>8966</v>
      </c>
      <c r="AL29" s="144">
        <f t="shared" si="70"/>
        <v>8957</v>
      </c>
      <c r="AM29" s="144">
        <f t="shared" si="70"/>
        <v>8923</v>
      </c>
      <c r="AN29" s="144">
        <f t="shared" si="70"/>
        <v>8892</v>
      </c>
      <c r="AO29" s="144">
        <f t="shared" si="70"/>
        <v>8868</v>
      </c>
      <c r="AP29" s="144">
        <f t="shared" si="70"/>
        <v>8867</v>
      </c>
      <c r="AQ29" s="144">
        <f t="shared" si="70"/>
        <v>8825</v>
      </c>
      <c r="AR29" s="144">
        <f t="shared" si="70"/>
        <v>8812</v>
      </c>
      <c r="AS29" s="144">
        <f t="shared" si="70"/>
        <v>8799</v>
      </c>
      <c r="AT29" s="144">
        <f t="shared" si="70"/>
        <v>8782</v>
      </c>
      <c r="AU29" s="144">
        <f t="shared" si="70"/>
        <v>8764</v>
      </c>
      <c r="AV29" s="144">
        <f t="shared" si="70"/>
        <v>8743</v>
      </c>
      <c r="AW29" s="144">
        <f t="shared" si="70"/>
        <v>8708</v>
      </c>
      <c r="AX29" s="144">
        <f t="shared" si="70"/>
        <v>8674</v>
      </c>
      <c r="AY29" s="144">
        <f t="shared" si="70"/>
        <v>8650</v>
      </c>
      <c r="AZ29" s="144">
        <f t="shared" si="70"/>
        <v>8634</v>
      </c>
      <c r="BA29" s="144">
        <f t="shared" si="70"/>
        <v>8622</v>
      </c>
      <c r="BB29" s="144">
        <f t="shared" si="70"/>
        <v>8596</v>
      </c>
      <c r="BC29" s="144">
        <f t="shared" si="70"/>
        <v>8556</v>
      </c>
      <c r="BD29" s="144">
        <f t="shared" si="70"/>
        <v>8548</v>
      </c>
      <c r="BE29" s="144">
        <f t="shared" si="70"/>
        <v>8534</v>
      </c>
      <c r="BF29" s="144">
        <f t="shared" si="70"/>
        <v>8505</v>
      </c>
      <c r="BG29" s="144">
        <f t="shared" si="70"/>
        <v>8493</v>
      </c>
      <c r="BH29" s="144">
        <f t="shared" si="70"/>
        <v>8470</v>
      </c>
    </row>
    <row r="30" spans="1:60" x14ac:dyDescent="0.2">
      <c r="A30" s="6" t="s">
        <v>27</v>
      </c>
      <c r="B30" s="140">
        <v>4189</v>
      </c>
      <c r="C30" s="140">
        <v>4185</v>
      </c>
      <c r="D30" s="140">
        <v>4176</v>
      </c>
      <c r="E30" s="140">
        <v>4160</v>
      </c>
      <c r="F30" s="140">
        <v>4148</v>
      </c>
      <c r="G30" s="140">
        <v>4138</v>
      </c>
      <c r="H30" s="140">
        <v>4144</v>
      </c>
      <c r="I30" s="140">
        <v>4141</v>
      </c>
      <c r="J30" s="140">
        <v>4124</v>
      </c>
      <c r="K30" s="140">
        <v>4113</v>
      </c>
      <c r="L30" s="140">
        <v>4099</v>
      </c>
      <c r="M30" s="140">
        <v>4093</v>
      </c>
      <c r="N30" s="140">
        <v>4075</v>
      </c>
      <c r="O30" s="140">
        <v>4056</v>
      </c>
      <c r="P30" s="140">
        <v>4040</v>
      </c>
      <c r="Q30" s="140">
        <v>4023</v>
      </c>
      <c r="R30" s="140">
        <v>4011</v>
      </c>
      <c r="S30" s="140">
        <v>4004</v>
      </c>
      <c r="T30" s="140">
        <v>4005</v>
      </c>
      <c r="U30" s="140">
        <v>4003</v>
      </c>
      <c r="V30" s="140">
        <v>4001</v>
      </c>
      <c r="W30" s="140">
        <v>4000</v>
      </c>
      <c r="X30" s="140">
        <v>3991</v>
      </c>
      <c r="Y30" s="140">
        <v>3980</v>
      </c>
      <c r="Z30" s="140">
        <v>3959</v>
      </c>
      <c r="AA30" s="141">
        <v>3947</v>
      </c>
      <c r="AB30" s="140">
        <v>3937</v>
      </c>
      <c r="AC30" s="140">
        <v>3925</v>
      </c>
      <c r="AD30" s="140">
        <v>3910</v>
      </c>
      <c r="AE30" s="140">
        <v>3883</v>
      </c>
      <c r="AF30" s="140">
        <v>3876</v>
      </c>
      <c r="AG30" s="140">
        <v>3867</v>
      </c>
      <c r="AH30" s="140">
        <v>3856</v>
      </c>
      <c r="AI30" s="140">
        <v>3848</v>
      </c>
      <c r="AJ30" s="140">
        <v>3843</v>
      </c>
      <c r="AK30" s="140">
        <v>3836</v>
      </c>
      <c r="AL30" s="140">
        <v>3834</v>
      </c>
      <c r="AM30" s="140">
        <v>3816</v>
      </c>
      <c r="AN30" s="140">
        <v>3797</v>
      </c>
      <c r="AO30" s="140">
        <v>3783</v>
      </c>
      <c r="AP30" s="140">
        <v>3787</v>
      </c>
      <c r="AQ30" s="140">
        <v>3765</v>
      </c>
      <c r="AR30" s="140">
        <v>3759</v>
      </c>
      <c r="AS30" s="140">
        <v>3748</v>
      </c>
      <c r="AT30" s="140">
        <v>3739</v>
      </c>
      <c r="AU30" s="140">
        <v>3728</v>
      </c>
      <c r="AV30" s="140">
        <v>3721</v>
      </c>
      <c r="AW30" s="140">
        <v>3718</v>
      </c>
      <c r="AX30" s="140">
        <v>3697</v>
      </c>
      <c r="AY30" s="140">
        <v>3679</v>
      </c>
      <c r="AZ30" s="140">
        <v>3671</v>
      </c>
      <c r="BA30" s="140">
        <v>3667</v>
      </c>
      <c r="BB30" s="140">
        <v>3652</v>
      </c>
      <c r="BC30" s="140">
        <v>3631</v>
      </c>
      <c r="BD30" s="140">
        <v>3624</v>
      </c>
      <c r="BE30" s="140">
        <v>3622</v>
      </c>
      <c r="BF30" s="140">
        <v>3606</v>
      </c>
      <c r="BG30" s="140">
        <v>3603</v>
      </c>
      <c r="BH30" s="140">
        <v>3603</v>
      </c>
    </row>
    <row r="31" spans="1:60" x14ac:dyDescent="0.2">
      <c r="A31" s="6" t="s">
        <v>28</v>
      </c>
      <c r="B31" s="140">
        <v>2898</v>
      </c>
      <c r="C31" s="140">
        <v>2898</v>
      </c>
      <c r="D31" s="140">
        <v>2888</v>
      </c>
      <c r="E31" s="140">
        <v>2878</v>
      </c>
      <c r="F31" s="140">
        <v>2872</v>
      </c>
      <c r="G31" s="140">
        <v>2860</v>
      </c>
      <c r="H31" s="140">
        <v>2863</v>
      </c>
      <c r="I31" s="140">
        <v>2861</v>
      </c>
      <c r="J31" s="140">
        <v>2856</v>
      </c>
      <c r="K31" s="140">
        <v>2848</v>
      </c>
      <c r="L31" s="140">
        <v>2835</v>
      </c>
      <c r="M31" s="140">
        <v>2828</v>
      </c>
      <c r="N31" s="140">
        <v>2825</v>
      </c>
      <c r="O31" s="140">
        <v>2821</v>
      </c>
      <c r="P31" s="140">
        <v>2821</v>
      </c>
      <c r="Q31" s="140">
        <v>2821</v>
      </c>
      <c r="R31" s="140">
        <v>2817</v>
      </c>
      <c r="S31" s="140">
        <v>2800</v>
      </c>
      <c r="T31" s="140">
        <v>2812</v>
      </c>
      <c r="U31" s="140">
        <v>2812</v>
      </c>
      <c r="V31" s="140">
        <v>2823</v>
      </c>
      <c r="W31" s="140">
        <v>2812</v>
      </c>
      <c r="X31" s="140">
        <v>2812</v>
      </c>
      <c r="Y31" s="140">
        <v>2801</v>
      </c>
      <c r="Z31" s="140">
        <v>2793</v>
      </c>
      <c r="AA31" s="141">
        <v>2781</v>
      </c>
      <c r="AB31" s="140">
        <v>2777</v>
      </c>
      <c r="AC31" s="140">
        <v>2767</v>
      </c>
      <c r="AD31" s="140">
        <v>2760</v>
      </c>
      <c r="AE31" s="140">
        <v>2729</v>
      </c>
      <c r="AF31" s="140">
        <v>2720</v>
      </c>
      <c r="AG31" s="140">
        <v>2713</v>
      </c>
      <c r="AH31" s="140">
        <v>2705</v>
      </c>
      <c r="AI31" s="140">
        <v>2701</v>
      </c>
      <c r="AJ31" s="140">
        <v>2692</v>
      </c>
      <c r="AK31" s="140">
        <v>2684</v>
      </c>
      <c r="AL31" s="140">
        <v>2680</v>
      </c>
      <c r="AM31" s="140">
        <v>2675</v>
      </c>
      <c r="AN31" s="140">
        <v>2666</v>
      </c>
      <c r="AO31" s="140">
        <v>2661</v>
      </c>
      <c r="AP31" s="140">
        <v>2654</v>
      </c>
      <c r="AQ31" s="140">
        <v>2628</v>
      </c>
      <c r="AR31" s="140">
        <v>2622</v>
      </c>
      <c r="AS31" s="140">
        <v>2620</v>
      </c>
      <c r="AT31" s="140">
        <v>2612</v>
      </c>
      <c r="AU31" s="140">
        <v>2604</v>
      </c>
      <c r="AV31" s="140">
        <v>2599</v>
      </c>
      <c r="AW31" s="140">
        <v>2579</v>
      </c>
      <c r="AX31" s="140">
        <v>2573</v>
      </c>
      <c r="AY31" s="140">
        <v>2574</v>
      </c>
      <c r="AZ31" s="140">
        <v>2568</v>
      </c>
      <c r="BA31" s="140">
        <v>2560</v>
      </c>
      <c r="BB31" s="140">
        <v>2551</v>
      </c>
      <c r="BC31" s="140">
        <v>2543</v>
      </c>
      <c r="BD31" s="140">
        <v>2543</v>
      </c>
      <c r="BE31" s="140">
        <v>2535</v>
      </c>
      <c r="BF31" s="140">
        <v>2525</v>
      </c>
      <c r="BG31" s="140">
        <v>2515</v>
      </c>
      <c r="BH31" s="140">
        <v>2499</v>
      </c>
    </row>
    <row r="32" spans="1:60" ht="13.5" thickBot="1" x14ac:dyDescent="0.25">
      <c r="A32" s="8" t="s">
        <v>29</v>
      </c>
      <c r="B32" s="146">
        <v>2671</v>
      </c>
      <c r="C32" s="146">
        <v>2666</v>
      </c>
      <c r="D32" s="146">
        <v>2662</v>
      </c>
      <c r="E32" s="146">
        <v>2646</v>
      </c>
      <c r="F32" s="146">
        <v>2635</v>
      </c>
      <c r="G32" s="146">
        <v>2626</v>
      </c>
      <c r="H32" s="146">
        <v>2622</v>
      </c>
      <c r="I32" s="146">
        <v>2617</v>
      </c>
      <c r="J32" s="146">
        <v>2614</v>
      </c>
      <c r="K32" s="146">
        <v>2612</v>
      </c>
      <c r="L32" s="146">
        <v>2607</v>
      </c>
      <c r="M32" s="146">
        <v>2602</v>
      </c>
      <c r="N32" s="146">
        <v>2598</v>
      </c>
      <c r="O32" s="146">
        <v>2588</v>
      </c>
      <c r="P32" s="146">
        <v>2580</v>
      </c>
      <c r="Q32" s="146">
        <v>2576</v>
      </c>
      <c r="R32" s="146">
        <v>2568</v>
      </c>
      <c r="S32" s="146">
        <v>2548</v>
      </c>
      <c r="T32" s="146">
        <v>2543</v>
      </c>
      <c r="U32" s="146">
        <v>2545</v>
      </c>
      <c r="V32" s="146">
        <v>2533</v>
      </c>
      <c r="W32" s="146">
        <v>2530</v>
      </c>
      <c r="X32" s="146">
        <v>2528</v>
      </c>
      <c r="Y32" s="146">
        <v>2521</v>
      </c>
      <c r="Z32" s="146">
        <v>2527</v>
      </c>
      <c r="AA32" s="147">
        <v>2526</v>
      </c>
      <c r="AB32" s="146">
        <v>2519</v>
      </c>
      <c r="AC32" s="146">
        <v>2514</v>
      </c>
      <c r="AD32" s="146">
        <v>2509</v>
      </c>
      <c r="AE32" s="146">
        <v>2500</v>
      </c>
      <c r="AF32" s="146">
        <v>2490</v>
      </c>
      <c r="AG32" s="146">
        <v>2482</v>
      </c>
      <c r="AH32" s="146">
        <v>2472</v>
      </c>
      <c r="AI32" s="146">
        <v>2471</v>
      </c>
      <c r="AJ32" s="146">
        <v>2456</v>
      </c>
      <c r="AK32" s="146">
        <v>2446</v>
      </c>
      <c r="AL32" s="146">
        <v>2443</v>
      </c>
      <c r="AM32" s="146">
        <v>2432</v>
      </c>
      <c r="AN32" s="146">
        <v>2429</v>
      </c>
      <c r="AO32" s="146">
        <v>2424</v>
      </c>
      <c r="AP32" s="146">
        <v>2426</v>
      </c>
      <c r="AQ32" s="146">
        <v>2432</v>
      </c>
      <c r="AR32" s="146">
        <v>2431</v>
      </c>
      <c r="AS32" s="146">
        <v>2431</v>
      </c>
      <c r="AT32" s="146">
        <v>2431</v>
      </c>
      <c r="AU32" s="146">
        <v>2432</v>
      </c>
      <c r="AV32" s="146">
        <v>2423</v>
      </c>
      <c r="AW32" s="146">
        <v>2411</v>
      </c>
      <c r="AX32" s="146">
        <v>2404</v>
      </c>
      <c r="AY32" s="146">
        <v>2397</v>
      </c>
      <c r="AZ32" s="146">
        <v>2395</v>
      </c>
      <c r="BA32" s="146">
        <v>2395</v>
      </c>
      <c r="BB32" s="146">
        <v>2393</v>
      </c>
      <c r="BC32" s="146">
        <v>2382</v>
      </c>
      <c r="BD32" s="146">
        <v>2381</v>
      </c>
      <c r="BE32" s="146">
        <v>2377</v>
      </c>
      <c r="BF32" s="146">
        <v>2374</v>
      </c>
      <c r="BG32" s="146">
        <v>2375</v>
      </c>
      <c r="BH32" s="146">
        <v>2368</v>
      </c>
    </row>
    <row r="33" spans="1:60" x14ac:dyDescent="0.2">
      <c r="A33" s="137"/>
      <c r="B33" s="152" t="s">
        <v>352</v>
      </c>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t="s">
        <v>350</v>
      </c>
      <c r="BG33" s="134"/>
      <c r="BH33" s="134"/>
    </row>
    <row r="34" spans="1:60" x14ac:dyDescent="0.2">
      <c r="B34" t="s">
        <v>351</v>
      </c>
      <c r="BF34" t="s">
        <v>351</v>
      </c>
    </row>
  </sheetData>
  <mergeCells count="1">
    <mergeCell ref="A1:A2"/>
  </mergeCells>
  <phoneticPr fontId="1"/>
  <pageMargins left="0.7" right="0.7" top="0.75" bottom="0.75" header="0.3" footer="0.3"/>
  <pageSetup paperSize="9" scale="78"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ABF3B-5E2B-47D1-A6D4-AAE40586ADE3}">
  <dimension ref="A1:V33"/>
  <sheetViews>
    <sheetView tabSelected="1" topLeftCell="D1" workbookViewId="0">
      <selection activeCell="R30" sqref="R30:S32"/>
    </sheetView>
  </sheetViews>
  <sheetFormatPr defaultRowHeight="13" x14ac:dyDescent="0.2"/>
  <sheetData>
    <row r="1" spans="1:22" x14ac:dyDescent="0.2">
      <c r="A1" s="157"/>
      <c r="B1" s="164" t="s">
        <v>342</v>
      </c>
      <c r="C1" s="165"/>
      <c r="D1" s="169"/>
      <c r="E1" s="164" t="s">
        <v>343</v>
      </c>
      <c r="F1" s="165"/>
      <c r="G1" s="169"/>
      <c r="H1" s="164" t="s">
        <v>344</v>
      </c>
      <c r="I1" s="165"/>
      <c r="J1" s="169"/>
      <c r="K1" s="164" t="s">
        <v>345</v>
      </c>
      <c r="L1" s="165"/>
      <c r="M1" s="169"/>
      <c r="N1" s="164" t="s">
        <v>346</v>
      </c>
      <c r="O1" s="165"/>
      <c r="P1" s="169"/>
      <c r="Q1" s="164" t="s">
        <v>347</v>
      </c>
      <c r="R1" s="165"/>
      <c r="S1" s="169"/>
      <c r="T1" s="164" t="s">
        <v>348</v>
      </c>
      <c r="U1" s="165"/>
      <c r="V1" s="169"/>
    </row>
    <row r="2" spans="1:22" ht="13.5" thickBot="1" x14ac:dyDescent="0.25">
      <c r="A2" s="158"/>
      <c r="B2" s="4" t="s">
        <v>0</v>
      </c>
      <c r="C2" s="2" t="s">
        <v>1</v>
      </c>
      <c r="D2" s="40" t="s">
        <v>2</v>
      </c>
      <c r="E2" s="4" t="s">
        <v>0</v>
      </c>
      <c r="F2" s="2" t="s">
        <v>1</v>
      </c>
      <c r="G2" s="40" t="s">
        <v>2</v>
      </c>
      <c r="H2" s="4" t="s">
        <v>0</v>
      </c>
      <c r="I2" s="2" t="s">
        <v>1</v>
      </c>
      <c r="J2" s="40" t="s">
        <v>2</v>
      </c>
      <c r="K2" s="4" t="s">
        <v>0</v>
      </c>
      <c r="L2" s="2" t="s">
        <v>1</v>
      </c>
      <c r="M2" s="3" t="s">
        <v>2</v>
      </c>
      <c r="N2" s="4" t="s">
        <v>0</v>
      </c>
      <c r="O2" s="2" t="s">
        <v>1</v>
      </c>
      <c r="P2" s="28" t="s">
        <v>2</v>
      </c>
      <c r="Q2" s="4" t="s">
        <v>0</v>
      </c>
      <c r="R2" s="2" t="s">
        <v>1</v>
      </c>
      <c r="S2" s="3" t="s">
        <v>2</v>
      </c>
      <c r="T2" s="4" t="s">
        <v>0</v>
      </c>
      <c r="U2" s="2" t="s">
        <v>1</v>
      </c>
      <c r="V2" s="40" t="s">
        <v>2</v>
      </c>
    </row>
    <row r="3" spans="1:22" x14ac:dyDescent="0.2">
      <c r="A3" s="5" t="s">
        <v>30</v>
      </c>
      <c r="B3" s="15">
        <f>C3+D3</f>
        <v>523732</v>
      </c>
      <c r="C3" s="13">
        <f>C4+C5</f>
        <v>250541</v>
      </c>
      <c r="D3" s="47">
        <f>D4+D5</f>
        <v>273191</v>
      </c>
      <c r="E3" s="119">
        <f>F3+G3</f>
        <v>523469</v>
      </c>
      <c r="F3" s="120">
        <f>F4+F5</f>
        <v>250436</v>
      </c>
      <c r="G3" s="121">
        <f>G4+G5</f>
        <v>273033</v>
      </c>
      <c r="H3" s="15">
        <f>I3+J3</f>
        <v>522965</v>
      </c>
      <c r="I3" s="13">
        <f>I4+I5</f>
        <v>250233</v>
      </c>
      <c r="J3" s="29">
        <f>J4+J5</f>
        <v>272732</v>
      </c>
      <c r="K3" s="35">
        <f>L3+M3</f>
        <v>522405</v>
      </c>
      <c r="L3" s="13">
        <f>L4+L5</f>
        <v>249966</v>
      </c>
      <c r="M3" s="104">
        <f>M4+M5</f>
        <v>272439</v>
      </c>
      <c r="N3" s="15">
        <f>O3+P3</f>
        <v>521858</v>
      </c>
      <c r="O3" s="13">
        <f>O4+O5</f>
        <v>249716</v>
      </c>
      <c r="P3" s="29">
        <f>P4+P5</f>
        <v>272142</v>
      </c>
      <c r="Q3" s="35">
        <f>R3+S3</f>
        <v>521218</v>
      </c>
      <c r="R3" s="13">
        <f>R4+R5</f>
        <v>249434</v>
      </c>
      <c r="S3" s="104">
        <f>S4+S5</f>
        <v>271784</v>
      </c>
      <c r="T3" s="15">
        <f>U3+V3</f>
        <v>519148</v>
      </c>
      <c r="U3" s="13">
        <f>U4+U5</f>
        <v>248328</v>
      </c>
      <c r="V3" s="47">
        <f>V4+V5</f>
        <v>270820</v>
      </c>
    </row>
    <row r="4" spans="1:22" x14ac:dyDescent="0.2">
      <c r="A4" s="6" t="s">
        <v>31</v>
      </c>
      <c r="B4" s="18">
        <f t="shared" ref="B4:B5" si="0">C4+D4</f>
        <v>396922</v>
      </c>
      <c r="C4" s="16">
        <f>SUM(C9:C12)</f>
        <v>190189</v>
      </c>
      <c r="D4" s="48">
        <f>SUM(D9:D12)</f>
        <v>206733</v>
      </c>
      <c r="E4" s="122">
        <f t="shared" ref="E4:E8" si="1">F4+G4</f>
        <v>396803</v>
      </c>
      <c r="F4" s="123">
        <f>SUM(F9:F12)</f>
        <v>190158</v>
      </c>
      <c r="G4" s="124">
        <f>SUM(G9:G12)</f>
        <v>206645</v>
      </c>
      <c r="H4" s="18">
        <f t="shared" ref="H4:H8" si="2">I4+J4</f>
        <v>396542</v>
      </c>
      <c r="I4" s="16">
        <f>SUM(I9:I12)</f>
        <v>190083</v>
      </c>
      <c r="J4" s="30">
        <f>SUM(J9:J12)</f>
        <v>206459</v>
      </c>
      <c r="K4" s="36">
        <f t="shared" ref="K4:K5" si="3">L4+M4</f>
        <v>396195</v>
      </c>
      <c r="L4" s="16">
        <f>SUM(L9:L12)</f>
        <v>189914</v>
      </c>
      <c r="M4" s="30">
        <f>SUM(M9:M12)</f>
        <v>206281</v>
      </c>
      <c r="N4" s="18">
        <f t="shared" ref="N4:N5" si="4">O4+P4</f>
        <v>395848</v>
      </c>
      <c r="O4" s="16">
        <f>SUM(O9:O12)</f>
        <v>189733</v>
      </c>
      <c r="P4" s="30">
        <f>SUM(P9:P12)</f>
        <v>206115</v>
      </c>
      <c r="Q4" s="36">
        <f t="shared" ref="Q4:Q5" si="5">R4+S4</f>
        <v>395426</v>
      </c>
      <c r="R4" s="16">
        <f>SUM(R9:R12)</f>
        <v>189552</v>
      </c>
      <c r="S4" s="30">
        <f>SUM(S9:S12)</f>
        <v>205874</v>
      </c>
      <c r="T4" s="18">
        <f t="shared" ref="T4:T5" si="6">U4+V4</f>
        <v>393860</v>
      </c>
      <c r="U4" s="16">
        <f>SUM(U9:U12)</f>
        <v>188721</v>
      </c>
      <c r="V4" s="48">
        <f>SUM(V9:V12)</f>
        <v>205139</v>
      </c>
    </row>
    <row r="5" spans="1:22" x14ac:dyDescent="0.2">
      <c r="A5" s="1" t="s">
        <v>32</v>
      </c>
      <c r="B5" s="61">
        <f t="shared" si="0"/>
        <v>126810</v>
      </c>
      <c r="C5" s="100">
        <f>C13+C15+C19+C24+C29</f>
        <v>60352</v>
      </c>
      <c r="D5" s="64">
        <f>D13+D15+D19+D24+D29</f>
        <v>66458</v>
      </c>
      <c r="E5" s="125">
        <f t="shared" si="1"/>
        <v>126666</v>
      </c>
      <c r="F5" s="126">
        <f>F13+F15+F19+F24+F29</f>
        <v>60278</v>
      </c>
      <c r="G5" s="127">
        <f>G13+G15+G19+G24+G29</f>
        <v>66388</v>
      </c>
      <c r="H5" s="61">
        <f t="shared" si="2"/>
        <v>126423</v>
      </c>
      <c r="I5" s="100">
        <f>I13+I15+I19+I24+I29</f>
        <v>60150</v>
      </c>
      <c r="J5" s="65">
        <f>J13+J15+J19+J24+J29</f>
        <v>66273</v>
      </c>
      <c r="K5" s="105">
        <f t="shared" si="3"/>
        <v>126210</v>
      </c>
      <c r="L5" s="100">
        <f>L13+L15+L19+L24+L29</f>
        <v>60052</v>
      </c>
      <c r="M5" s="65">
        <f>M13+M15+M19+M24+M29</f>
        <v>66158</v>
      </c>
      <c r="N5" s="61">
        <f t="shared" si="4"/>
        <v>126010</v>
      </c>
      <c r="O5" s="100">
        <f>O13+O15+O19+O24+O29</f>
        <v>59983</v>
      </c>
      <c r="P5" s="65">
        <f>P13+P15+P19+P24+P29</f>
        <v>66027</v>
      </c>
      <c r="Q5" s="105">
        <f t="shared" si="5"/>
        <v>125792</v>
      </c>
      <c r="R5" s="100">
        <f>R13+R15+R19+R24+R29</f>
        <v>59882</v>
      </c>
      <c r="S5" s="65">
        <f>S13+S15+S19+S24+S29</f>
        <v>65910</v>
      </c>
      <c r="T5" s="61">
        <f t="shared" si="6"/>
        <v>125288</v>
      </c>
      <c r="U5" s="100">
        <f>U13+U15+U19+U24+U29</f>
        <v>59607</v>
      </c>
      <c r="V5" s="64">
        <f>V13+V15+V19+V24+V29</f>
        <v>65681</v>
      </c>
    </row>
    <row r="6" spans="1:22" x14ac:dyDescent="0.2">
      <c r="A6" s="7" t="s">
        <v>3</v>
      </c>
      <c r="B6" s="24">
        <f>C6+D6</f>
        <v>211973</v>
      </c>
      <c r="C6" s="22">
        <f>C9+C13+C15</f>
        <v>102566</v>
      </c>
      <c r="D6" s="50">
        <f>D9+D13+D15</f>
        <v>109407</v>
      </c>
      <c r="E6" s="128">
        <f>F6+G6</f>
        <v>211866</v>
      </c>
      <c r="F6" s="129">
        <f>F9+F13+F15</f>
        <v>102537</v>
      </c>
      <c r="G6" s="130">
        <f>G9+G13+G15</f>
        <v>109329</v>
      </c>
      <c r="H6" s="24">
        <f>I6+J6</f>
        <v>211632</v>
      </c>
      <c r="I6" s="22">
        <f>I9+I13+I15</f>
        <v>102463</v>
      </c>
      <c r="J6" s="32">
        <f>J9+J13+J15</f>
        <v>109169</v>
      </c>
      <c r="K6" s="38">
        <f>L6+M6</f>
        <v>211373</v>
      </c>
      <c r="L6" s="22">
        <f>L9+L13+L15</f>
        <v>102354</v>
      </c>
      <c r="M6" s="106">
        <f>M9+M13+M15</f>
        <v>109019</v>
      </c>
      <c r="N6" s="24">
        <f>O6+P6</f>
        <v>211159</v>
      </c>
      <c r="O6" s="22">
        <f>O9+O13+O15</f>
        <v>102267</v>
      </c>
      <c r="P6" s="32">
        <f>P9+P13+P15</f>
        <v>108892</v>
      </c>
      <c r="Q6" s="38">
        <f>R6+S6</f>
        <v>210836</v>
      </c>
      <c r="R6" s="22">
        <f>R9+R13+R15</f>
        <v>102104</v>
      </c>
      <c r="S6" s="106">
        <f>S9+S13+S15</f>
        <v>108732</v>
      </c>
      <c r="T6" s="24">
        <f>U6+V6</f>
        <v>209957</v>
      </c>
      <c r="U6" s="22">
        <f>U9+U13+U15</f>
        <v>101647</v>
      </c>
      <c r="V6" s="50">
        <f>V9+V13+V15</f>
        <v>108310</v>
      </c>
    </row>
    <row r="7" spans="1:22" x14ac:dyDescent="0.2">
      <c r="A7" s="6" t="s">
        <v>4</v>
      </c>
      <c r="B7" s="18">
        <f t="shared" ref="B7:B8" si="7">C7+D7</f>
        <v>92272</v>
      </c>
      <c r="C7" s="16">
        <f>C11+C19</f>
        <v>43819</v>
      </c>
      <c r="D7" s="48">
        <f>D11+D19</f>
        <v>48453</v>
      </c>
      <c r="E7" s="122">
        <f t="shared" si="1"/>
        <v>92195</v>
      </c>
      <c r="F7" s="123">
        <f>F11+F19</f>
        <v>43783</v>
      </c>
      <c r="G7" s="124">
        <f>G11+G19</f>
        <v>48412</v>
      </c>
      <c r="H7" s="18">
        <f t="shared" si="2"/>
        <v>92033</v>
      </c>
      <c r="I7" s="16">
        <f>I11+I19</f>
        <v>43690</v>
      </c>
      <c r="J7" s="30">
        <f>J11+J19</f>
        <v>48343</v>
      </c>
      <c r="K7" s="36">
        <f t="shared" ref="K7:K8" si="8">L7+M7</f>
        <v>91926</v>
      </c>
      <c r="L7" s="16">
        <f>L11+L19</f>
        <v>43644</v>
      </c>
      <c r="M7" s="107">
        <f>M11+M19</f>
        <v>48282</v>
      </c>
      <c r="N7" s="18">
        <f t="shared" ref="N7:N8" si="9">O7+P7</f>
        <v>91813</v>
      </c>
      <c r="O7" s="16">
        <f>O11+O19</f>
        <v>43589</v>
      </c>
      <c r="P7" s="30">
        <f>P11+P19</f>
        <v>48224</v>
      </c>
      <c r="Q7" s="36">
        <f t="shared" ref="Q7:Q8" si="10">R7+S7</f>
        <v>91687</v>
      </c>
      <c r="R7" s="16">
        <f>R11+R19</f>
        <v>43533</v>
      </c>
      <c r="S7" s="107">
        <f>S11+S19</f>
        <v>48154</v>
      </c>
      <c r="T7" s="18">
        <f t="shared" ref="T7:T8" si="11">U7+V7</f>
        <v>91332</v>
      </c>
      <c r="U7" s="16">
        <f>U11+U19</f>
        <v>43331</v>
      </c>
      <c r="V7" s="48">
        <f>V11+V19</f>
        <v>48001</v>
      </c>
    </row>
    <row r="8" spans="1:22" x14ac:dyDescent="0.2">
      <c r="A8" s="1" t="s">
        <v>5</v>
      </c>
      <c r="B8" s="61">
        <f t="shared" si="7"/>
        <v>219487</v>
      </c>
      <c r="C8" s="100">
        <f>C10+C12+C24+C29</f>
        <v>104156</v>
      </c>
      <c r="D8" s="64">
        <f>D10+D12+D24+D29</f>
        <v>115331</v>
      </c>
      <c r="E8" s="125">
        <f t="shared" si="1"/>
        <v>219408</v>
      </c>
      <c r="F8" s="126">
        <f>F10+F12+F24+F29</f>
        <v>104116</v>
      </c>
      <c r="G8" s="127">
        <f>G10+G12+G24+G29</f>
        <v>115292</v>
      </c>
      <c r="H8" s="61">
        <f t="shared" si="2"/>
        <v>219300</v>
      </c>
      <c r="I8" s="100">
        <f>I10+I12+I24+I29</f>
        <v>104080</v>
      </c>
      <c r="J8" s="65">
        <f>J10+J12+J24+J29</f>
        <v>115220</v>
      </c>
      <c r="K8" s="105">
        <f t="shared" si="8"/>
        <v>219106</v>
      </c>
      <c r="L8" s="100">
        <f>L10+L12+L24+L29</f>
        <v>103968</v>
      </c>
      <c r="M8" s="108">
        <f>M10+M12+M24+M29</f>
        <v>115138</v>
      </c>
      <c r="N8" s="61">
        <f t="shared" si="9"/>
        <v>218886</v>
      </c>
      <c r="O8" s="100">
        <f>O10+O12+O24+O29</f>
        <v>103860</v>
      </c>
      <c r="P8" s="65">
        <f>P10+P12+P24+P29</f>
        <v>115026</v>
      </c>
      <c r="Q8" s="105">
        <f t="shared" si="10"/>
        <v>218695</v>
      </c>
      <c r="R8" s="100">
        <f>R10+R12+R24+R29</f>
        <v>103797</v>
      </c>
      <c r="S8" s="108">
        <f>S10+S12+S24+S29</f>
        <v>114898</v>
      </c>
      <c r="T8" s="61">
        <f t="shared" si="11"/>
        <v>217859</v>
      </c>
      <c r="U8" s="100">
        <f>U10+U12+U24+U29</f>
        <v>103350</v>
      </c>
      <c r="V8" s="64">
        <f>V10+V12+V24+V29</f>
        <v>114509</v>
      </c>
    </row>
    <row r="9" spans="1:22" x14ac:dyDescent="0.2">
      <c r="A9" s="9" t="s">
        <v>8</v>
      </c>
      <c r="B9" s="24">
        <v>180021</v>
      </c>
      <c r="C9" s="22">
        <v>87061</v>
      </c>
      <c r="D9" s="44">
        <v>92305</v>
      </c>
      <c r="E9" s="128">
        <v>179963</v>
      </c>
      <c r="F9" s="129">
        <v>87052</v>
      </c>
      <c r="G9" s="130">
        <v>92256</v>
      </c>
      <c r="H9" s="24">
        <v>179785</v>
      </c>
      <c r="I9" s="22">
        <v>87004</v>
      </c>
      <c r="J9" s="23">
        <v>92126</v>
      </c>
      <c r="K9" s="38">
        <v>179607</v>
      </c>
      <c r="L9" s="22">
        <v>86925</v>
      </c>
      <c r="M9" s="109">
        <v>92027</v>
      </c>
      <c r="N9" s="24">
        <v>179440</v>
      </c>
      <c r="O9" s="22">
        <v>86859</v>
      </c>
      <c r="P9" s="23">
        <v>91926</v>
      </c>
      <c r="Q9" s="38">
        <v>179197</v>
      </c>
      <c r="R9" s="22">
        <v>86735</v>
      </c>
      <c r="S9" s="109">
        <v>91807</v>
      </c>
      <c r="T9" s="24">
        <v>177812</v>
      </c>
      <c r="U9" s="22">
        <v>86353</v>
      </c>
      <c r="V9" s="44">
        <v>91459</v>
      </c>
    </row>
    <row r="10" spans="1:22" x14ac:dyDescent="0.2">
      <c r="A10" s="10" t="s">
        <v>9</v>
      </c>
      <c r="B10" s="18">
        <v>143060</v>
      </c>
      <c r="C10" s="16">
        <v>67915</v>
      </c>
      <c r="D10" s="42">
        <v>75331</v>
      </c>
      <c r="E10" s="122">
        <v>143054</v>
      </c>
      <c r="F10" s="123">
        <v>67918</v>
      </c>
      <c r="G10" s="124">
        <v>75322</v>
      </c>
      <c r="H10" s="18">
        <v>143029</v>
      </c>
      <c r="I10" s="16">
        <v>67917</v>
      </c>
      <c r="J10" s="17">
        <v>75298</v>
      </c>
      <c r="K10" s="36">
        <v>142932</v>
      </c>
      <c r="L10" s="16">
        <v>67861</v>
      </c>
      <c r="M10" s="110">
        <v>75257</v>
      </c>
      <c r="N10" s="18">
        <v>142834</v>
      </c>
      <c r="O10" s="16">
        <v>67797</v>
      </c>
      <c r="P10" s="17">
        <v>75223</v>
      </c>
      <c r="Q10" s="36">
        <v>142760</v>
      </c>
      <c r="R10" s="16">
        <v>67789</v>
      </c>
      <c r="S10" s="110">
        <v>75157</v>
      </c>
      <c r="T10" s="18">
        <v>142452</v>
      </c>
      <c r="U10" s="16">
        <v>67526</v>
      </c>
      <c r="V10" s="42">
        <v>74926</v>
      </c>
    </row>
    <row r="11" spans="1:22" x14ac:dyDescent="0.2">
      <c r="A11" s="10" t="s">
        <v>10</v>
      </c>
      <c r="B11" s="18">
        <v>43275</v>
      </c>
      <c r="C11" s="16">
        <v>20395</v>
      </c>
      <c r="D11" s="42">
        <v>22856</v>
      </c>
      <c r="E11" s="122">
        <v>43226</v>
      </c>
      <c r="F11" s="123">
        <v>20382</v>
      </c>
      <c r="G11" s="124">
        <v>22820</v>
      </c>
      <c r="H11" s="18">
        <v>43156</v>
      </c>
      <c r="I11" s="16">
        <v>20342</v>
      </c>
      <c r="J11" s="17">
        <v>22790</v>
      </c>
      <c r="K11" s="36">
        <v>43110</v>
      </c>
      <c r="L11" s="16">
        <v>20319</v>
      </c>
      <c r="M11" s="110">
        <v>22767</v>
      </c>
      <c r="N11" s="18">
        <v>43075</v>
      </c>
      <c r="O11" s="16">
        <v>20287</v>
      </c>
      <c r="P11" s="17">
        <v>22764</v>
      </c>
      <c r="Q11" s="36">
        <v>43028</v>
      </c>
      <c r="R11" s="16">
        <v>20265</v>
      </c>
      <c r="S11" s="110">
        <v>22739</v>
      </c>
      <c r="T11" s="18">
        <v>42838</v>
      </c>
      <c r="U11" s="16">
        <v>20175</v>
      </c>
      <c r="V11" s="42">
        <v>22663</v>
      </c>
    </row>
    <row r="12" spans="1:22" x14ac:dyDescent="0.2">
      <c r="A12" s="11" t="s">
        <v>11</v>
      </c>
      <c r="B12" s="61">
        <v>31155</v>
      </c>
      <c r="C12" s="19">
        <v>14818</v>
      </c>
      <c r="D12" s="43">
        <v>16241</v>
      </c>
      <c r="E12" s="125">
        <v>31149</v>
      </c>
      <c r="F12" s="126">
        <v>14806</v>
      </c>
      <c r="G12" s="127">
        <v>16247</v>
      </c>
      <c r="H12" s="61">
        <v>31161</v>
      </c>
      <c r="I12" s="19">
        <v>14820</v>
      </c>
      <c r="J12" s="20">
        <v>16245</v>
      </c>
      <c r="K12" s="105">
        <v>31135</v>
      </c>
      <c r="L12" s="19">
        <v>14809</v>
      </c>
      <c r="M12" s="111">
        <v>16230</v>
      </c>
      <c r="N12" s="61">
        <v>31088</v>
      </c>
      <c r="O12" s="19">
        <v>14790</v>
      </c>
      <c r="P12" s="20">
        <v>16202</v>
      </c>
      <c r="Q12" s="105">
        <v>31030</v>
      </c>
      <c r="R12" s="19">
        <v>14763</v>
      </c>
      <c r="S12" s="111">
        <v>16171</v>
      </c>
      <c r="T12" s="61">
        <v>30758</v>
      </c>
      <c r="U12" s="19">
        <v>14667</v>
      </c>
      <c r="V12" s="43">
        <v>16091</v>
      </c>
    </row>
    <row r="13" spans="1:22" x14ac:dyDescent="0.2">
      <c r="A13" s="9" t="s">
        <v>12</v>
      </c>
      <c r="B13" s="24">
        <f>C13+D13</f>
        <v>10113</v>
      </c>
      <c r="C13" s="22">
        <f>C14</f>
        <v>4846</v>
      </c>
      <c r="D13" s="50">
        <f>D14</f>
        <v>5267</v>
      </c>
      <c r="E13" s="128">
        <f>F13+G13</f>
        <v>10101</v>
      </c>
      <c r="F13" s="129">
        <f>F14</f>
        <v>4837</v>
      </c>
      <c r="G13" s="130">
        <f>G14</f>
        <v>5264</v>
      </c>
      <c r="H13" s="24">
        <f>I13+J13</f>
        <v>10089</v>
      </c>
      <c r="I13" s="22">
        <f>I14</f>
        <v>4837</v>
      </c>
      <c r="J13" s="32">
        <f>J14</f>
        <v>5252</v>
      </c>
      <c r="K13" s="115">
        <f>L13+M13</f>
        <v>10070</v>
      </c>
      <c r="L13" s="116">
        <f>L14</f>
        <v>4830</v>
      </c>
      <c r="M13" s="32">
        <f>M14</f>
        <v>5240</v>
      </c>
      <c r="N13" s="24">
        <f>O13+P13</f>
        <v>10069</v>
      </c>
      <c r="O13" s="22">
        <f>O14</f>
        <v>4830</v>
      </c>
      <c r="P13" s="32">
        <f>P14</f>
        <v>5239</v>
      </c>
      <c r="Q13" s="38">
        <f>R13+S13</f>
        <v>10049</v>
      </c>
      <c r="R13" s="22">
        <f>R14</f>
        <v>4823</v>
      </c>
      <c r="S13" s="106">
        <f>S14</f>
        <v>5226</v>
      </c>
      <c r="T13" s="24">
        <f>U13+V13</f>
        <v>10000</v>
      </c>
      <c r="U13" s="22">
        <f>U14</f>
        <v>4797</v>
      </c>
      <c r="V13" s="50">
        <f>V14</f>
        <v>5203</v>
      </c>
    </row>
    <row r="14" spans="1:22" ht="12.5" customHeight="1" x14ac:dyDescent="0.2">
      <c r="A14" s="1" t="s">
        <v>13</v>
      </c>
      <c r="B14" s="61">
        <v>10064</v>
      </c>
      <c r="C14" s="19">
        <v>4846</v>
      </c>
      <c r="D14" s="43">
        <v>5267</v>
      </c>
      <c r="E14" s="125">
        <v>10052</v>
      </c>
      <c r="F14" s="126">
        <v>4837</v>
      </c>
      <c r="G14" s="127">
        <v>5264</v>
      </c>
      <c r="H14" s="61">
        <v>10040</v>
      </c>
      <c r="I14" s="19">
        <v>4837</v>
      </c>
      <c r="J14" s="20">
        <v>5252</v>
      </c>
      <c r="K14" s="61">
        <v>10021</v>
      </c>
      <c r="L14" s="100">
        <v>4830</v>
      </c>
      <c r="M14" s="19">
        <v>5240</v>
      </c>
      <c r="N14" s="61">
        <v>10020</v>
      </c>
      <c r="O14" s="19">
        <v>4830</v>
      </c>
      <c r="P14" s="20">
        <v>5239</v>
      </c>
      <c r="Q14" s="105">
        <v>10000</v>
      </c>
      <c r="R14" s="19">
        <v>4823</v>
      </c>
      <c r="S14" s="111">
        <v>5226</v>
      </c>
      <c r="T14" s="61">
        <v>10000</v>
      </c>
      <c r="U14" s="19">
        <v>4797</v>
      </c>
      <c r="V14" s="43">
        <v>5203</v>
      </c>
    </row>
    <row r="15" spans="1:22" x14ac:dyDescent="0.2">
      <c r="A15" s="9" t="s">
        <v>14</v>
      </c>
      <c r="B15" s="24">
        <f>C15+D15</f>
        <v>22494</v>
      </c>
      <c r="C15" s="22">
        <f>SUM(C16:C18)</f>
        <v>10659</v>
      </c>
      <c r="D15" s="50">
        <f>SUM(D16:D18)</f>
        <v>11835</v>
      </c>
      <c r="E15" s="128">
        <f>F15+G15</f>
        <v>22457</v>
      </c>
      <c r="F15" s="129">
        <f>SUM(F16:F18)</f>
        <v>10648</v>
      </c>
      <c r="G15" s="130">
        <f>SUM(G16:G18)</f>
        <v>11809</v>
      </c>
      <c r="H15" s="24">
        <f>I15+J15</f>
        <v>22413</v>
      </c>
      <c r="I15" s="22">
        <f>SUM(I16:I18)</f>
        <v>10622</v>
      </c>
      <c r="J15" s="32">
        <f>SUM(J16:J18)</f>
        <v>11791</v>
      </c>
      <c r="K15" s="38">
        <f>L15+M15</f>
        <v>22351</v>
      </c>
      <c r="L15" s="22">
        <f>SUM(L16:L18)</f>
        <v>10599</v>
      </c>
      <c r="M15" s="106">
        <f>SUM(M16:M18)</f>
        <v>11752</v>
      </c>
      <c r="N15" s="24">
        <f>O15+P15</f>
        <v>22305</v>
      </c>
      <c r="O15" s="22">
        <f>SUM(O16:O18)</f>
        <v>10578</v>
      </c>
      <c r="P15" s="32">
        <f>SUM(P16:P18)</f>
        <v>11727</v>
      </c>
      <c r="Q15" s="38">
        <f>R15+S15</f>
        <v>22245</v>
      </c>
      <c r="R15" s="22">
        <f>SUM(R16:R18)</f>
        <v>10546</v>
      </c>
      <c r="S15" s="106">
        <f>SUM(S16:S18)</f>
        <v>11699</v>
      </c>
      <c r="T15" s="24">
        <f>U15+V15</f>
        <v>22145</v>
      </c>
      <c r="U15" s="22">
        <f>SUM(U16:U18)</f>
        <v>10497</v>
      </c>
      <c r="V15" s="50">
        <f>SUM(V16:V18)</f>
        <v>11648</v>
      </c>
    </row>
    <row r="16" spans="1:22" x14ac:dyDescent="0.2">
      <c r="A16" s="6" t="s">
        <v>15</v>
      </c>
      <c r="B16" s="18">
        <v>2384</v>
      </c>
      <c r="C16" s="16">
        <v>1109</v>
      </c>
      <c r="D16" s="42">
        <v>1228</v>
      </c>
      <c r="E16" s="122">
        <v>2376</v>
      </c>
      <c r="F16" s="123">
        <v>1103</v>
      </c>
      <c r="G16" s="124">
        <v>1226</v>
      </c>
      <c r="H16" s="18">
        <v>2369</v>
      </c>
      <c r="I16" s="16">
        <v>1102</v>
      </c>
      <c r="J16" s="17">
        <v>1220</v>
      </c>
      <c r="K16" s="36">
        <v>2368</v>
      </c>
      <c r="L16" s="16">
        <v>1101</v>
      </c>
      <c r="M16" s="110">
        <v>1220</v>
      </c>
      <c r="N16" s="18">
        <v>2360</v>
      </c>
      <c r="O16" s="16">
        <v>1097</v>
      </c>
      <c r="P16" s="17">
        <v>1216</v>
      </c>
      <c r="Q16" s="36">
        <v>2355</v>
      </c>
      <c r="R16" s="16">
        <v>1094</v>
      </c>
      <c r="S16" s="110">
        <v>1214</v>
      </c>
      <c r="T16" s="18">
        <v>2300</v>
      </c>
      <c r="U16" s="16">
        <v>1088</v>
      </c>
      <c r="V16" s="42">
        <v>1212</v>
      </c>
    </row>
    <row r="17" spans="1:22" x14ac:dyDescent="0.2">
      <c r="A17" s="6" t="s">
        <v>16</v>
      </c>
      <c r="B17" s="18">
        <v>5644</v>
      </c>
      <c r="C17" s="16">
        <v>2615</v>
      </c>
      <c r="D17" s="42">
        <v>3040</v>
      </c>
      <c r="E17" s="122">
        <v>5625</v>
      </c>
      <c r="F17" s="123">
        <v>2610</v>
      </c>
      <c r="G17" s="124">
        <v>3026</v>
      </c>
      <c r="H17" s="18">
        <v>5613</v>
      </c>
      <c r="I17" s="16">
        <v>2599</v>
      </c>
      <c r="J17" s="17">
        <v>3025</v>
      </c>
      <c r="K17" s="36">
        <v>5584</v>
      </c>
      <c r="L17" s="16">
        <v>2590</v>
      </c>
      <c r="M17" s="110">
        <v>3005</v>
      </c>
      <c r="N17" s="18">
        <v>5568</v>
      </c>
      <c r="O17" s="16">
        <v>2586</v>
      </c>
      <c r="P17" s="17">
        <v>2993</v>
      </c>
      <c r="Q17" s="36">
        <v>5545</v>
      </c>
      <c r="R17" s="16">
        <v>2572</v>
      </c>
      <c r="S17" s="110">
        <v>2984</v>
      </c>
      <c r="T17" s="18">
        <v>5500</v>
      </c>
      <c r="U17" s="16">
        <v>2545</v>
      </c>
      <c r="V17" s="42">
        <v>2955</v>
      </c>
    </row>
    <row r="18" spans="1:22" x14ac:dyDescent="0.2">
      <c r="A18" s="1" t="s">
        <v>17</v>
      </c>
      <c r="B18" s="61">
        <v>14415</v>
      </c>
      <c r="C18" s="19">
        <v>6935</v>
      </c>
      <c r="D18" s="43">
        <v>7567</v>
      </c>
      <c r="E18" s="125">
        <v>14405</v>
      </c>
      <c r="F18" s="126">
        <v>6935</v>
      </c>
      <c r="G18" s="127">
        <v>7557</v>
      </c>
      <c r="H18" s="61">
        <v>14380</v>
      </c>
      <c r="I18" s="19">
        <v>6921</v>
      </c>
      <c r="J18" s="20">
        <v>7546</v>
      </c>
      <c r="K18" s="105">
        <v>14348</v>
      </c>
      <c r="L18" s="19">
        <v>6908</v>
      </c>
      <c r="M18" s="111">
        <v>7527</v>
      </c>
      <c r="N18" s="61">
        <v>14326</v>
      </c>
      <c r="O18" s="19">
        <v>6895</v>
      </c>
      <c r="P18" s="20">
        <v>7518</v>
      </c>
      <c r="Q18" s="105">
        <v>14294</v>
      </c>
      <c r="R18" s="19">
        <v>6880</v>
      </c>
      <c r="S18" s="111">
        <v>7501</v>
      </c>
      <c r="T18" s="61">
        <v>14345</v>
      </c>
      <c r="U18" s="19">
        <v>6864</v>
      </c>
      <c r="V18" s="43">
        <v>7481</v>
      </c>
    </row>
    <row r="19" spans="1:22" x14ac:dyDescent="0.2">
      <c r="A19" s="9" t="s">
        <v>18</v>
      </c>
      <c r="B19" s="24">
        <f>C19+D19</f>
        <v>49021</v>
      </c>
      <c r="C19" s="22">
        <f>SUM(C20:C23)</f>
        <v>23424</v>
      </c>
      <c r="D19" s="50">
        <f>SUM(D20:D23)</f>
        <v>25597</v>
      </c>
      <c r="E19" s="128">
        <f>F19+G19</f>
        <v>48993</v>
      </c>
      <c r="F19" s="129">
        <f>SUM(F20:F23)</f>
        <v>23401</v>
      </c>
      <c r="G19" s="130">
        <f>SUM(G20:G23)</f>
        <v>25592</v>
      </c>
      <c r="H19" s="24">
        <f>I19+J19</f>
        <v>48901</v>
      </c>
      <c r="I19" s="22">
        <f>SUM(I20:I23)</f>
        <v>23348</v>
      </c>
      <c r="J19" s="32">
        <f>SUM(J20:J23)</f>
        <v>25553</v>
      </c>
      <c r="K19" s="38">
        <f>L19+M19</f>
        <v>48840</v>
      </c>
      <c r="L19" s="22">
        <f>SUM(L20:L23)</f>
        <v>23325</v>
      </c>
      <c r="M19" s="106">
        <f>SUM(M20:M23)</f>
        <v>25515</v>
      </c>
      <c r="N19" s="24">
        <f>O19+P19</f>
        <v>48762</v>
      </c>
      <c r="O19" s="22">
        <f>SUM(O20:O23)</f>
        <v>23302</v>
      </c>
      <c r="P19" s="32">
        <f>SUM(P20:P23)</f>
        <v>25460</v>
      </c>
      <c r="Q19" s="38">
        <f>R19+S19</f>
        <v>48683</v>
      </c>
      <c r="R19" s="22">
        <f>SUM(R20:R23)</f>
        <v>23268</v>
      </c>
      <c r="S19" s="106">
        <f>SUM(S20:S23)</f>
        <v>25415</v>
      </c>
      <c r="T19" s="24">
        <f>U19+V19</f>
        <v>48494</v>
      </c>
      <c r="U19" s="22">
        <f>SUM(U20:U23)</f>
        <v>23156</v>
      </c>
      <c r="V19" s="50">
        <f>SUM(V20:V23)</f>
        <v>25338</v>
      </c>
    </row>
    <row r="20" spans="1:22" x14ac:dyDescent="0.2">
      <c r="A20" s="6" t="s">
        <v>19</v>
      </c>
      <c r="B20" s="18">
        <v>5326</v>
      </c>
      <c r="C20" s="16">
        <v>2590</v>
      </c>
      <c r="D20" s="42">
        <v>2756</v>
      </c>
      <c r="E20" s="122">
        <v>5318</v>
      </c>
      <c r="F20" s="123">
        <v>2583</v>
      </c>
      <c r="G20" s="124">
        <v>2755</v>
      </c>
      <c r="H20" s="18">
        <v>5298</v>
      </c>
      <c r="I20" s="16">
        <v>2574</v>
      </c>
      <c r="J20" s="17">
        <v>2744</v>
      </c>
      <c r="K20" s="36">
        <v>5289</v>
      </c>
      <c r="L20" s="16">
        <v>2580</v>
      </c>
      <c r="M20" s="110">
        <v>2729</v>
      </c>
      <c r="N20" s="18">
        <v>5279</v>
      </c>
      <c r="O20" s="16">
        <v>2572</v>
      </c>
      <c r="P20" s="17">
        <v>2727</v>
      </c>
      <c r="Q20" s="36">
        <v>5254</v>
      </c>
      <c r="R20" s="16">
        <v>2568</v>
      </c>
      <c r="S20" s="110">
        <v>2706</v>
      </c>
      <c r="T20" s="149">
        <f t="shared" ref="T20:T23" si="12">U20+V20</f>
        <v>5259</v>
      </c>
      <c r="U20" s="149">
        <v>2560</v>
      </c>
      <c r="V20" s="149">
        <v>2699</v>
      </c>
    </row>
    <row r="21" spans="1:22" x14ac:dyDescent="0.2">
      <c r="A21" s="6" t="s">
        <v>6</v>
      </c>
      <c r="B21" s="18">
        <v>15442</v>
      </c>
      <c r="C21" s="16">
        <v>7376</v>
      </c>
      <c r="D21" s="42">
        <v>8054</v>
      </c>
      <c r="E21" s="122">
        <v>15426</v>
      </c>
      <c r="F21" s="123">
        <v>7363</v>
      </c>
      <c r="G21" s="124">
        <v>8051</v>
      </c>
      <c r="H21" s="18">
        <v>15407</v>
      </c>
      <c r="I21" s="16">
        <v>7348</v>
      </c>
      <c r="J21" s="17">
        <v>8047</v>
      </c>
      <c r="K21" s="36">
        <v>15400</v>
      </c>
      <c r="L21" s="16">
        <v>7345</v>
      </c>
      <c r="M21" s="110">
        <v>8043</v>
      </c>
      <c r="N21" s="18">
        <v>15385</v>
      </c>
      <c r="O21" s="16">
        <v>7350</v>
      </c>
      <c r="P21" s="17">
        <v>8023</v>
      </c>
      <c r="Q21" s="36">
        <v>15380</v>
      </c>
      <c r="R21" s="16">
        <v>7351</v>
      </c>
      <c r="S21" s="110">
        <v>8017</v>
      </c>
      <c r="T21" s="150">
        <f t="shared" si="12"/>
        <v>15295</v>
      </c>
      <c r="U21" s="150">
        <v>7305</v>
      </c>
      <c r="V21" s="150">
        <v>7990</v>
      </c>
    </row>
    <row r="22" spans="1:22" x14ac:dyDescent="0.2">
      <c r="A22" s="6" t="s">
        <v>20</v>
      </c>
      <c r="B22" s="18">
        <v>14793</v>
      </c>
      <c r="C22" s="16">
        <v>6982</v>
      </c>
      <c r="D22" s="42">
        <v>7789</v>
      </c>
      <c r="E22" s="122">
        <v>14778</v>
      </c>
      <c r="F22" s="123">
        <v>6975</v>
      </c>
      <c r="G22" s="124">
        <v>7781</v>
      </c>
      <c r="H22" s="18">
        <v>14740</v>
      </c>
      <c r="I22" s="16">
        <v>6957</v>
      </c>
      <c r="J22" s="17">
        <v>7761</v>
      </c>
      <c r="K22" s="36">
        <v>14708</v>
      </c>
      <c r="L22" s="16">
        <v>6943</v>
      </c>
      <c r="M22" s="110">
        <v>7743</v>
      </c>
      <c r="N22" s="18">
        <v>14683</v>
      </c>
      <c r="O22" s="16">
        <v>6938</v>
      </c>
      <c r="P22" s="17">
        <v>7723</v>
      </c>
      <c r="Q22" s="36">
        <v>14668</v>
      </c>
      <c r="R22" s="16">
        <v>6924</v>
      </c>
      <c r="S22" s="110">
        <v>7722</v>
      </c>
      <c r="T22" s="150">
        <f t="shared" si="12"/>
        <v>14585</v>
      </c>
      <c r="U22" s="150">
        <v>6887</v>
      </c>
      <c r="V22" s="150">
        <v>7698</v>
      </c>
    </row>
    <row r="23" spans="1:22" x14ac:dyDescent="0.2">
      <c r="A23" s="1" t="s">
        <v>21</v>
      </c>
      <c r="B23" s="61">
        <v>13407</v>
      </c>
      <c r="C23" s="19">
        <v>6476</v>
      </c>
      <c r="D23" s="43">
        <v>6998</v>
      </c>
      <c r="E23" s="125">
        <v>13418</v>
      </c>
      <c r="F23" s="126">
        <v>6480</v>
      </c>
      <c r="G23" s="127">
        <v>7005</v>
      </c>
      <c r="H23" s="61">
        <v>13403</v>
      </c>
      <c r="I23" s="19">
        <v>6469</v>
      </c>
      <c r="J23" s="20">
        <v>7001</v>
      </c>
      <c r="K23" s="105">
        <v>13390</v>
      </c>
      <c r="L23" s="19">
        <v>6457</v>
      </c>
      <c r="M23" s="111">
        <v>7000</v>
      </c>
      <c r="N23" s="61">
        <v>13362</v>
      </c>
      <c r="O23" s="19">
        <v>6442</v>
      </c>
      <c r="P23" s="20">
        <v>6987</v>
      </c>
      <c r="Q23" s="105">
        <v>13328</v>
      </c>
      <c r="R23" s="19">
        <v>6425</v>
      </c>
      <c r="S23" s="111">
        <v>6970</v>
      </c>
      <c r="T23" s="151">
        <f t="shared" si="12"/>
        <v>13355</v>
      </c>
      <c r="U23" s="151">
        <v>6404</v>
      </c>
      <c r="V23" s="151">
        <v>6951</v>
      </c>
    </row>
    <row r="24" spans="1:22" x14ac:dyDescent="0.2">
      <c r="A24" s="9" t="s">
        <v>22</v>
      </c>
      <c r="B24" s="24">
        <f>C24+D24</f>
        <v>36736</v>
      </c>
      <c r="C24" s="22">
        <f>SUM(C25:C28)</f>
        <v>17471</v>
      </c>
      <c r="D24" s="50">
        <f>SUM(D25:D28)</f>
        <v>19265</v>
      </c>
      <c r="E24" s="128">
        <f>F24+G24</f>
        <v>36693</v>
      </c>
      <c r="F24" s="129">
        <f>SUM(F25:F28)</f>
        <v>17450</v>
      </c>
      <c r="G24" s="130">
        <f>SUM(G25:G28)</f>
        <v>19243</v>
      </c>
      <c r="H24" s="24">
        <f>I24+J24</f>
        <v>36620</v>
      </c>
      <c r="I24" s="22">
        <f>SUM(I25:I28)</f>
        <v>17408</v>
      </c>
      <c r="J24" s="32">
        <f>SUM(J25:J28)</f>
        <v>19212</v>
      </c>
      <c r="K24" s="38">
        <f>L24+M24</f>
        <v>36572</v>
      </c>
      <c r="L24" s="22">
        <f>SUM(L25:L28)</f>
        <v>17377</v>
      </c>
      <c r="M24" s="106">
        <f>SUM(M25:M28)</f>
        <v>19195</v>
      </c>
      <c r="N24" s="24">
        <f>O24+P24</f>
        <v>36530</v>
      </c>
      <c r="O24" s="22">
        <f>SUM(O25:O28)</f>
        <v>17366</v>
      </c>
      <c r="P24" s="32">
        <f>SUM(P25:P28)</f>
        <v>19164</v>
      </c>
      <c r="Q24" s="38">
        <f>R24+S24</f>
        <v>36498</v>
      </c>
      <c r="R24" s="22">
        <f>SUM(R25:R28)</f>
        <v>17355</v>
      </c>
      <c r="S24" s="106">
        <f>SUM(S25:S28)</f>
        <v>19143</v>
      </c>
      <c r="T24" s="24">
        <f>U24+V24</f>
        <v>36379</v>
      </c>
      <c r="U24" s="22">
        <f>SUM(U25:U28)</f>
        <v>17293</v>
      </c>
      <c r="V24" s="50">
        <f>SUM(V25:V28)</f>
        <v>19086</v>
      </c>
    </row>
    <row r="25" spans="1:22" x14ac:dyDescent="0.2">
      <c r="A25" s="6" t="s">
        <v>7</v>
      </c>
      <c r="B25" s="18">
        <v>3570</v>
      </c>
      <c r="C25" s="16">
        <v>1642</v>
      </c>
      <c r="D25" s="42">
        <v>1848</v>
      </c>
      <c r="E25" s="122">
        <v>3557</v>
      </c>
      <c r="F25" s="123">
        <v>1633</v>
      </c>
      <c r="G25" s="124">
        <v>1844</v>
      </c>
      <c r="H25" s="18">
        <v>3545</v>
      </c>
      <c r="I25" s="16">
        <v>1625</v>
      </c>
      <c r="J25" s="17">
        <v>1840</v>
      </c>
      <c r="K25" s="36">
        <v>3540</v>
      </c>
      <c r="L25" s="16">
        <v>1621</v>
      </c>
      <c r="M25" s="110">
        <v>1839</v>
      </c>
      <c r="N25" s="18">
        <v>3536</v>
      </c>
      <c r="O25" s="16">
        <v>1620</v>
      </c>
      <c r="P25" s="17">
        <v>1836</v>
      </c>
      <c r="Q25" s="36">
        <v>3552</v>
      </c>
      <c r="R25" s="16">
        <v>1626</v>
      </c>
      <c r="S25" s="110">
        <v>1846</v>
      </c>
      <c r="T25" s="18">
        <v>3451</v>
      </c>
      <c r="U25" s="16">
        <v>1619</v>
      </c>
      <c r="V25" s="42">
        <v>1832</v>
      </c>
    </row>
    <row r="26" spans="1:22" x14ac:dyDescent="0.2">
      <c r="A26" s="6" t="s">
        <v>23</v>
      </c>
      <c r="B26" s="18">
        <v>13965</v>
      </c>
      <c r="C26" s="16">
        <v>6630</v>
      </c>
      <c r="D26" s="42">
        <v>7306</v>
      </c>
      <c r="E26" s="122">
        <v>13943</v>
      </c>
      <c r="F26" s="123">
        <v>6626</v>
      </c>
      <c r="G26" s="124">
        <v>7288</v>
      </c>
      <c r="H26" s="18">
        <v>13921</v>
      </c>
      <c r="I26" s="16">
        <v>6608</v>
      </c>
      <c r="J26" s="17">
        <v>7284</v>
      </c>
      <c r="K26" s="36">
        <v>13894</v>
      </c>
      <c r="L26" s="16">
        <v>6595</v>
      </c>
      <c r="M26" s="110">
        <v>7270</v>
      </c>
      <c r="N26" s="18">
        <v>13884</v>
      </c>
      <c r="O26" s="16">
        <v>6594</v>
      </c>
      <c r="P26" s="17">
        <v>7261</v>
      </c>
      <c r="Q26" s="36">
        <v>13848</v>
      </c>
      <c r="R26" s="16">
        <v>6578</v>
      </c>
      <c r="S26" s="110">
        <v>7241</v>
      </c>
      <c r="T26" s="18">
        <v>13758</v>
      </c>
      <c r="U26" s="16">
        <v>6549</v>
      </c>
      <c r="V26" s="42">
        <v>7209</v>
      </c>
    </row>
    <row r="27" spans="1:22" x14ac:dyDescent="0.2">
      <c r="A27" s="6" t="s">
        <v>24</v>
      </c>
      <c r="B27" s="18">
        <v>9632</v>
      </c>
      <c r="C27" s="16">
        <v>4549</v>
      </c>
      <c r="D27" s="42">
        <v>5000</v>
      </c>
      <c r="E27" s="122">
        <v>9623</v>
      </c>
      <c r="F27" s="123">
        <v>4536</v>
      </c>
      <c r="G27" s="124">
        <v>5004</v>
      </c>
      <c r="H27" s="18">
        <v>9604</v>
      </c>
      <c r="I27" s="16">
        <v>4528</v>
      </c>
      <c r="J27" s="17">
        <v>4993</v>
      </c>
      <c r="K27" s="36">
        <v>9594</v>
      </c>
      <c r="L27" s="16">
        <v>4519</v>
      </c>
      <c r="M27" s="110">
        <v>4992</v>
      </c>
      <c r="N27" s="18">
        <v>9577</v>
      </c>
      <c r="O27" s="16">
        <v>4513</v>
      </c>
      <c r="P27" s="17">
        <v>4981</v>
      </c>
      <c r="Q27" s="36">
        <v>9560</v>
      </c>
      <c r="R27" s="16">
        <v>4511</v>
      </c>
      <c r="S27" s="110">
        <v>4966</v>
      </c>
      <c r="T27" s="18">
        <v>9443</v>
      </c>
      <c r="U27" s="16">
        <v>4492</v>
      </c>
      <c r="V27" s="42">
        <v>4951</v>
      </c>
    </row>
    <row r="28" spans="1:22" x14ac:dyDescent="0.2">
      <c r="A28" s="1" t="s">
        <v>25</v>
      </c>
      <c r="B28" s="61">
        <v>10013</v>
      </c>
      <c r="C28" s="19">
        <v>4650</v>
      </c>
      <c r="D28" s="43">
        <v>5111</v>
      </c>
      <c r="E28" s="125">
        <v>10014</v>
      </c>
      <c r="F28" s="126">
        <v>4655</v>
      </c>
      <c r="G28" s="127">
        <v>5107</v>
      </c>
      <c r="H28" s="61">
        <v>9994</v>
      </c>
      <c r="I28" s="19">
        <v>4647</v>
      </c>
      <c r="J28" s="20">
        <v>5095</v>
      </c>
      <c r="K28" s="105">
        <v>9988</v>
      </c>
      <c r="L28" s="19">
        <v>4642</v>
      </c>
      <c r="M28" s="111">
        <v>5094</v>
      </c>
      <c r="N28" s="61">
        <v>9977</v>
      </c>
      <c r="O28" s="19">
        <v>4639</v>
      </c>
      <c r="P28" s="20">
        <v>5086</v>
      </c>
      <c r="Q28" s="105">
        <v>9982</v>
      </c>
      <c r="R28" s="19">
        <v>4640</v>
      </c>
      <c r="S28" s="111">
        <v>5090</v>
      </c>
      <c r="T28" s="61">
        <v>9727</v>
      </c>
      <c r="U28" s="19">
        <v>4633</v>
      </c>
      <c r="V28" s="43">
        <v>5094</v>
      </c>
    </row>
    <row r="29" spans="1:22" x14ac:dyDescent="0.2">
      <c r="A29" s="9" t="s">
        <v>26</v>
      </c>
      <c r="B29" s="24">
        <f>C29+D29</f>
        <v>8446</v>
      </c>
      <c r="C29" s="22">
        <f>SUM(C30:C32)</f>
        <v>3952</v>
      </c>
      <c r="D29" s="50">
        <f>SUM(D30:D32)</f>
        <v>4494</v>
      </c>
      <c r="E29" s="128">
        <f>F29+G29</f>
        <v>8422</v>
      </c>
      <c r="F29" s="129">
        <f>SUM(F30:F32)</f>
        <v>3942</v>
      </c>
      <c r="G29" s="130">
        <f>SUM(G30:G32)</f>
        <v>4480</v>
      </c>
      <c r="H29" s="24">
        <f>I29+J29</f>
        <v>8400</v>
      </c>
      <c r="I29" s="22">
        <f>SUM(I30:I32)</f>
        <v>3935</v>
      </c>
      <c r="J29" s="32">
        <f>SUM(J30:J32)</f>
        <v>4465</v>
      </c>
      <c r="K29" s="38">
        <f>L29+M29</f>
        <v>8377</v>
      </c>
      <c r="L29" s="22">
        <f>SUM(L30:L32)</f>
        <v>3921</v>
      </c>
      <c r="M29" s="106">
        <f>SUM(M30:M32)</f>
        <v>4456</v>
      </c>
      <c r="N29" s="24">
        <f>O29+P29</f>
        <v>8344</v>
      </c>
      <c r="O29" s="22">
        <f>SUM(O30:O32)</f>
        <v>3907</v>
      </c>
      <c r="P29" s="32">
        <f>SUM(P30:P32)</f>
        <v>4437</v>
      </c>
      <c r="Q29" s="38">
        <f>R29+S29</f>
        <v>8317</v>
      </c>
      <c r="R29" s="22">
        <f>SUM(R30:R32)</f>
        <v>3890</v>
      </c>
      <c r="S29" s="106">
        <f>SUM(S30:S32)</f>
        <v>4427</v>
      </c>
      <c r="T29" s="24">
        <f>U29+V29</f>
        <v>8270</v>
      </c>
      <c r="U29" s="22">
        <f>SUM(U30:U32)</f>
        <v>3864</v>
      </c>
      <c r="V29" s="50">
        <f>SUM(V30:V32)</f>
        <v>4406</v>
      </c>
    </row>
    <row r="30" spans="1:22" x14ac:dyDescent="0.2">
      <c r="A30" s="6" t="s">
        <v>27</v>
      </c>
      <c r="B30" s="18">
        <v>3574</v>
      </c>
      <c r="C30" s="16">
        <v>1721</v>
      </c>
      <c r="D30" s="42">
        <v>1867</v>
      </c>
      <c r="E30" s="122">
        <v>3559</v>
      </c>
      <c r="F30" s="123">
        <v>1716</v>
      </c>
      <c r="G30" s="124">
        <v>1857</v>
      </c>
      <c r="H30" s="18">
        <v>3537</v>
      </c>
      <c r="I30" s="16">
        <v>1706</v>
      </c>
      <c r="J30" s="17">
        <v>1845</v>
      </c>
      <c r="K30" s="36">
        <v>3524</v>
      </c>
      <c r="L30" s="16">
        <v>1700</v>
      </c>
      <c r="M30" s="110">
        <v>1838</v>
      </c>
      <c r="N30" s="18">
        <v>3504</v>
      </c>
      <c r="O30" s="16">
        <v>1690</v>
      </c>
      <c r="P30" s="17">
        <v>1828</v>
      </c>
      <c r="Q30" s="36">
        <v>3494</v>
      </c>
      <c r="R30" s="16">
        <v>1683</v>
      </c>
      <c r="S30" s="110">
        <v>1825</v>
      </c>
      <c r="T30" s="18">
        <v>3486</v>
      </c>
      <c r="U30" s="16">
        <v>1672</v>
      </c>
      <c r="V30" s="42">
        <v>1814</v>
      </c>
    </row>
    <row r="31" spans="1:22" x14ac:dyDescent="0.2">
      <c r="A31" s="6" t="s">
        <v>28</v>
      </c>
      <c r="B31" s="18">
        <v>2466</v>
      </c>
      <c r="C31" s="16">
        <v>1137</v>
      </c>
      <c r="D31" s="42">
        <v>1357</v>
      </c>
      <c r="E31" s="122">
        <v>2460</v>
      </c>
      <c r="F31" s="123">
        <v>1134</v>
      </c>
      <c r="G31" s="124">
        <v>1354</v>
      </c>
      <c r="H31" s="18">
        <v>2463</v>
      </c>
      <c r="I31" s="16">
        <v>1137</v>
      </c>
      <c r="J31" s="17">
        <v>1354</v>
      </c>
      <c r="K31" s="36">
        <v>2460</v>
      </c>
      <c r="L31" s="16">
        <v>1134</v>
      </c>
      <c r="M31" s="110">
        <v>1354</v>
      </c>
      <c r="N31" s="18">
        <v>2452</v>
      </c>
      <c r="O31" s="16">
        <v>1132</v>
      </c>
      <c r="P31" s="17">
        <v>1348</v>
      </c>
      <c r="Q31" s="36">
        <v>2448</v>
      </c>
      <c r="R31" s="16">
        <v>1129</v>
      </c>
      <c r="S31" s="110">
        <v>1347</v>
      </c>
      <c r="T31" s="18">
        <v>2468</v>
      </c>
      <c r="U31" s="16">
        <v>1121</v>
      </c>
      <c r="V31" s="42">
        <v>1347</v>
      </c>
    </row>
    <row r="32" spans="1:22" ht="13.5" thickBot="1" x14ac:dyDescent="0.25">
      <c r="A32" s="8" t="s">
        <v>29</v>
      </c>
      <c r="B32" s="62">
        <v>2329</v>
      </c>
      <c r="C32" s="25">
        <v>1094</v>
      </c>
      <c r="D32" s="45">
        <v>1270</v>
      </c>
      <c r="E32" s="131">
        <v>2326</v>
      </c>
      <c r="F32" s="132">
        <v>1092</v>
      </c>
      <c r="G32" s="133">
        <v>1269</v>
      </c>
      <c r="H32" s="62">
        <v>2323</v>
      </c>
      <c r="I32" s="25">
        <v>1092</v>
      </c>
      <c r="J32" s="27">
        <v>1266</v>
      </c>
      <c r="K32" s="112">
        <v>2316</v>
      </c>
      <c r="L32" s="25">
        <v>1087</v>
      </c>
      <c r="M32" s="113">
        <v>1264</v>
      </c>
      <c r="N32" s="62">
        <v>2311</v>
      </c>
      <c r="O32" s="25">
        <v>1085</v>
      </c>
      <c r="P32" s="27">
        <v>1261</v>
      </c>
      <c r="Q32" s="112">
        <v>2298</v>
      </c>
      <c r="R32" s="25">
        <v>1078</v>
      </c>
      <c r="S32" s="113">
        <v>1255</v>
      </c>
      <c r="T32" s="62">
        <v>2316</v>
      </c>
      <c r="U32" s="25">
        <v>1071</v>
      </c>
      <c r="V32" s="45">
        <v>1245</v>
      </c>
    </row>
    <row r="33" spans="1:4" x14ac:dyDescent="0.2">
      <c r="A33" s="114"/>
      <c r="B33" t="s">
        <v>353</v>
      </c>
      <c r="D33" s="52"/>
    </row>
  </sheetData>
  <mergeCells count="8">
    <mergeCell ref="B1:D1"/>
    <mergeCell ref="A1:A2"/>
    <mergeCell ref="T1:V1"/>
    <mergeCell ref="E1:G1"/>
    <mergeCell ref="H1:J1"/>
    <mergeCell ref="K1:M1"/>
    <mergeCell ref="N1:P1"/>
    <mergeCell ref="Q1:S1"/>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157"/>
      <c r="B1" s="153" t="s">
        <v>45</v>
      </c>
      <c r="C1" s="154"/>
      <c r="D1" s="160"/>
      <c r="E1" s="159" t="s">
        <v>46</v>
      </c>
      <c r="F1" s="154"/>
      <c r="G1" s="160"/>
      <c r="H1" s="159" t="s">
        <v>49</v>
      </c>
      <c r="I1" s="154"/>
      <c r="J1" s="160"/>
      <c r="K1" s="156" t="s">
        <v>50</v>
      </c>
      <c r="L1" s="156"/>
      <c r="M1" s="156"/>
      <c r="N1" s="156" t="s">
        <v>51</v>
      </c>
      <c r="O1" s="156"/>
      <c r="P1" s="156"/>
      <c r="Q1" s="153" t="s">
        <v>52</v>
      </c>
      <c r="R1" s="154"/>
      <c r="S1" s="155"/>
    </row>
    <row r="2" spans="1:19" ht="16.5" customHeight="1" thickBot="1" x14ac:dyDescent="0.25">
      <c r="A2" s="158"/>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612407</v>
      </c>
      <c r="C3" s="13">
        <v>292921</v>
      </c>
      <c r="D3" s="14">
        <v>319486</v>
      </c>
      <c r="E3" s="15">
        <v>612482</v>
      </c>
      <c r="F3" s="13">
        <v>292949</v>
      </c>
      <c r="G3" s="14">
        <v>319533</v>
      </c>
      <c r="H3" s="15">
        <v>612490</v>
      </c>
      <c r="I3" s="13">
        <v>292981</v>
      </c>
      <c r="J3" s="14">
        <v>319509</v>
      </c>
      <c r="K3" s="15">
        <v>612321</v>
      </c>
      <c r="L3" s="13">
        <v>292883</v>
      </c>
      <c r="M3" s="29">
        <v>319438</v>
      </c>
      <c r="N3" s="15">
        <v>612073</v>
      </c>
      <c r="O3" s="13">
        <v>292799</v>
      </c>
      <c r="P3" s="14">
        <v>319274</v>
      </c>
      <c r="Q3" s="15">
        <v>610085</v>
      </c>
      <c r="R3" s="13">
        <v>291726</v>
      </c>
      <c r="S3" s="41">
        <v>318359</v>
      </c>
    </row>
    <row r="4" spans="1:19" ht="16.5" customHeight="1" x14ac:dyDescent="0.2">
      <c r="A4" s="6" t="s">
        <v>31</v>
      </c>
      <c r="B4" s="18">
        <v>441067</v>
      </c>
      <c r="C4" s="16">
        <v>211817</v>
      </c>
      <c r="D4" s="17">
        <v>229250</v>
      </c>
      <c r="E4" s="18">
        <v>441268</v>
      </c>
      <c r="F4" s="16">
        <v>211926</v>
      </c>
      <c r="G4" s="17">
        <v>229342</v>
      </c>
      <c r="H4" s="18">
        <v>441354</v>
      </c>
      <c r="I4" s="16">
        <v>211985</v>
      </c>
      <c r="J4" s="17">
        <v>229369</v>
      </c>
      <c r="K4" s="18">
        <v>441367</v>
      </c>
      <c r="L4" s="16">
        <v>211976</v>
      </c>
      <c r="M4" s="30">
        <v>229391</v>
      </c>
      <c r="N4" s="18">
        <v>441217</v>
      </c>
      <c r="O4" s="16">
        <v>211914</v>
      </c>
      <c r="P4" s="17">
        <v>229303</v>
      </c>
      <c r="Q4" s="18">
        <v>439636</v>
      </c>
      <c r="R4" s="16">
        <v>211020</v>
      </c>
      <c r="S4" s="42">
        <v>228616</v>
      </c>
    </row>
    <row r="5" spans="1:19" ht="16.5" customHeight="1" x14ac:dyDescent="0.2">
      <c r="A5" s="1" t="s">
        <v>32</v>
      </c>
      <c r="B5" s="21">
        <v>171340</v>
      </c>
      <c r="C5" s="19">
        <v>81104</v>
      </c>
      <c r="D5" s="20">
        <v>90236</v>
      </c>
      <c r="E5" s="21">
        <v>171214</v>
      </c>
      <c r="F5" s="19">
        <v>81023</v>
      </c>
      <c r="G5" s="20">
        <v>90191</v>
      </c>
      <c r="H5" s="21">
        <v>171136</v>
      </c>
      <c r="I5" s="19">
        <v>80996</v>
      </c>
      <c r="J5" s="20">
        <v>90140</v>
      </c>
      <c r="K5" s="21">
        <v>170954</v>
      </c>
      <c r="L5" s="19">
        <v>80907</v>
      </c>
      <c r="M5" s="31">
        <v>90047</v>
      </c>
      <c r="N5" s="21">
        <v>170856</v>
      </c>
      <c r="O5" s="19">
        <v>80885</v>
      </c>
      <c r="P5" s="20">
        <v>89971</v>
      </c>
      <c r="Q5" s="21">
        <v>170449</v>
      </c>
      <c r="R5" s="19">
        <v>80706</v>
      </c>
      <c r="S5" s="43">
        <v>89743</v>
      </c>
    </row>
    <row r="6" spans="1:19" ht="16.5" customHeight="1" x14ac:dyDescent="0.2">
      <c r="A6" s="7" t="s">
        <v>3</v>
      </c>
      <c r="B6" s="24">
        <v>249206</v>
      </c>
      <c r="C6" s="22">
        <v>120682</v>
      </c>
      <c r="D6" s="23">
        <v>128524</v>
      </c>
      <c r="E6" s="24">
        <v>249307</v>
      </c>
      <c r="F6" s="22">
        <v>120736</v>
      </c>
      <c r="G6" s="23">
        <v>128571</v>
      </c>
      <c r="H6" s="24">
        <v>249314</v>
      </c>
      <c r="I6" s="22">
        <v>120753</v>
      </c>
      <c r="J6" s="23">
        <v>128561</v>
      </c>
      <c r="K6" s="24">
        <v>249227</v>
      </c>
      <c r="L6" s="22">
        <v>120700</v>
      </c>
      <c r="M6" s="32">
        <v>128527</v>
      </c>
      <c r="N6" s="24">
        <v>249120</v>
      </c>
      <c r="O6" s="22">
        <v>120668</v>
      </c>
      <c r="P6" s="23">
        <v>128452</v>
      </c>
      <c r="Q6" s="24">
        <v>248161</v>
      </c>
      <c r="R6" s="22">
        <v>120133</v>
      </c>
      <c r="S6" s="44">
        <v>128028</v>
      </c>
    </row>
    <row r="7" spans="1:19" ht="16.5" customHeight="1" x14ac:dyDescent="0.2">
      <c r="A7" s="6" t="s">
        <v>4</v>
      </c>
      <c r="B7" s="18">
        <v>115608</v>
      </c>
      <c r="C7" s="16">
        <v>54610</v>
      </c>
      <c r="D7" s="17">
        <v>60998</v>
      </c>
      <c r="E7" s="18">
        <v>115547</v>
      </c>
      <c r="F7" s="16">
        <v>54571</v>
      </c>
      <c r="G7" s="17">
        <v>60976</v>
      </c>
      <c r="H7" s="18">
        <v>115519</v>
      </c>
      <c r="I7" s="16">
        <v>54547</v>
      </c>
      <c r="J7" s="17">
        <v>60972</v>
      </c>
      <c r="K7" s="18">
        <v>115456</v>
      </c>
      <c r="L7" s="16">
        <v>54515</v>
      </c>
      <c r="M7" s="30">
        <v>60941</v>
      </c>
      <c r="N7" s="18">
        <v>115324</v>
      </c>
      <c r="O7" s="16">
        <v>54448</v>
      </c>
      <c r="P7" s="17">
        <v>60876</v>
      </c>
      <c r="Q7" s="18">
        <v>114945</v>
      </c>
      <c r="R7" s="16">
        <v>54285</v>
      </c>
      <c r="S7" s="42">
        <v>60660</v>
      </c>
    </row>
    <row r="8" spans="1:19" ht="16.5" customHeight="1" x14ac:dyDescent="0.2">
      <c r="A8" s="1" t="s">
        <v>5</v>
      </c>
      <c r="B8" s="21">
        <v>247593</v>
      </c>
      <c r="C8" s="19">
        <v>117629</v>
      </c>
      <c r="D8" s="20">
        <v>129964</v>
      </c>
      <c r="E8" s="21">
        <v>247628</v>
      </c>
      <c r="F8" s="19">
        <v>117642</v>
      </c>
      <c r="G8" s="20">
        <v>129986</v>
      </c>
      <c r="H8" s="21">
        <v>247657</v>
      </c>
      <c r="I8" s="19">
        <v>117681</v>
      </c>
      <c r="J8" s="20">
        <v>129976</v>
      </c>
      <c r="K8" s="21">
        <v>247638</v>
      </c>
      <c r="L8" s="19">
        <v>117668</v>
      </c>
      <c r="M8" s="31">
        <v>129970</v>
      </c>
      <c r="N8" s="21">
        <v>247629</v>
      </c>
      <c r="O8" s="19">
        <v>117683</v>
      </c>
      <c r="P8" s="20">
        <v>129946</v>
      </c>
      <c r="Q8" s="21">
        <v>246979</v>
      </c>
      <c r="R8" s="19">
        <v>117308</v>
      </c>
      <c r="S8" s="43">
        <v>129671</v>
      </c>
    </row>
    <row r="9" spans="1:19" ht="16.5" customHeight="1" x14ac:dyDescent="0.2">
      <c r="A9" s="9" t="s">
        <v>8</v>
      </c>
      <c r="B9" s="24">
        <v>201662</v>
      </c>
      <c r="C9" s="22">
        <v>98121</v>
      </c>
      <c r="D9" s="23">
        <v>103541</v>
      </c>
      <c r="E9" s="24">
        <v>201798</v>
      </c>
      <c r="F9" s="22">
        <v>98207</v>
      </c>
      <c r="G9" s="23">
        <v>103591</v>
      </c>
      <c r="H9" s="24">
        <v>201863</v>
      </c>
      <c r="I9" s="22">
        <v>98240</v>
      </c>
      <c r="J9" s="23">
        <v>103623</v>
      </c>
      <c r="K9" s="24">
        <v>201852</v>
      </c>
      <c r="L9" s="22">
        <v>98231</v>
      </c>
      <c r="M9" s="32">
        <v>103621</v>
      </c>
      <c r="N9" s="24">
        <v>201792</v>
      </c>
      <c r="O9" s="22">
        <v>98215</v>
      </c>
      <c r="P9" s="23">
        <v>103577</v>
      </c>
      <c r="Q9" s="24">
        <v>200960</v>
      </c>
      <c r="R9" s="22">
        <v>97718</v>
      </c>
      <c r="S9" s="44">
        <v>103242</v>
      </c>
    </row>
    <row r="10" spans="1:19" ht="16.5" customHeight="1" x14ac:dyDescent="0.2">
      <c r="A10" s="10" t="s">
        <v>9</v>
      </c>
      <c r="B10" s="18">
        <v>148901</v>
      </c>
      <c r="C10" s="16">
        <v>70772</v>
      </c>
      <c r="D10" s="17">
        <v>78129</v>
      </c>
      <c r="E10" s="18">
        <v>148983</v>
      </c>
      <c r="F10" s="16">
        <v>70820</v>
      </c>
      <c r="G10" s="17">
        <v>78163</v>
      </c>
      <c r="H10" s="18">
        <v>148997</v>
      </c>
      <c r="I10" s="16">
        <v>70844</v>
      </c>
      <c r="J10" s="17">
        <v>78153</v>
      </c>
      <c r="K10" s="18">
        <v>149027</v>
      </c>
      <c r="L10" s="16">
        <v>70842</v>
      </c>
      <c r="M10" s="30">
        <v>78185</v>
      </c>
      <c r="N10" s="18">
        <v>149034</v>
      </c>
      <c r="O10" s="16">
        <v>70826</v>
      </c>
      <c r="P10" s="17">
        <v>78208</v>
      </c>
      <c r="Q10" s="18">
        <v>148645</v>
      </c>
      <c r="R10" s="16">
        <v>70586</v>
      </c>
      <c r="S10" s="42">
        <v>78059</v>
      </c>
    </row>
    <row r="11" spans="1:19" ht="16.5" customHeight="1" x14ac:dyDescent="0.2">
      <c r="A11" s="10" t="s">
        <v>10</v>
      </c>
      <c r="B11" s="18">
        <v>53583</v>
      </c>
      <c r="C11" s="16">
        <v>25105</v>
      </c>
      <c r="D11" s="17">
        <v>28478</v>
      </c>
      <c r="E11" s="18">
        <v>53569</v>
      </c>
      <c r="F11" s="16">
        <v>25079</v>
      </c>
      <c r="G11" s="17">
        <v>28490</v>
      </c>
      <c r="H11" s="18">
        <v>53531</v>
      </c>
      <c r="I11" s="16">
        <v>25054</v>
      </c>
      <c r="J11" s="17">
        <v>28477</v>
      </c>
      <c r="K11" s="18">
        <v>53539</v>
      </c>
      <c r="L11" s="16">
        <v>25059</v>
      </c>
      <c r="M11" s="30">
        <v>28480</v>
      </c>
      <c r="N11" s="18">
        <v>53428</v>
      </c>
      <c r="O11" s="16">
        <v>25008</v>
      </c>
      <c r="P11" s="17">
        <v>28420</v>
      </c>
      <c r="Q11" s="18">
        <v>53225</v>
      </c>
      <c r="R11" s="16">
        <v>24926</v>
      </c>
      <c r="S11" s="42">
        <v>28299</v>
      </c>
    </row>
    <row r="12" spans="1:19" ht="16.5" customHeight="1" x14ac:dyDescent="0.2">
      <c r="A12" s="11" t="s">
        <v>11</v>
      </c>
      <c r="B12" s="21">
        <v>36921</v>
      </c>
      <c r="C12" s="19">
        <v>17819</v>
      </c>
      <c r="D12" s="20">
        <v>19102</v>
      </c>
      <c r="E12" s="21">
        <v>36918</v>
      </c>
      <c r="F12" s="19">
        <v>17820</v>
      </c>
      <c r="G12" s="20">
        <v>19098</v>
      </c>
      <c r="H12" s="21">
        <v>36963</v>
      </c>
      <c r="I12" s="19">
        <v>17847</v>
      </c>
      <c r="J12" s="20">
        <v>19116</v>
      </c>
      <c r="K12" s="21">
        <v>36949</v>
      </c>
      <c r="L12" s="19">
        <v>17844</v>
      </c>
      <c r="M12" s="31">
        <v>19105</v>
      </c>
      <c r="N12" s="21">
        <v>36963</v>
      </c>
      <c r="O12" s="19">
        <v>17865</v>
      </c>
      <c r="P12" s="20">
        <v>19098</v>
      </c>
      <c r="Q12" s="21">
        <v>36806</v>
      </c>
      <c r="R12" s="19">
        <v>17790</v>
      </c>
      <c r="S12" s="43">
        <v>19016</v>
      </c>
    </row>
    <row r="13" spans="1:19" ht="16.5" customHeight="1" x14ac:dyDescent="0.2">
      <c r="A13" s="9" t="s">
        <v>12</v>
      </c>
      <c r="B13" s="24">
        <v>13690</v>
      </c>
      <c r="C13" s="22">
        <v>6485</v>
      </c>
      <c r="D13" s="23">
        <v>7205</v>
      </c>
      <c r="E13" s="24">
        <v>13673</v>
      </c>
      <c r="F13" s="22">
        <v>6473</v>
      </c>
      <c r="G13" s="23">
        <v>7200</v>
      </c>
      <c r="H13" s="24">
        <v>13666</v>
      </c>
      <c r="I13" s="22">
        <v>6476</v>
      </c>
      <c r="J13" s="23">
        <v>7190</v>
      </c>
      <c r="K13" s="24">
        <v>13654</v>
      </c>
      <c r="L13" s="22">
        <v>6469</v>
      </c>
      <c r="M13" s="32">
        <v>7185</v>
      </c>
      <c r="N13" s="24">
        <v>13638</v>
      </c>
      <c r="O13" s="22">
        <v>6469</v>
      </c>
      <c r="P13" s="23">
        <v>7169</v>
      </c>
      <c r="Q13" s="24">
        <v>13593</v>
      </c>
      <c r="R13" s="22">
        <v>6455</v>
      </c>
      <c r="S13" s="44">
        <v>7138</v>
      </c>
    </row>
    <row r="14" spans="1:19" ht="16.5" customHeight="1" x14ac:dyDescent="0.2">
      <c r="A14" s="1" t="s">
        <v>13</v>
      </c>
      <c r="B14" s="21">
        <v>13690</v>
      </c>
      <c r="C14" s="19">
        <v>6485</v>
      </c>
      <c r="D14" s="20">
        <v>7205</v>
      </c>
      <c r="E14" s="21">
        <v>13673</v>
      </c>
      <c r="F14" s="19">
        <v>6473</v>
      </c>
      <c r="G14" s="20">
        <v>7200</v>
      </c>
      <c r="H14" s="21">
        <v>13666</v>
      </c>
      <c r="I14" s="19">
        <v>6476</v>
      </c>
      <c r="J14" s="20">
        <v>7190</v>
      </c>
      <c r="K14" s="21">
        <v>13654</v>
      </c>
      <c r="L14" s="19">
        <v>6469</v>
      </c>
      <c r="M14" s="31">
        <v>7185</v>
      </c>
      <c r="N14" s="21">
        <v>13638</v>
      </c>
      <c r="O14" s="19">
        <v>6469</v>
      </c>
      <c r="P14" s="20">
        <v>7169</v>
      </c>
      <c r="Q14" s="21">
        <v>13593</v>
      </c>
      <c r="R14" s="19">
        <v>6455</v>
      </c>
      <c r="S14" s="43">
        <v>7138</v>
      </c>
    </row>
    <row r="15" spans="1:19" ht="16.5" customHeight="1" x14ac:dyDescent="0.2">
      <c r="A15" s="9" t="s">
        <v>14</v>
      </c>
      <c r="B15" s="24">
        <v>33854</v>
      </c>
      <c r="C15" s="22">
        <v>16076</v>
      </c>
      <c r="D15" s="23">
        <v>17778</v>
      </c>
      <c r="E15" s="24">
        <v>33836</v>
      </c>
      <c r="F15" s="22">
        <v>16056</v>
      </c>
      <c r="G15" s="23">
        <v>17780</v>
      </c>
      <c r="H15" s="24">
        <v>33785</v>
      </c>
      <c r="I15" s="22">
        <v>16037</v>
      </c>
      <c r="J15" s="23">
        <v>17748</v>
      </c>
      <c r="K15" s="24">
        <v>33721</v>
      </c>
      <c r="L15" s="22">
        <v>16000</v>
      </c>
      <c r="M15" s="32">
        <v>17721</v>
      </c>
      <c r="N15" s="24">
        <v>33690</v>
      </c>
      <c r="O15" s="22">
        <v>15984</v>
      </c>
      <c r="P15" s="23">
        <v>17706</v>
      </c>
      <c r="Q15" s="24">
        <v>33608</v>
      </c>
      <c r="R15" s="22">
        <v>15960</v>
      </c>
      <c r="S15" s="44">
        <v>17648</v>
      </c>
    </row>
    <row r="16" spans="1:19" ht="16.5" customHeight="1" x14ac:dyDescent="0.2">
      <c r="A16" s="6" t="s">
        <v>15</v>
      </c>
      <c r="B16" s="18">
        <v>4741</v>
      </c>
      <c r="C16" s="16">
        <v>2236</v>
      </c>
      <c r="D16" s="17">
        <v>2505</v>
      </c>
      <c r="E16" s="18">
        <v>4731</v>
      </c>
      <c r="F16" s="16">
        <v>2228</v>
      </c>
      <c r="G16" s="17">
        <v>2503</v>
      </c>
      <c r="H16" s="18">
        <v>4718</v>
      </c>
      <c r="I16" s="16">
        <v>2225</v>
      </c>
      <c r="J16" s="17">
        <v>2493</v>
      </c>
      <c r="K16" s="18">
        <v>4706</v>
      </c>
      <c r="L16" s="16">
        <v>2219</v>
      </c>
      <c r="M16" s="30">
        <v>2487</v>
      </c>
      <c r="N16" s="18">
        <v>4701</v>
      </c>
      <c r="O16" s="16">
        <v>2217</v>
      </c>
      <c r="P16" s="17">
        <v>2484</v>
      </c>
      <c r="Q16" s="18">
        <v>4678</v>
      </c>
      <c r="R16" s="16">
        <v>2209</v>
      </c>
      <c r="S16" s="42">
        <v>2469</v>
      </c>
    </row>
    <row r="17" spans="1:19" ht="16.5" customHeight="1" x14ac:dyDescent="0.2">
      <c r="A17" s="6" t="s">
        <v>16</v>
      </c>
      <c r="B17" s="18">
        <v>9151</v>
      </c>
      <c r="C17" s="16">
        <v>4302</v>
      </c>
      <c r="D17" s="17">
        <v>4849</v>
      </c>
      <c r="E17" s="18">
        <v>9160</v>
      </c>
      <c r="F17" s="16">
        <v>4299</v>
      </c>
      <c r="G17" s="17">
        <v>4861</v>
      </c>
      <c r="H17" s="18">
        <v>9144</v>
      </c>
      <c r="I17" s="16">
        <v>4295</v>
      </c>
      <c r="J17" s="17">
        <v>4849</v>
      </c>
      <c r="K17" s="18">
        <v>9117</v>
      </c>
      <c r="L17" s="16">
        <v>4281</v>
      </c>
      <c r="M17" s="30">
        <v>4836</v>
      </c>
      <c r="N17" s="18">
        <v>9116</v>
      </c>
      <c r="O17" s="16">
        <v>4279</v>
      </c>
      <c r="P17" s="17">
        <v>4837</v>
      </c>
      <c r="Q17" s="18">
        <v>9087</v>
      </c>
      <c r="R17" s="16">
        <v>4270</v>
      </c>
      <c r="S17" s="42">
        <v>4817</v>
      </c>
    </row>
    <row r="18" spans="1:19" ht="16.5" customHeight="1" x14ac:dyDescent="0.2">
      <c r="A18" s="1" t="s">
        <v>17</v>
      </c>
      <c r="B18" s="21">
        <v>19962</v>
      </c>
      <c r="C18" s="19">
        <v>9538</v>
      </c>
      <c r="D18" s="20">
        <v>10424</v>
      </c>
      <c r="E18" s="21">
        <v>19945</v>
      </c>
      <c r="F18" s="19">
        <v>9529</v>
      </c>
      <c r="G18" s="20">
        <v>10416</v>
      </c>
      <c r="H18" s="21">
        <v>19923</v>
      </c>
      <c r="I18" s="19">
        <v>9517</v>
      </c>
      <c r="J18" s="20">
        <v>10406</v>
      </c>
      <c r="K18" s="21">
        <v>19898</v>
      </c>
      <c r="L18" s="19">
        <v>9500</v>
      </c>
      <c r="M18" s="31">
        <v>10398</v>
      </c>
      <c r="N18" s="21">
        <v>19873</v>
      </c>
      <c r="O18" s="19">
        <v>9488</v>
      </c>
      <c r="P18" s="20">
        <v>10385</v>
      </c>
      <c r="Q18" s="21">
        <v>19843</v>
      </c>
      <c r="R18" s="19">
        <v>9481</v>
      </c>
      <c r="S18" s="43">
        <v>10362</v>
      </c>
    </row>
    <row r="19" spans="1:19" ht="16.5" customHeight="1" x14ac:dyDescent="0.2">
      <c r="A19" s="9" t="s">
        <v>18</v>
      </c>
      <c r="B19" s="24">
        <v>62025</v>
      </c>
      <c r="C19" s="22">
        <v>29505</v>
      </c>
      <c r="D19" s="23">
        <v>32520</v>
      </c>
      <c r="E19" s="24">
        <v>61978</v>
      </c>
      <c r="F19" s="22">
        <v>29492</v>
      </c>
      <c r="G19" s="23">
        <v>32486</v>
      </c>
      <c r="H19" s="24">
        <v>61988</v>
      </c>
      <c r="I19" s="22">
        <v>29493</v>
      </c>
      <c r="J19" s="23">
        <v>32495</v>
      </c>
      <c r="K19" s="24">
        <v>61917</v>
      </c>
      <c r="L19" s="22">
        <v>29456</v>
      </c>
      <c r="M19" s="32">
        <v>32461</v>
      </c>
      <c r="N19" s="24">
        <v>61896</v>
      </c>
      <c r="O19" s="22">
        <v>29440</v>
      </c>
      <c r="P19" s="23">
        <v>32456</v>
      </c>
      <c r="Q19" s="24">
        <v>61720</v>
      </c>
      <c r="R19" s="22">
        <v>29359</v>
      </c>
      <c r="S19" s="44">
        <v>32361</v>
      </c>
    </row>
    <row r="20" spans="1:19" ht="16.5" customHeight="1" x14ac:dyDescent="0.2">
      <c r="A20" s="6" t="s">
        <v>19</v>
      </c>
      <c r="B20" s="18">
        <v>7791</v>
      </c>
      <c r="C20" s="16">
        <v>3664</v>
      </c>
      <c r="D20" s="17">
        <v>4127</v>
      </c>
      <c r="E20" s="18">
        <v>7782</v>
      </c>
      <c r="F20" s="16">
        <v>3659</v>
      </c>
      <c r="G20" s="17">
        <v>4123</v>
      </c>
      <c r="H20" s="18">
        <v>7789</v>
      </c>
      <c r="I20" s="16">
        <v>3663</v>
      </c>
      <c r="J20" s="17">
        <v>4126</v>
      </c>
      <c r="K20" s="18">
        <v>7777</v>
      </c>
      <c r="L20" s="16">
        <v>3653</v>
      </c>
      <c r="M20" s="30">
        <v>4124</v>
      </c>
      <c r="N20" s="18">
        <v>7769</v>
      </c>
      <c r="O20" s="16">
        <v>3647</v>
      </c>
      <c r="P20" s="17">
        <v>4122</v>
      </c>
      <c r="Q20" s="18">
        <v>7731</v>
      </c>
      <c r="R20" s="16">
        <v>3631</v>
      </c>
      <c r="S20" s="42">
        <v>4100</v>
      </c>
    </row>
    <row r="21" spans="1:19" ht="16.5" customHeight="1" x14ac:dyDescent="0.2">
      <c r="A21" s="6" t="s">
        <v>6</v>
      </c>
      <c r="B21" s="18">
        <v>17435</v>
      </c>
      <c r="C21" s="16">
        <v>8275</v>
      </c>
      <c r="D21" s="17">
        <v>9160</v>
      </c>
      <c r="E21" s="18">
        <v>17433</v>
      </c>
      <c r="F21" s="16">
        <v>8275</v>
      </c>
      <c r="G21" s="17">
        <v>9158</v>
      </c>
      <c r="H21" s="18">
        <v>17434</v>
      </c>
      <c r="I21" s="16">
        <v>8278</v>
      </c>
      <c r="J21" s="17">
        <v>9156</v>
      </c>
      <c r="K21" s="18">
        <v>17422</v>
      </c>
      <c r="L21" s="16">
        <v>8274</v>
      </c>
      <c r="M21" s="30">
        <v>9148</v>
      </c>
      <c r="N21" s="18">
        <v>17419</v>
      </c>
      <c r="O21" s="16">
        <v>8273</v>
      </c>
      <c r="P21" s="17">
        <v>9146</v>
      </c>
      <c r="Q21" s="18">
        <v>17390</v>
      </c>
      <c r="R21" s="16">
        <v>8274</v>
      </c>
      <c r="S21" s="42">
        <v>9116</v>
      </c>
    </row>
    <row r="22" spans="1:19" ht="16.5" customHeight="1" x14ac:dyDescent="0.2">
      <c r="A22" s="6" t="s">
        <v>20</v>
      </c>
      <c r="B22" s="18">
        <v>20115</v>
      </c>
      <c r="C22" s="16">
        <v>9599</v>
      </c>
      <c r="D22" s="17">
        <v>10516</v>
      </c>
      <c r="E22" s="18">
        <v>20120</v>
      </c>
      <c r="F22" s="16">
        <v>9595</v>
      </c>
      <c r="G22" s="17">
        <v>10525</v>
      </c>
      <c r="H22" s="18">
        <v>20121</v>
      </c>
      <c r="I22" s="16">
        <v>9592</v>
      </c>
      <c r="J22" s="17">
        <v>10529</v>
      </c>
      <c r="K22" s="18">
        <v>20098</v>
      </c>
      <c r="L22" s="16">
        <v>9585</v>
      </c>
      <c r="M22" s="30">
        <v>10513</v>
      </c>
      <c r="N22" s="18">
        <v>20080</v>
      </c>
      <c r="O22" s="16">
        <v>9575</v>
      </c>
      <c r="P22" s="17">
        <v>10505</v>
      </c>
      <c r="Q22" s="18">
        <v>20030</v>
      </c>
      <c r="R22" s="16">
        <v>9538</v>
      </c>
      <c r="S22" s="42">
        <v>10492</v>
      </c>
    </row>
    <row r="23" spans="1:19" ht="16.5" customHeight="1" x14ac:dyDescent="0.2">
      <c r="A23" s="1" t="s">
        <v>21</v>
      </c>
      <c r="B23" s="21">
        <v>16684</v>
      </c>
      <c r="C23" s="19">
        <v>7967</v>
      </c>
      <c r="D23" s="20">
        <v>8717</v>
      </c>
      <c r="E23" s="21">
        <v>16643</v>
      </c>
      <c r="F23" s="19">
        <v>7963</v>
      </c>
      <c r="G23" s="20">
        <v>8680</v>
      </c>
      <c r="H23" s="21">
        <v>16644</v>
      </c>
      <c r="I23" s="19">
        <v>7960</v>
      </c>
      <c r="J23" s="20">
        <v>8684</v>
      </c>
      <c r="K23" s="21">
        <v>16620</v>
      </c>
      <c r="L23" s="19">
        <v>7944</v>
      </c>
      <c r="M23" s="31">
        <v>8676</v>
      </c>
      <c r="N23" s="21">
        <v>16628</v>
      </c>
      <c r="O23" s="19">
        <v>7945</v>
      </c>
      <c r="P23" s="20">
        <v>8683</v>
      </c>
      <c r="Q23" s="21">
        <v>16569</v>
      </c>
      <c r="R23" s="19">
        <v>7916</v>
      </c>
      <c r="S23" s="43">
        <v>8653</v>
      </c>
    </row>
    <row r="24" spans="1:19" ht="16.5" customHeight="1" x14ac:dyDescent="0.2">
      <c r="A24" s="9" t="s">
        <v>22</v>
      </c>
      <c r="B24" s="24">
        <v>47091</v>
      </c>
      <c r="C24" s="22">
        <v>22200</v>
      </c>
      <c r="D24" s="23">
        <v>24891</v>
      </c>
      <c r="E24" s="24">
        <v>47063</v>
      </c>
      <c r="F24" s="22">
        <v>22174</v>
      </c>
      <c r="G24" s="23">
        <v>24889</v>
      </c>
      <c r="H24" s="24">
        <v>47029</v>
      </c>
      <c r="I24" s="22">
        <v>22165</v>
      </c>
      <c r="J24" s="23">
        <v>24864</v>
      </c>
      <c r="K24" s="24">
        <v>47015</v>
      </c>
      <c r="L24" s="22">
        <v>22164</v>
      </c>
      <c r="M24" s="32">
        <v>24851</v>
      </c>
      <c r="N24" s="24">
        <v>46988</v>
      </c>
      <c r="O24" s="22">
        <v>22168</v>
      </c>
      <c r="P24" s="23">
        <v>24820</v>
      </c>
      <c r="Q24" s="24">
        <v>46931</v>
      </c>
      <c r="R24" s="22">
        <v>22137</v>
      </c>
      <c r="S24" s="44">
        <v>24794</v>
      </c>
    </row>
    <row r="25" spans="1:19" ht="16.5" customHeight="1" x14ac:dyDescent="0.2">
      <c r="A25" s="6" t="s">
        <v>7</v>
      </c>
      <c r="B25" s="18">
        <v>3128</v>
      </c>
      <c r="C25" s="16">
        <v>1450</v>
      </c>
      <c r="D25" s="17">
        <v>1678</v>
      </c>
      <c r="E25" s="18">
        <v>3125</v>
      </c>
      <c r="F25" s="16">
        <v>1447</v>
      </c>
      <c r="G25" s="17">
        <v>1678</v>
      </c>
      <c r="H25" s="18">
        <v>3114</v>
      </c>
      <c r="I25" s="16">
        <v>1438</v>
      </c>
      <c r="J25" s="17">
        <v>1676</v>
      </c>
      <c r="K25" s="18">
        <v>3109</v>
      </c>
      <c r="L25" s="16">
        <v>1437</v>
      </c>
      <c r="M25" s="30">
        <v>1672</v>
      </c>
      <c r="N25" s="18">
        <v>3105</v>
      </c>
      <c r="O25" s="16">
        <v>1435</v>
      </c>
      <c r="P25" s="17">
        <v>1670</v>
      </c>
      <c r="Q25" s="18">
        <v>3099</v>
      </c>
      <c r="R25" s="16">
        <v>1431</v>
      </c>
      <c r="S25" s="42">
        <v>1668</v>
      </c>
    </row>
    <row r="26" spans="1:19" ht="16.5" customHeight="1" x14ac:dyDescent="0.2">
      <c r="A26" s="6" t="s">
        <v>23</v>
      </c>
      <c r="B26" s="18">
        <v>19204</v>
      </c>
      <c r="C26" s="16">
        <v>9066</v>
      </c>
      <c r="D26" s="17">
        <v>10138</v>
      </c>
      <c r="E26" s="18">
        <v>19192</v>
      </c>
      <c r="F26" s="16">
        <v>9057</v>
      </c>
      <c r="G26" s="17">
        <v>10135</v>
      </c>
      <c r="H26" s="18">
        <v>19174</v>
      </c>
      <c r="I26" s="16">
        <v>9053</v>
      </c>
      <c r="J26" s="17">
        <v>10121</v>
      </c>
      <c r="K26" s="18">
        <v>19166</v>
      </c>
      <c r="L26" s="16">
        <v>9055</v>
      </c>
      <c r="M26" s="30">
        <v>10111</v>
      </c>
      <c r="N26" s="18">
        <v>19142</v>
      </c>
      <c r="O26" s="16">
        <v>9044</v>
      </c>
      <c r="P26" s="17">
        <v>10098</v>
      </c>
      <c r="Q26" s="18">
        <v>19109</v>
      </c>
      <c r="R26" s="16">
        <v>9027</v>
      </c>
      <c r="S26" s="42">
        <v>10082</v>
      </c>
    </row>
    <row r="27" spans="1:19" ht="16.5" customHeight="1" x14ac:dyDescent="0.2">
      <c r="A27" s="6" t="s">
        <v>24</v>
      </c>
      <c r="B27" s="18">
        <v>12205</v>
      </c>
      <c r="C27" s="16">
        <v>5744</v>
      </c>
      <c r="D27" s="17">
        <v>6461</v>
      </c>
      <c r="E27" s="18">
        <v>12183</v>
      </c>
      <c r="F27" s="16">
        <v>5735</v>
      </c>
      <c r="G27" s="17">
        <v>6448</v>
      </c>
      <c r="H27" s="18">
        <v>12208</v>
      </c>
      <c r="I27" s="16">
        <v>5748</v>
      </c>
      <c r="J27" s="17">
        <v>6460</v>
      </c>
      <c r="K27" s="18">
        <v>12211</v>
      </c>
      <c r="L27" s="16">
        <v>5747</v>
      </c>
      <c r="M27" s="30">
        <v>6464</v>
      </c>
      <c r="N27" s="18">
        <v>12205</v>
      </c>
      <c r="O27" s="16">
        <v>5757</v>
      </c>
      <c r="P27" s="17">
        <v>6448</v>
      </c>
      <c r="Q27" s="18">
        <v>12210</v>
      </c>
      <c r="R27" s="16">
        <v>5760</v>
      </c>
      <c r="S27" s="42">
        <v>6450</v>
      </c>
    </row>
    <row r="28" spans="1:19" ht="16.5" customHeight="1" x14ac:dyDescent="0.2">
      <c r="A28" s="1" t="s">
        <v>25</v>
      </c>
      <c r="B28" s="21">
        <v>12554</v>
      </c>
      <c r="C28" s="19">
        <v>5940</v>
      </c>
      <c r="D28" s="20">
        <v>6614</v>
      </c>
      <c r="E28" s="21">
        <v>12563</v>
      </c>
      <c r="F28" s="19">
        <v>5935</v>
      </c>
      <c r="G28" s="20">
        <v>6628</v>
      </c>
      <c r="H28" s="21">
        <v>12533</v>
      </c>
      <c r="I28" s="19">
        <v>5926</v>
      </c>
      <c r="J28" s="20">
        <v>6607</v>
      </c>
      <c r="K28" s="21">
        <v>12529</v>
      </c>
      <c r="L28" s="19">
        <v>5925</v>
      </c>
      <c r="M28" s="31">
        <v>6604</v>
      </c>
      <c r="N28" s="21">
        <v>12536</v>
      </c>
      <c r="O28" s="19">
        <v>5932</v>
      </c>
      <c r="P28" s="20">
        <v>6604</v>
      </c>
      <c r="Q28" s="21">
        <v>12513</v>
      </c>
      <c r="R28" s="19">
        <v>5919</v>
      </c>
      <c r="S28" s="43">
        <v>6594</v>
      </c>
    </row>
    <row r="29" spans="1:19" ht="16.5" customHeight="1" x14ac:dyDescent="0.2">
      <c r="A29" s="9" t="s">
        <v>26</v>
      </c>
      <c r="B29" s="24">
        <v>14680</v>
      </c>
      <c r="C29" s="22">
        <v>6838</v>
      </c>
      <c r="D29" s="23">
        <v>7842</v>
      </c>
      <c r="E29" s="24">
        <v>14664</v>
      </c>
      <c r="F29" s="22">
        <v>6828</v>
      </c>
      <c r="G29" s="23">
        <v>7836</v>
      </c>
      <c r="H29" s="24">
        <v>14668</v>
      </c>
      <c r="I29" s="22">
        <v>6825</v>
      </c>
      <c r="J29" s="23">
        <v>7843</v>
      </c>
      <c r="K29" s="24">
        <v>14647</v>
      </c>
      <c r="L29" s="22">
        <v>6818</v>
      </c>
      <c r="M29" s="32">
        <v>7829</v>
      </c>
      <c r="N29" s="24">
        <v>14644</v>
      </c>
      <c r="O29" s="22">
        <v>6824</v>
      </c>
      <c r="P29" s="23">
        <v>7820</v>
      </c>
      <c r="Q29" s="24">
        <v>14597</v>
      </c>
      <c r="R29" s="22">
        <v>6795</v>
      </c>
      <c r="S29" s="44">
        <v>7802</v>
      </c>
    </row>
    <row r="30" spans="1:19" ht="16.5" customHeight="1" x14ac:dyDescent="0.2">
      <c r="A30" s="6" t="s">
        <v>27</v>
      </c>
      <c r="B30" s="18">
        <v>6469</v>
      </c>
      <c r="C30" s="16">
        <v>2975</v>
      </c>
      <c r="D30" s="17">
        <v>3494</v>
      </c>
      <c r="E30" s="18">
        <v>6454</v>
      </c>
      <c r="F30" s="16">
        <v>2970</v>
      </c>
      <c r="G30" s="17">
        <v>3484</v>
      </c>
      <c r="H30" s="18">
        <v>6459</v>
      </c>
      <c r="I30" s="16">
        <v>2973</v>
      </c>
      <c r="J30" s="17">
        <v>3486</v>
      </c>
      <c r="K30" s="18">
        <v>6451</v>
      </c>
      <c r="L30" s="16">
        <v>2974</v>
      </c>
      <c r="M30" s="30">
        <v>3477</v>
      </c>
      <c r="N30" s="18">
        <v>6446</v>
      </c>
      <c r="O30" s="16">
        <v>2975</v>
      </c>
      <c r="P30" s="17">
        <v>3471</v>
      </c>
      <c r="Q30" s="18">
        <v>6430</v>
      </c>
      <c r="R30" s="16">
        <v>2961</v>
      </c>
      <c r="S30" s="42">
        <v>3469</v>
      </c>
    </row>
    <row r="31" spans="1:19" ht="16.5" customHeight="1" x14ac:dyDescent="0.2">
      <c r="A31" s="6" t="s">
        <v>28</v>
      </c>
      <c r="B31" s="18">
        <v>4404</v>
      </c>
      <c r="C31" s="16">
        <v>2072</v>
      </c>
      <c r="D31" s="17">
        <v>2332</v>
      </c>
      <c r="E31" s="18">
        <v>4404</v>
      </c>
      <c r="F31" s="16">
        <v>2069</v>
      </c>
      <c r="G31" s="17">
        <v>2335</v>
      </c>
      <c r="H31" s="18">
        <v>4408</v>
      </c>
      <c r="I31" s="16">
        <v>2065</v>
      </c>
      <c r="J31" s="17">
        <v>2343</v>
      </c>
      <c r="K31" s="18">
        <v>4400</v>
      </c>
      <c r="L31" s="16">
        <v>2060</v>
      </c>
      <c r="M31" s="30">
        <v>2340</v>
      </c>
      <c r="N31" s="18">
        <v>4404</v>
      </c>
      <c r="O31" s="16">
        <v>2064</v>
      </c>
      <c r="P31" s="17">
        <v>2340</v>
      </c>
      <c r="Q31" s="18">
        <v>4397</v>
      </c>
      <c r="R31" s="16">
        <v>2060</v>
      </c>
      <c r="S31" s="42">
        <v>2337</v>
      </c>
    </row>
    <row r="32" spans="1:19" ht="16.5" customHeight="1" thickBot="1" x14ac:dyDescent="0.25">
      <c r="A32" s="8" t="s">
        <v>29</v>
      </c>
      <c r="B32" s="26">
        <v>3807</v>
      </c>
      <c r="C32" s="25">
        <v>1791</v>
      </c>
      <c r="D32" s="27">
        <v>2016</v>
      </c>
      <c r="E32" s="26">
        <v>3806</v>
      </c>
      <c r="F32" s="25">
        <v>1789</v>
      </c>
      <c r="G32" s="27">
        <v>2017</v>
      </c>
      <c r="H32" s="26">
        <v>3801</v>
      </c>
      <c r="I32" s="25">
        <v>1787</v>
      </c>
      <c r="J32" s="27">
        <v>2014</v>
      </c>
      <c r="K32" s="26">
        <v>3796</v>
      </c>
      <c r="L32" s="25">
        <v>1784</v>
      </c>
      <c r="M32" s="33">
        <v>2012</v>
      </c>
      <c r="N32" s="26">
        <v>3794</v>
      </c>
      <c r="O32" s="25">
        <v>1785</v>
      </c>
      <c r="P32" s="27">
        <v>2009</v>
      </c>
      <c r="Q32" s="26">
        <v>3770</v>
      </c>
      <c r="R32" s="25">
        <v>1774</v>
      </c>
      <c r="S32" s="45">
        <v>1996</v>
      </c>
    </row>
    <row r="33" spans="19:19" x14ac:dyDescent="0.2">
      <c r="S33" s="52" t="s">
        <v>92</v>
      </c>
    </row>
  </sheetData>
  <mergeCells count="7">
    <mergeCell ref="A1:A2"/>
    <mergeCell ref="Q1:S1"/>
    <mergeCell ref="E1:G1"/>
    <mergeCell ref="H1:J1"/>
    <mergeCell ref="K1:M1"/>
    <mergeCell ref="N1:P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157"/>
      <c r="B1" s="164" t="s">
        <v>53</v>
      </c>
      <c r="C1" s="165"/>
      <c r="D1" s="163"/>
      <c r="E1" s="164" t="s">
        <v>58</v>
      </c>
      <c r="F1" s="165"/>
      <c r="G1" s="163"/>
      <c r="H1" s="164" t="s">
        <v>69</v>
      </c>
      <c r="I1" s="165"/>
      <c r="J1" s="163"/>
      <c r="K1" s="164" t="s">
        <v>80</v>
      </c>
      <c r="L1" s="165"/>
      <c r="M1" s="163"/>
      <c r="N1" s="164" t="s">
        <v>85</v>
      </c>
      <c r="O1" s="165"/>
      <c r="P1" s="163"/>
      <c r="Q1" s="156" t="s">
        <v>90</v>
      </c>
      <c r="R1" s="156"/>
      <c r="S1" s="162"/>
    </row>
    <row r="2" spans="1:19" ht="16.5" customHeight="1" thickBot="1" x14ac:dyDescent="0.25">
      <c r="A2" s="158"/>
      <c r="B2" s="4" t="s">
        <v>0</v>
      </c>
      <c r="C2" s="2" t="s">
        <v>1</v>
      </c>
      <c r="D2" s="28" t="s">
        <v>2</v>
      </c>
      <c r="E2" s="4" t="s">
        <v>0</v>
      </c>
      <c r="F2" s="2" t="s">
        <v>1</v>
      </c>
      <c r="G2" s="28" t="s">
        <v>2</v>
      </c>
      <c r="H2" s="4" t="s">
        <v>0</v>
      </c>
      <c r="I2" s="2" t="s">
        <v>1</v>
      </c>
      <c r="J2" s="3" t="s">
        <v>2</v>
      </c>
      <c r="K2" s="4" t="s">
        <v>0</v>
      </c>
      <c r="L2" s="2" t="s">
        <v>1</v>
      </c>
      <c r="M2" s="3" t="s">
        <v>2</v>
      </c>
      <c r="N2" s="4" t="s">
        <v>0</v>
      </c>
      <c r="O2" s="2" t="s">
        <v>1</v>
      </c>
      <c r="P2" s="3" t="s">
        <v>2</v>
      </c>
      <c r="Q2" s="4" t="s">
        <v>0</v>
      </c>
      <c r="R2" s="2" t="s">
        <v>1</v>
      </c>
      <c r="S2" s="46" t="s">
        <v>2</v>
      </c>
    </row>
    <row r="3" spans="1:19" ht="16.5" customHeight="1" x14ac:dyDescent="0.2">
      <c r="A3" s="5" t="s">
        <v>30</v>
      </c>
      <c r="B3" s="15">
        <v>610853</v>
      </c>
      <c r="C3" s="13">
        <v>292199</v>
      </c>
      <c r="D3" s="29">
        <v>318654</v>
      </c>
      <c r="E3" s="15">
        <v>610926</v>
      </c>
      <c r="F3" s="13">
        <v>292259</v>
      </c>
      <c r="G3" s="29">
        <v>318667</v>
      </c>
      <c r="H3" s="15">
        <v>610873</v>
      </c>
      <c r="I3" s="13">
        <v>292218</v>
      </c>
      <c r="J3" s="14">
        <v>318655</v>
      </c>
      <c r="K3" s="15">
        <v>610822</v>
      </c>
      <c r="L3" s="13">
        <v>292222</v>
      </c>
      <c r="M3" s="14">
        <v>318600</v>
      </c>
      <c r="N3" s="15">
        <v>610984</v>
      </c>
      <c r="O3" s="13">
        <v>292315</v>
      </c>
      <c r="P3" s="14">
        <v>318669</v>
      </c>
      <c r="Q3" s="15">
        <v>610918</v>
      </c>
      <c r="R3" s="13">
        <v>292285</v>
      </c>
      <c r="S3" s="47">
        <v>318633</v>
      </c>
    </row>
    <row r="4" spans="1:19" ht="16.5" customHeight="1" x14ac:dyDescent="0.2">
      <c r="A4" s="6" t="s">
        <v>31</v>
      </c>
      <c r="B4" s="18">
        <v>440641</v>
      </c>
      <c r="C4" s="16">
        <v>211650</v>
      </c>
      <c r="D4" s="30">
        <v>228991</v>
      </c>
      <c r="E4" s="18">
        <v>440857</v>
      </c>
      <c r="F4" s="16">
        <v>211757</v>
      </c>
      <c r="G4" s="30">
        <v>229100</v>
      </c>
      <c r="H4" s="18">
        <v>440892</v>
      </c>
      <c r="I4" s="16">
        <v>211748</v>
      </c>
      <c r="J4" s="17">
        <v>229144</v>
      </c>
      <c r="K4" s="18">
        <v>440879</v>
      </c>
      <c r="L4" s="16">
        <v>211756</v>
      </c>
      <c r="M4" s="17">
        <v>229123</v>
      </c>
      <c r="N4" s="18">
        <v>441078</v>
      </c>
      <c r="O4" s="16">
        <v>211879</v>
      </c>
      <c r="P4" s="17">
        <v>229199</v>
      </c>
      <c r="Q4" s="18">
        <v>441098</v>
      </c>
      <c r="R4" s="16">
        <v>211886</v>
      </c>
      <c r="S4" s="48">
        <v>229212</v>
      </c>
    </row>
    <row r="5" spans="1:19" ht="16.5" customHeight="1" x14ac:dyDescent="0.2">
      <c r="A5" s="1" t="s">
        <v>32</v>
      </c>
      <c r="B5" s="21">
        <v>170212</v>
      </c>
      <c r="C5" s="19">
        <v>80549</v>
      </c>
      <c r="D5" s="31">
        <v>89663</v>
      </c>
      <c r="E5" s="21">
        <v>170069</v>
      </c>
      <c r="F5" s="19">
        <v>80502</v>
      </c>
      <c r="G5" s="31">
        <v>89567</v>
      </c>
      <c r="H5" s="21">
        <v>169981</v>
      </c>
      <c r="I5" s="19">
        <v>80470</v>
      </c>
      <c r="J5" s="20">
        <v>89511</v>
      </c>
      <c r="K5" s="21">
        <v>169943</v>
      </c>
      <c r="L5" s="19">
        <v>80466</v>
      </c>
      <c r="M5" s="20">
        <v>89477</v>
      </c>
      <c r="N5" s="21">
        <v>169906</v>
      </c>
      <c r="O5" s="19">
        <v>80436</v>
      </c>
      <c r="P5" s="20">
        <v>89470</v>
      </c>
      <c r="Q5" s="21">
        <v>169820</v>
      </c>
      <c r="R5" s="19">
        <v>80399</v>
      </c>
      <c r="S5" s="49">
        <v>89421</v>
      </c>
    </row>
    <row r="6" spans="1:19" ht="16.5" customHeight="1" x14ac:dyDescent="0.2">
      <c r="A6" s="7" t="s">
        <v>3</v>
      </c>
      <c r="B6" s="24">
        <v>248576</v>
      </c>
      <c r="C6" s="22">
        <v>120350</v>
      </c>
      <c r="D6" s="32">
        <v>128226</v>
      </c>
      <c r="E6" s="24">
        <v>248654</v>
      </c>
      <c r="F6" s="22">
        <v>120433</v>
      </c>
      <c r="G6" s="32">
        <v>128221</v>
      </c>
      <c r="H6" s="24">
        <v>248681</v>
      </c>
      <c r="I6" s="22">
        <v>120445</v>
      </c>
      <c r="J6" s="23">
        <v>128236</v>
      </c>
      <c r="K6" s="24">
        <v>248677</v>
      </c>
      <c r="L6" s="22">
        <v>120476</v>
      </c>
      <c r="M6" s="23">
        <v>128201</v>
      </c>
      <c r="N6" s="24">
        <v>248639</v>
      </c>
      <c r="O6" s="22">
        <v>120472</v>
      </c>
      <c r="P6" s="23">
        <v>128167</v>
      </c>
      <c r="Q6" s="24">
        <v>248562</v>
      </c>
      <c r="R6" s="22">
        <v>120426</v>
      </c>
      <c r="S6" s="50">
        <v>128136</v>
      </c>
    </row>
    <row r="7" spans="1:19" ht="16.5" customHeight="1" x14ac:dyDescent="0.2">
      <c r="A7" s="6" t="s">
        <v>4</v>
      </c>
      <c r="B7" s="18">
        <v>114919</v>
      </c>
      <c r="C7" s="16">
        <v>54243</v>
      </c>
      <c r="D7" s="30">
        <v>60676</v>
      </c>
      <c r="E7" s="18">
        <v>114940</v>
      </c>
      <c r="F7" s="16">
        <v>54242</v>
      </c>
      <c r="G7" s="30">
        <v>60698</v>
      </c>
      <c r="H7" s="18">
        <v>114890</v>
      </c>
      <c r="I7" s="16">
        <v>54235</v>
      </c>
      <c r="J7" s="17">
        <v>60655</v>
      </c>
      <c r="K7" s="18">
        <v>114840</v>
      </c>
      <c r="L7" s="16">
        <v>54212</v>
      </c>
      <c r="M7" s="17">
        <v>60628</v>
      </c>
      <c r="N7" s="18">
        <v>114848</v>
      </c>
      <c r="O7" s="16">
        <v>54197</v>
      </c>
      <c r="P7" s="17">
        <v>60651</v>
      </c>
      <c r="Q7" s="18">
        <v>114816</v>
      </c>
      <c r="R7" s="16">
        <v>54171</v>
      </c>
      <c r="S7" s="48">
        <v>60645</v>
      </c>
    </row>
    <row r="8" spans="1:19" ht="16.5" customHeight="1" x14ac:dyDescent="0.2">
      <c r="A8" s="1" t="s">
        <v>5</v>
      </c>
      <c r="B8" s="21">
        <v>247358</v>
      </c>
      <c r="C8" s="19">
        <v>117606</v>
      </c>
      <c r="D8" s="31">
        <v>129752</v>
      </c>
      <c r="E8" s="21">
        <v>247332</v>
      </c>
      <c r="F8" s="19">
        <v>117584</v>
      </c>
      <c r="G8" s="31">
        <v>129748</v>
      </c>
      <c r="H8" s="21">
        <v>247302</v>
      </c>
      <c r="I8" s="19">
        <v>117538</v>
      </c>
      <c r="J8" s="20">
        <v>129764</v>
      </c>
      <c r="K8" s="21">
        <v>247305</v>
      </c>
      <c r="L8" s="19">
        <v>117534</v>
      </c>
      <c r="M8" s="20">
        <v>129771</v>
      </c>
      <c r="N8" s="21">
        <v>247497</v>
      </c>
      <c r="O8" s="19">
        <v>117646</v>
      </c>
      <c r="P8" s="20">
        <v>129851</v>
      </c>
      <c r="Q8" s="21">
        <v>247540</v>
      </c>
      <c r="R8" s="19">
        <v>117688</v>
      </c>
      <c r="S8" s="49">
        <v>129852</v>
      </c>
    </row>
    <row r="9" spans="1:19" ht="16.5" customHeight="1" x14ac:dyDescent="0.2">
      <c r="A9" s="9" t="s">
        <v>8</v>
      </c>
      <c r="B9" s="24">
        <v>201462</v>
      </c>
      <c r="C9" s="22">
        <v>97981</v>
      </c>
      <c r="D9" s="32">
        <v>103481</v>
      </c>
      <c r="E9" s="24">
        <v>201567</v>
      </c>
      <c r="F9" s="22">
        <v>98073</v>
      </c>
      <c r="G9" s="32">
        <v>103494</v>
      </c>
      <c r="H9" s="24">
        <v>201630</v>
      </c>
      <c r="I9" s="22">
        <v>98098</v>
      </c>
      <c r="J9" s="23">
        <v>103532</v>
      </c>
      <c r="K9" s="24">
        <v>201648</v>
      </c>
      <c r="L9" s="22">
        <v>98141</v>
      </c>
      <c r="M9" s="23">
        <v>103507</v>
      </c>
      <c r="N9" s="24">
        <v>201630</v>
      </c>
      <c r="O9" s="22">
        <v>98136</v>
      </c>
      <c r="P9" s="23">
        <v>103494</v>
      </c>
      <c r="Q9" s="24">
        <v>201594</v>
      </c>
      <c r="R9" s="22">
        <v>98099</v>
      </c>
      <c r="S9" s="50">
        <v>103495</v>
      </c>
    </row>
    <row r="10" spans="1:19" ht="16.5" customHeight="1" x14ac:dyDescent="0.2">
      <c r="A10" s="10" t="s">
        <v>9</v>
      </c>
      <c r="B10" s="18">
        <v>149003</v>
      </c>
      <c r="C10" s="16">
        <v>70864</v>
      </c>
      <c r="D10" s="30">
        <v>78139</v>
      </c>
      <c r="E10" s="18">
        <v>149027</v>
      </c>
      <c r="F10" s="16">
        <v>70856</v>
      </c>
      <c r="G10" s="30">
        <v>78171</v>
      </c>
      <c r="H10" s="18">
        <v>149038</v>
      </c>
      <c r="I10" s="16">
        <v>70868</v>
      </c>
      <c r="J10" s="17">
        <v>78170</v>
      </c>
      <c r="K10" s="18">
        <v>149043</v>
      </c>
      <c r="L10" s="16">
        <v>70862</v>
      </c>
      <c r="M10" s="17">
        <v>78181</v>
      </c>
      <c r="N10" s="18">
        <v>149157</v>
      </c>
      <c r="O10" s="16">
        <v>70931</v>
      </c>
      <c r="P10" s="17">
        <v>78226</v>
      </c>
      <c r="Q10" s="18">
        <v>149205</v>
      </c>
      <c r="R10" s="16">
        <v>70978</v>
      </c>
      <c r="S10" s="48">
        <v>78227</v>
      </c>
    </row>
    <row r="11" spans="1:19" ht="16.5" customHeight="1" x14ac:dyDescent="0.2">
      <c r="A11" s="10" t="s">
        <v>10</v>
      </c>
      <c r="B11" s="18">
        <v>53348</v>
      </c>
      <c r="C11" s="16">
        <v>24977</v>
      </c>
      <c r="D11" s="30">
        <v>28371</v>
      </c>
      <c r="E11" s="18">
        <v>53405</v>
      </c>
      <c r="F11" s="16">
        <v>24987</v>
      </c>
      <c r="G11" s="30">
        <v>28418</v>
      </c>
      <c r="H11" s="18">
        <v>53377</v>
      </c>
      <c r="I11" s="16">
        <v>24976</v>
      </c>
      <c r="J11" s="17">
        <v>28401</v>
      </c>
      <c r="K11" s="18">
        <v>53344</v>
      </c>
      <c r="L11" s="16">
        <v>24963</v>
      </c>
      <c r="M11" s="17">
        <v>28381</v>
      </c>
      <c r="N11" s="18">
        <v>53349</v>
      </c>
      <c r="O11" s="16">
        <v>24969</v>
      </c>
      <c r="P11" s="17">
        <v>28380</v>
      </c>
      <c r="Q11" s="18">
        <v>53349</v>
      </c>
      <c r="R11" s="16">
        <v>24963</v>
      </c>
      <c r="S11" s="48">
        <v>28386</v>
      </c>
    </row>
    <row r="12" spans="1:19" ht="16.5" customHeight="1" x14ac:dyDescent="0.2">
      <c r="A12" s="11" t="s">
        <v>11</v>
      </c>
      <c r="B12" s="21">
        <v>36828</v>
      </c>
      <c r="C12" s="19">
        <v>17828</v>
      </c>
      <c r="D12" s="31">
        <v>19000</v>
      </c>
      <c r="E12" s="21">
        <v>36858</v>
      </c>
      <c r="F12" s="19">
        <v>17841</v>
      </c>
      <c r="G12" s="31">
        <v>19017</v>
      </c>
      <c r="H12" s="21">
        <v>36847</v>
      </c>
      <c r="I12" s="19">
        <v>17806</v>
      </c>
      <c r="J12" s="20">
        <v>19041</v>
      </c>
      <c r="K12" s="21">
        <v>36844</v>
      </c>
      <c r="L12" s="19">
        <v>17790</v>
      </c>
      <c r="M12" s="20">
        <v>19054</v>
      </c>
      <c r="N12" s="21">
        <v>36942</v>
      </c>
      <c r="O12" s="19">
        <v>17843</v>
      </c>
      <c r="P12" s="20">
        <v>19099</v>
      </c>
      <c r="Q12" s="21">
        <v>36950</v>
      </c>
      <c r="R12" s="19">
        <v>17846</v>
      </c>
      <c r="S12" s="49">
        <v>19104</v>
      </c>
    </row>
    <row r="13" spans="1:19" ht="16.5" customHeight="1" x14ac:dyDescent="0.2">
      <c r="A13" s="9" t="s">
        <v>12</v>
      </c>
      <c r="B13" s="24">
        <v>13590</v>
      </c>
      <c r="C13" s="22">
        <v>6446</v>
      </c>
      <c r="D13" s="32">
        <v>7144</v>
      </c>
      <c r="E13" s="24">
        <v>13579</v>
      </c>
      <c r="F13" s="22">
        <v>6442</v>
      </c>
      <c r="G13" s="32">
        <v>7137</v>
      </c>
      <c r="H13" s="24">
        <v>13570</v>
      </c>
      <c r="I13" s="22">
        <v>6441</v>
      </c>
      <c r="J13" s="23">
        <v>7129</v>
      </c>
      <c r="K13" s="24">
        <v>13550</v>
      </c>
      <c r="L13" s="22">
        <v>6433</v>
      </c>
      <c r="M13" s="23">
        <v>7117</v>
      </c>
      <c r="N13" s="24">
        <v>13561</v>
      </c>
      <c r="O13" s="22">
        <v>6440</v>
      </c>
      <c r="P13" s="23">
        <v>7121</v>
      </c>
      <c r="Q13" s="24">
        <v>13549</v>
      </c>
      <c r="R13" s="22">
        <v>6442</v>
      </c>
      <c r="S13" s="50">
        <v>7107</v>
      </c>
    </row>
    <row r="14" spans="1:19" ht="16.5" customHeight="1" x14ac:dyDescent="0.2">
      <c r="A14" s="1" t="s">
        <v>13</v>
      </c>
      <c r="B14" s="21">
        <v>13590</v>
      </c>
      <c r="C14" s="19">
        <v>6446</v>
      </c>
      <c r="D14" s="31">
        <v>7144</v>
      </c>
      <c r="E14" s="21">
        <v>13579</v>
      </c>
      <c r="F14" s="19">
        <v>6442</v>
      </c>
      <c r="G14" s="31">
        <v>7137</v>
      </c>
      <c r="H14" s="21">
        <v>13570</v>
      </c>
      <c r="I14" s="19">
        <v>6441</v>
      </c>
      <c r="J14" s="20">
        <v>7129</v>
      </c>
      <c r="K14" s="21">
        <v>13550</v>
      </c>
      <c r="L14" s="19">
        <v>6433</v>
      </c>
      <c r="M14" s="20">
        <v>7117</v>
      </c>
      <c r="N14" s="21">
        <v>13561</v>
      </c>
      <c r="O14" s="19">
        <v>6440</v>
      </c>
      <c r="P14" s="20">
        <v>7121</v>
      </c>
      <c r="Q14" s="21">
        <v>13549</v>
      </c>
      <c r="R14" s="19">
        <v>6442</v>
      </c>
      <c r="S14" s="49">
        <v>7107</v>
      </c>
    </row>
    <row r="15" spans="1:19" ht="16.5" customHeight="1" x14ac:dyDescent="0.2">
      <c r="A15" s="9" t="s">
        <v>14</v>
      </c>
      <c r="B15" s="24">
        <v>33524</v>
      </c>
      <c r="C15" s="22">
        <v>15923</v>
      </c>
      <c r="D15" s="32">
        <v>17601</v>
      </c>
      <c r="E15" s="24">
        <v>33508</v>
      </c>
      <c r="F15" s="22">
        <v>15918</v>
      </c>
      <c r="G15" s="32">
        <v>17590</v>
      </c>
      <c r="H15" s="24">
        <v>33481</v>
      </c>
      <c r="I15" s="22">
        <v>15906</v>
      </c>
      <c r="J15" s="23">
        <v>17575</v>
      </c>
      <c r="K15" s="24">
        <v>33479</v>
      </c>
      <c r="L15" s="22">
        <v>15902</v>
      </c>
      <c r="M15" s="23">
        <v>17577</v>
      </c>
      <c r="N15" s="24">
        <v>33448</v>
      </c>
      <c r="O15" s="22">
        <v>15896</v>
      </c>
      <c r="P15" s="23">
        <v>17552</v>
      </c>
      <c r="Q15" s="24">
        <v>33419</v>
      </c>
      <c r="R15" s="22">
        <v>15885</v>
      </c>
      <c r="S15" s="50">
        <v>17534</v>
      </c>
    </row>
    <row r="16" spans="1:19" ht="16.5" customHeight="1" x14ac:dyDescent="0.2">
      <c r="A16" s="6" t="s">
        <v>15</v>
      </c>
      <c r="B16" s="18">
        <v>4663</v>
      </c>
      <c r="C16" s="16">
        <v>2198</v>
      </c>
      <c r="D16" s="30">
        <v>2465</v>
      </c>
      <c r="E16" s="18">
        <v>4664</v>
      </c>
      <c r="F16" s="16">
        <v>2199</v>
      </c>
      <c r="G16" s="30">
        <v>2465</v>
      </c>
      <c r="H16" s="18">
        <v>4665</v>
      </c>
      <c r="I16" s="16">
        <v>2204</v>
      </c>
      <c r="J16" s="17">
        <v>2461</v>
      </c>
      <c r="K16" s="18">
        <v>4665</v>
      </c>
      <c r="L16" s="16">
        <v>2205</v>
      </c>
      <c r="M16" s="17">
        <v>2460</v>
      </c>
      <c r="N16" s="18">
        <v>4653</v>
      </c>
      <c r="O16" s="16">
        <v>2197</v>
      </c>
      <c r="P16" s="17">
        <v>2456</v>
      </c>
      <c r="Q16" s="18">
        <v>4648</v>
      </c>
      <c r="R16" s="16">
        <v>2198</v>
      </c>
      <c r="S16" s="48">
        <v>2450</v>
      </c>
    </row>
    <row r="17" spans="1:19" ht="16.5" customHeight="1" x14ac:dyDescent="0.2">
      <c r="A17" s="6" t="s">
        <v>16</v>
      </c>
      <c r="B17" s="18">
        <v>9050</v>
      </c>
      <c r="C17" s="16">
        <v>4255</v>
      </c>
      <c r="D17" s="30">
        <v>4795</v>
      </c>
      <c r="E17" s="18">
        <v>9045</v>
      </c>
      <c r="F17" s="16">
        <v>4251</v>
      </c>
      <c r="G17" s="30">
        <v>4794</v>
      </c>
      <c r="H17" s="18">
        <v>9022</v>
      </c>
      <c r="I17" s="16">
        <v>4242</v>
      </c>
      <c r="J17" s="17">
        <v>4780</v>
      </c>
      <c r="K17" s="18">
        <v>9019</v>
      </c>
      <c r="L17" s="16">
        <v>4237</v>
      </c>
      <c r="M17" s="17">
        <v>4782</v>
      </c>
      <c r="N17" s="18">
        <v>9013</v>
      </c>
      <c r="O17" s="16">
        <v>4239</v>
      </c>
      <c r="P17" s="17">
        <v>4774</v>
      </c>
      <c r="Q17" s="18">
        <v>9001</v>
      </c>
      <c r="R17" s="16">
        <v>4236</v>
      </c>
      <c r="S17" s="48">
        <v>4765</v>
      </c>
    </row>
    <row r="18" spans="1:19" ht="16.5" customHeight="1" x14ac:dyDescent="0.2">
      <c r="A18" s="1" t="s">
        <v>17</v>
      </c>
      <c r="B18" s="21">
        <v>19811</v>
      </c>
      <c r="C18" s="19">
        <v>9470</v>
      </c>
      <c r="D18" s="31">
        <v>10341</v>
      </c>
      <c r="E18" s="21">
        <v>19799</v>
      </c>
      <c r="F18" s="19">
        <v>9468</v>
      </c>
      <c r="G18" s="31">
        <v>10331</v>
      </c>
      <c r="H18" s="21">
        <v>19794</v>
      </c>
      <c r="I18" s="19">
        <v>9460</v>
      </c>
      <c r="J18" s="20">
        <v>10334</v>
      </c>
      <c r="K18" s="21">
        <v>19795</v>
      </c>
      <c r="L18" s="19">
        <v>9460</v>
      </c>
      <c r="M18" s="20">
        <v>10335</v>
      </c>
      <c r="N18" s="21">
        <v>19782</v>
      </c>
      <c r="O18" s="19">
        <v>9460</v>
      </c>
      <c r="P18" s="20">
        <v>10322</v>
      </c>
      <c r="Q18" s="21">
        <v>19770</v>
      </c>
      <c r="R18" s="19">
        <v>9451</v>
      </c>
      <c r="S18" s="49">
        <v>10319</v>
      </c>
    </row>
    <row r="19" spans="1:19" ht="16.5" customHeight="1" x14ac:dyDescent="0.2">
      <c r="A19" s="9" t="s">
        <v>18</v>
      </c>
      <c r="B19" s="24">
        <v>61571</v>
      </c>
      <c r="C19" s="22">
        <v>29266</v>
      </c>
      <c r="D19" s="32">
        <v>32305</v>
      </c>
      <c r="E19" s="24">
        <v>61535</v>
      </c>
      <c r="F19" s="22">
        <v>29255</v>
      </c>
      <c r="G19" s="32">
        <v>32280</v>
      </c>
      <c r="H19" s="24">
        <v>61513</v>
      </c>
      <c r="I19" s="22">
        <v>29259</v>
      </c>
      <c r="J19" s="23">
        <v>32254</v>
      </c>
      <c r="K19" s="24">
        <v>61496</v>
      </c>
      <c r="L19" s="22">
        <v>29249</v>
      </c>
      <c r="M19" s="23">
        <v>32247</v>
      </c>
      <c r="N19" s="24">
        <v>61499</v>
      </c>
      <c r="O19" s="22">
        <v>29228</v>
      </c>
      <c r="P19" s="23">
        <v>32271</v>
      </c>
      <c r="Q19" s="24">
        <v>61467</v>
      </c>
      <c r="R19" s="22">
        <v>29208</v>
      </c>
      <c r="S19" s="50">
        <v>32259</v>
      </c>
    </row>
    <row r="20" spans="1:19" ht="16.5" customHeight="1" x14ac:dyDescent="0.2">
      <c r="A20" s="6" t="s">
        <v>19</v>
      </c>
      <c r="B20" s="18">
        <v>7722</v>
      </c>
      <c r="C20" s="16">
        <v>3627</v>
      </c>
      <c r="D20" s="30">
        <v>4095</v>
      </c>
      <c r="E20" s="18">
        <v>7729</v>
      </c>
      <c r="F20" s="16">
        <v>3637</v>
      </c>
      <c r="G20" s="30">
        <v>4092</v>
      </c>
      <c r="H20" s="18">
        <v>7716</v>
      </c>
      <c r="I20" s="16">
        <v>3631</v>
      </c>
      <c r="J20" s="17">
        <v>4085</v>
      </c>
      <c r="K20" s="18">
        <v>7711</v>
      </c>
      <c r="L20" s="16">
        <v>3630</v>
      </c>
      <c r="M20" s="17">
        <v>4081</v>
      </c>
      <c r="N20" s="18">
        <v>7708</v>
      </c>
      <c r="O20" s="16">
        <v>3628</v>
      </c>
      <c r="P20" s="17">
        <v>4080</v>
      </c>
      <c r="Q20" s="18">
        <v>7698</v>
      </c>
      <c r="R20" s="16">
        <v>3620</v>
      </c>
      <c r="S20" s="48">
        <v>4078</v>
      </c>
    </row>
    <row r="21" spans="1:19" ht="16.5" customHeight="1" x14ac:dyDescent="0.2">
      <c r="A21" s="6" t="s">
        <v>6</v>
      </c>
      <c r="B21" s="18">
        <v>17368</v>
      </c>
      <c r="C21" s="16">
        <v>8251</v>
      </c>
      <c r="D21" s="30">
        <v>9117</v>
      </c>
      <c r="E21" s="18">
        <v>17348</v>
      </c>
      <c r="F21" s="16">
        <v>8244</v>
      </c>
      <c r="G21" s="30">
        <v>9104</v>
      </c>
      <c r="H21" s="18">
        <v>17379</v>
      </c>
      <c r="I21" s="16">
        <v>8259</v>
      </c>
      <c r="J21" s="17">
        <v>9120</v>
      </c>
      <c r="K21" s="18">
        <v>17373</v>
      </c>
      <c r="L21" s="16">
        <v>8253</v>
      </c>
      <c r="M21" s="17">
        <v>9120</v>
      </c>
      <c r="N21" s="18">
        <v>17416</v>
      </c>
      <c r="O21" s="16">
        <v>8265</v>
      </c>
      <c r="P21" s="17">
        <v>9151</v>
      </c>
      <c r="Q21" s="18">
        <v>17411</v>
      </c>
      <c r="R21" s="16">
        <v>8264</v>
      </c>
      <c r="S21" s="48">
        <v>9147</v>
      </c>
    </row>
    <row r="22" spans="1:19" ht="16.5" customHeight="1" x14ac:dyDescent="0.2">
      <c r="A22" s="6" t="s">
        <v>20</v>
      </c>
      <c r="B22" s="18">
        <v>19965</v>
      </c>
      <c r="C22" s="16">
        <v>9501</v>
      </c>
      <c r="D22" s="30">
        <v>10464</v>
      </c>
      <c r="E22" s="18">
        <v>19955</v>
      </c>
      <c r="F22" s="16">
        <v>9492</v>
      </c>
      <c r="G22" s="30">
        <v>10463</v>
      </c>
      <c r="H22" s="18">
        <v>19936</v>
      </c>
      <c r="I22" s="16">
        <v>9492</v>
      </c>
      <c r="J22" s="17">
        <v>10444</v>
      </c>
      <c r="K22" s="18">
        <v>19948</v>
      </c>
      <c r="L22" s="16">
        <v>9491</v>
      </c>
      <c r="M22" s="17">
        <v>10457</v>
      </c>
      <c r="N22" s="18">
        <v>19926</v>
      </c>
      <c r="O22" s="16">
        <v>9474</v>
      </c>
      <c r="P22" s="17">
        <v>10452</v>
      </c>
      <c r="Q22" s="18">
        <v>19914</v>
      </c>
      <c r="R22" s="16">
        <v>9470</v>
      </c>
      <c r="S22" s="48">
        <v>10444</v>
      </c>
    </row>
    <row r="23" spans="1:19" ht="16.5" customHeight="1" x14ac:dyDescent="0.2">
      <c r="A23" s="1" t="s">
        <v>21</v>
      </c>
      <c r="B23" s="21">
        <v>16516</v>
      </c>
      <c r="C23" s="19">
        <v>7887</v>
      </c>
      <c r="D23" s="31">
        <v>8629</v>
      </c>
      <c r="E23" s="21">
        <v>16503</v>
      </c>
      <c r="F23" s="19">
        <v>7882</v>
      </c>
      <c r="G23" s="31">
        <v>8621</v>
      </c>
      <c r="H23" s="21">
        <v>16482</v>
      </c>
      <c r="I23" s="19">
        <v>7877</v>
      </c>
      <c r="J23" s="20">
        <v>8605</v>
      </c>
      <c r="K23" s="21">
        <v>16464</v>
      </c>
      <c r="L23" s="19">
        <v>7875</v>
      </c>
      <c r="M23" s="20">
        <v>8589</v>
      </c>
      <c r="N23" s="21">
        <v>16449</v>
      </c>
      <c r="O23" s="19">
        <v>7861</v>
      </c>
      <c r="P23" s="20">
        <v>8588</v>
      </c>
      <c r="Q23" s="21">
        <v>16444</v>
      </c>
      <c r="R23" s="19">
        <v>7854</v>
      </c>
      <c r="S23" s="49">
        <v>8590</v>
      </c>
    </row>
    <row r="24" spans="1:19" ht="16.5" customHeight="1" x14ac:dyDescent="0.2">
      <c r="A24" s="9" t="s">
        <v>22</v>
      </c>
      <c r="B24" s="24">
        <v>46959</v>
      </c>
      <c r="C24" s="22">
        <v>22142</v>
      </c>
      <c r="D24" s="32">
        <v>24817</v>
      </c>
      <c r="E24" s="24">
        <v>46924</v>
      </c>
      <c r="F24" s="22">
        <v>22130</v>
      </c>
      <c r="G24" s="32">
        <v>24794</v>
      </c>
      <c r="H24" s="24">
        <v>46904</v>
      </c>
      <c r="I24" s="22">
        <v>22122</v>
      </c>
      <c r="J24" s="23">
        <v>24782</v>
      </c>
      <c r="K24" s="24">
        <v>46916</v>
      </c>
      <c r="L24" s="22">
        <v>22137</v>
      </c>
      <c r="M24" s="23">
        <v>24779</v>
      </c>
      <c r="N24" s="24">
        <v>46922</v>
      </c>
      <c r="O24" s="22">
        <v>22142</v>
      </c>
      <c r="P24" s="23">
        <v>24780</v>
      </c>
      <c r="Q24" s="24">
        <v>46912</v>
      </c>
      <c r="R24" s="22">
        <v>22132</v>
      </c>
      <c r="S24" s="50">
        <v>24780</v>
      </c>
    </row>
    <row r="25" spans="1:19" ht="16.5" customHeight="1" x14ac:dyDescent="0.2">
      <c r="A25" s="6" t="s">
        <v>7</v>
      </c>
      <c r="B25" s="18">
        <v>3090</v>
      </c>
      <c r="C25" s="16">
        <v>1426</v>
      </c>
      <c r="D25" s="30">
        <v>1664</v>
      </c>
      <c r="E25" s="18">
        <v>3094</v>
      </c>
      <c r="F25" s="16">
        <v>1427</v>
      </c>
      <c r="G25" s="30">
        <v>1667</v>
      </c>
      <c r="H25" s="18">
        <v>3082</v>
      </c>
      <c r="I25" s="16">
        <v>1418</v>
      </c>
      <c r="J25" s="17">
        <v>1664</v>
      </c>
      <c r="K25" s="18">
        <v>3084</v>
      </c>
      <c r="L25" s="16">
        <v>1421</v>
      </c>
      <c r="M25" s="17">
        <v>1663</v>
      </c>
      <c r="N25" s="18">
        <v>3096</v>
      </c>
      <c r="O25" s="16">
        <v>1422</v>
      </c>
      <c r="P25" s="17">
        <v>1674</v>
      </c>
      <c r="Q25" s="18">
        <v>3094</v>
      </c>
      <c r="R25" s="16">
        <v>1423</v>
      </c>
      <c r="S25" s="48">
        <v>1671</v>
      </c>
    </row>
    <row r="26" spans="1:19" ht="16.5" customHeight="1" x14ac:dyDescent="0.2">
      <c r="A26" s="6" t="s">
        <v>23</v>
      </c>
      <c r="B26" s="18">
        <v>19153</v>
      </c>
      <c r="C26" s="16">
        <v>9054</v>
      </c>
      <c r="D26" s="30">
        <v>10099</v>
      </c>
      <c r="E26" s="18">
        <v>19145</v>
      </c>
      <c r="F26" s="16">
        <v>9050</v>
      </c>
      <c r="G26" s="30">
        <v>10095</v>
      </c>
      <c r="H26" s="18">
        <v>19132</v>
      </c>
      <c r="I26" s="16">
        <v>9044</v>
      </c>
      <c r="J26" s="17">
        <v>10088</v>
      </c>
      <c r="K26" s="18">
        <v>19122</v>
      </c>
      <c r="L26" s="16">
        <v>9040</v>
      </c>
      <c r="M26" s="17">
        <v>10082</v>
      </c>
      <c r="N26" s="18">
        <v>19113</v>
      </c>
      <c r="O26" s="16">
        <v>9044</v>
      </c>
      <c r="P26" s="17">
        <v>10069</v>
      </c>
      <c r="Q26" s="18">
        <v>19089</v>
      </c>
      <c r="R26" s="16">
        <v>9031</v>
      </c>
      <c r="S26" s="48">
        <v>10058</v>
      </c>
    </row>
    <row r="27" spans="1:19" ht="16.5" customHeight="1" x14ac:dyDescent="0.2">
      <c r="A27" s="6" t="s">
        <v>24</v>
      </c>
      <c r="B27" s="18">
        <v>12213</v>
      </c>
      <c r="C27" s="16">
        <v>5752</v>
      </c>
      <c r="D27" s="30">
        <v>6461</v>
      </c>
      <c r="E27" s="18">
        <v>12187</v>
      </c>
      <c r="F27" s="16">
        <v>5743</v>
      </c>
      <c r="G27" s="30">
        <v>6444</v>
      </c>
      <c r="H27" s="18">
        <v>12200</v>
      </c>
      <c r="I27" s="16">
        <v>5748</v>
      </c>
      <c r="J27" s="17">
        <v>6452</v>
      </c>
      <c r="K27" s="18">
        <v>12212</v>
      </c>
      <c r="L27" s="16">
        <v>5758</v>
      </c>
      <c r="M27" s="17">
        <v>6454</v>
      </c>
      <c r="N27" s="18">
        <v>12209</v>
      </c>
      <c r="O27" s="16">
        <v>5763</v>
      </c>
      <c r="P27" s="17">
        <v>6446</v>
      </c>
      <c r="Q27" s="18">
        <v>12232</v>
      </c>
      <c r="R27" s="16">
        <v>5771</v>
      </c>
      <c r="S27" s="48">
        <v>6461</v>
      </c>
    </row>
    <row r="28" spans="1:19" ht="16.5" customHeight="1" x14ac:dyDescent="0.2">
      <c r="A28" s="1" t="s">
        <v>25</v>
      </c>
      <c r="B28" s="21">
        <v>12503</v>
      </c>
      <c r="C28" s="19">
        <v>5910</v>
      </c>
      <c r="D28" s="31">
        <v>6593</v>
      </c>
      <c r="E28" s="21">
        <v>12498</v>
      </c>
      <c r="F28" s="19">
        <v>5910</v>
      </c>
      <c r="G28" s="31">
        <v>6588</v>
      </c>
      <c r="H28" s="21">
        <v>12490</v>
      </c>
      <c r="I28" s="19">
        <v>5912</v>
      </c>
      <c r="J28" s="20">
        <v>6578</v>
      </c>
      <c r="K28" s="21">
        <v>12498</v>
      </c>
      <c r="L28" s="19">
        <v>5918</v>
      </c>
      <c r="M28" s="20">
        <v>6580</v>
      </c>
      <c r="N28" s="21">
        <v>12504</v>
      </c>
      <c r="O28" s="19">
        <v>5913</v>
      </c>
      <c r="P28" s="20">
        <v>6591</v>
      </c>
      <c r="Q28" s="21">
        <v>12497</v>
      </c>
      <c r="R28" s="19">
        <v>5907</v>
      </c>
      <c r="S28" s="49">
        <v>6590</v>
      </c>
    </row>
    <row r="29" spans="1:19" ht="16.5" customHeight="1" x14ac:dyDescent="0.2">
      <c r="A29" s="9" t="s">
        <v>26</v>
      </c>
      <c r="B29" s="24">
        <v>14568</v>
      </c>
      <c r="C29" s="22">
        <v>6772</v>
      </c>
      <c r="D29" s="32">
        <v>7796</v>
      </c>
      <c r="E29" s="24">
        <v>14523</v>
      </c>
      <c r="F29" s="22">
        <v>6757</v>
      </c>
      <c r="G29" s="32">
        <v>7766</v>
      </c>
      <c r="H29" s="24">
        <v>14513</v>
      </c>
      <c r="I29" s="22">
        <v>6742</v>
      </c>
      <c r="J29" s="23">
        <v>7771</v>
      </c>
      <c r="K29" s="24">
        <v>14502</v>
      </c>
      <c r="L29" s="22">
        <v>6745</v>
      </c>
      <c r="M29" s="23">
        <v>7757</v>
      </c>
      <c r="N29" s="24">
        <v>14476</v>
      </c>
      <c r="O29" s="22">
        <v>6730</v>
      </c>
      <c r="P29" s="23">
        <v>7746</v>
      </c>
      <c r="Q29" s="24">
        <v>14473</v>
      </c>
      <c r="R29" s="22">
        <v>6732</v>
      </c>
      <c r="S29" s="50">
        <v>7741</v>
      </c>
    </row>
    <row r="30" spans="1:19" ht="16.5" customHeight="1" x14ac:dyDescent="0.2">
      <c r="A30" s="6" t="s">
        <v>27</v>
      </c>
      <c r="B30" s="18">
        <v>6413</v>
      </c>
      <c r="C30" s="16">
        <v>2950</v>
      </c>
      <c r="D30" s="30">
        <v>3463</v>
      </c>
      <c r="E30" s="18">
        <v>6388</v>
      </c>
      <c r="F30" s="16">
        <v>2943</v>
      </c>
      <c r="G30" s="30">
        <v>3445</v>
      </c>
      <c r="H30" s="18">
        <v>6383</v>
      </c>
      <c r="I30" s="16">
        <v>2938</v>
      </c>
      <c r="J30" s="17">
        <v>3445</v>
      </c>
      <c r="K30" s="18">
        <v>6374</v>
      </c>
      <c r="L30" s="16">
        <v>2935</v>
      </c>
      <c r="M30" s="17">
        <v>3439</v>
      </c>
      <c r="N30" s="18">
        <v>6357</v>
      </c>
      <c r="O30" s="16">
        <v>2930</v>
      </c>
      <c r="P30" s="17">
        <v>3427</v>
      </c>
      <c r="Q30" s="18">
        <v>6353</v>
      </c>
      <c r="R30" s="16">
        <v>2930</v>
      </c>
      <c r="S30" s="48">
        <v>3423</v>
      </c>
    </row>
    <row r="31" spans="1:19" ht="16.5" customHeight="1" x14ac:dyDescent="0.2">
      <c r="A31" s="6" t="s">
        <v>28</v>
      </c>
      <c r="B31" s="18">
        <v>4384</v>
      </c>
      <c r="C31" s="16">
        <v>2053</v>
      </c>
      <c r="D31" s="30">
        <v>2331</v>
      </c>
      <c r="E31" s="18">
        <v>4371</v>
      </c>
      <c r="F31" s="16">
        <v>2047</v>
      </c>
      <c r="G31" s="30">
        <v>2324</v>
      </c>
      <c r="H31" s="18">
        <v>4362</v>
      </c>
      <c r="I31" s="16">
        <v>2037</v>
      </c>
      <c r="J31" s="17">
        <v>2325</v>
      </c>
      <c r="K31" s="18">
        <v>4358</v>
      </c>
      <c r="L31" s="16">
        <v>2040</v>
      </c>
      <c r="M31" s="17">
        <v>2318</v>
      </c>
      <c r="N31" s="18">
        <v>4357</v>
      </c>
      <c r="O31" s="16">
        <v>2038</v>
      </c>
      <c r="P31" s="17">
        <v>2319</v>
      </c>
      <c r="Q31" s="18">
        <v>4358</v>
      </c>
      <c r="R31" s="16">
        <v>2038</v>
      </c>
      <c r="S31" s="48">
        <v>2320</v>
      </c>
    </row>
    <row r="32" spans="1:19" ht="16.5" customHeight="1" thickBot="1" x14ac:dyDescent="0.25">
      <c r="A32" s="8" t="s">
        <v>29</v>
      </c>
      <c r="B32" s="26">
        <v>3771</v>
      </c>
      <c r="C32" s="25">
        <v>1769</v>
      </c>
      <c r="D32" s="33">
        <v>2002</v>
      </c>
      <c r="E32" s="26">
        <v>3764</v>
      </c>
      <c r="F32" s="25">
        <v>1767</v>
      </c>
      <c r="G32" s="33">
        <v>1997</v>
      </c>
      <c r="H32" s="26">
        <v>3768</v>
      </c>
      <c r="I32" s="25">
        <v>1767</v>
      </c>
      <c r="J32" s="27">
        <v>2001</v>
      </c>
      <c r="K32" s="26">
        <v>3770</v>
      </c>
      <c r="L32" s="25">
        <v>1770</v>
      </c>
      <c r="M32" s="27">
        <v>2000</v>
      </c>
      <c r="N32" s="26">
        <v>3762</v>
      </c>
      <c r="O32" s="25">
        <v>1762</v>
      </c>
      <c r="P32" s="27">
        <v>2000</v>
      </c>
      <c r="Q32" s="26">
        <v>3762</v>
      </c>
      <c r="R32" s="25">
        <v>1764</v>
      </c>
      <c r="S32" s="51">
        <v>1998</v>
      </c>
    </row>
    <row r="33" spans="19:19" x14ac:dyDescent="0.2">
      <c r="S33" s="52" t="s">
        <v>92</v>
      </c>
    </row>
  </sheetData>
  <mergeCells count="7">
    <mergeCell ref="K1:M1"/>
    <mergeCell ref="N1:P1"/>
    <mergeCell ref="Q1:S1"/>
    <mergeCell ref="A1:A2"/>
    <mergeCell ref="E1:G1"/>
    <mergeCell ref="H1:J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157"/>
      <c r="B1" s="153" t="s">
        <v>54</v>
      </c>
      <c r="C1" s="154"/>
      <c r="D1" s="160"/>
      <c r="E1" s="159" t="s">
        <v>55</v>
      </c>
      <c r="F1" s="154"/>
      <c r="G1" s="160"/>
      <c r="H1" s="159" t="s">
        <v>59</v>
      </c>
      <c r="I1" s="154"/>
      <c r="J1" s="160"/>
      <c r="K1" s="156" t="s">
        <v>60</v>
      </c>
      <c r="L1" s="156"/>
      <c r="M1" s="156"/>
      <c r="N1" s="156" t="s">
        <v>61</v>
      </c>
      <c r="O1" s="156"/>
      <c r="P1" s="156"/>
      <c r="Q1" s="153" t="s">
        <v>62</v>
      </c>
      <c r="R1" s="154"/>
      <c r="S1" s="155"/>
    </row>
    <row r="2" spans="1:19" ht="16.5" customHeight="1" thickBot="1" x14ac:dyDescent="0.25">
      <c r="A2" s="158"/>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610953</v>
      </c>
      <c r="C3" s="13">
        <v>292288</v>
      </c>
      <c r="D3" s="14">
        <v>318665</v>
      </c>
      <c r="E3" s="15">
        <v>611046</v>
      </c>
      <c r="F3" s="13">
        <v>292342</v>
      </c>
      <c r="G3" s="14">
        <v>318704</v>
      </c>
      <c r="H3" s="15">
        <v>611091</v>
      </c>
      <c r="I3" s="13">
        <v>292368</v>
      </c>
      <c r="J3" s="14">
        <v>318723</v>
      </c>
      <c r="K3" s="15">
        <v>610995</v>
      </c>
      <c r="L3" s="13">
        <v>292313</v>
      </c>
      <c r="M3" s="29">
        <v>318682</v>
      </c>
      <c r="N3" s="15">
        <v>610810</v>
      </c>
      <c r="O3" s="13">
        <v>292196</v>
      </c>
      <c r="P3" s="14">
        <v>318614</v>
      </c>
      <c r="Q3" s="15">
        <v>609126</v>
      </c>
      <c r="R3" s="13">
        <v>291281</v>
      </c>
      <c r="S3" s="41">
        <v>317845</v>
      </c>
    </row>
    <row r="4" spans="1:19" ht="16.5" customHeight="1" x14ac:dyDescent="0.2">
      <c r="A4" s="6" t="s">
        <v>31</v>
      </c>
      <c r="B4" s="18">
        <v>441243</v>
      </c>
      <c r="C4" s="16">
        <v>211951</v>
      </c>
      <c r="D4" s="17">
        <v>229292</v>
      </c>
      <c r="E4" s="18">
        <v>441496</v>
      </c>
      <c r="F4" s="16">
        <v>212082</v>
      </c>
      <c r="G4" s="17">
        <v>229414</v>
      </c>
      <c r="H4" s="18">
        <v>441577</v>
      </c>
      <c r="I4" s="16">
        <v>212143</v>
      </c>
      <c r="J4" s="17">
        <v>229434</v>
      </c>
      <c r="K4" s="18">
        <v>441614</v>
      </c>
      <c r="L4" s="16">
        <v>212174</v>
      </c>
      <c r="M4" s="30">
        <v>229440</v>
      </c>
      <c r="N4" s="18">
        <v>441547</v>
      </c>
      <c r="O4" s="16">
        <v>212099</v>
      </c>
      <c r="P4" s="17">
        <v>229448</v>
      </c>
      <c r="Q4" s="18">
        <v>440130</v>
      </c>
      <c r="R4" s="16">
        <v>211297</v>
      </c>
      <c r="S4" s="42">
        <v>228833</v>
      </c>
    </row>
    <row r="5" spans="1:19" ht="16.5" customHeight="1" x14ac:dyDescent="0.2">
      <c r="A5" s="1" t="s">
        <v>32</v>
      </c>
      <c r="B5" s="21">
        <v>169710</v>
      </c>
      <c r="C5" s="19">
        <v>80337</v>
      </c>
      <c r="D5" s="20">
        <v>89373</v>
      </c>
      <c r="E5" s="21">
        <v>169550</v>
      </c>
      <c r="F5" s="19">
        <v>80260</v>
      </c>
      <c r="G5" s="20">
        <v>89290</v>
      </c>
      <c r="H5" s="21">
        <v>169514</v>
      </c>
      <c r="I5" s="19">
        <v>80225</v>
      </c>
      <c r="J5" s="20">
        <v>89289</v>
      </c>
      <c r="K5" s="21">
        <v>169381</v>
      </c>
      <c r="L5" s="19">
        <v>80139</v>
      </c>
      <c r="M5" s="31">
        <v>89242</v>
      </c>
      <c r="N5" s="21">
        <v>169263</v>
      </c>
      <c r="O5" s="19">
        <v>80097</v>
      </c>
      <c r="P5" s="20">
        <v>89166</v>
      </c>
      <c r="Q5" s="21">
        <v>168996</v>
      </c>
      <c r="R5" s="19">
        <v>79984</v>
      </c>
      <c r="S5" s="43">
        <v>89012</v>
      </c>
    </row>
    <row r="6" spans="1:19" ht="16.5" customHeight="1" x14ac:dyDescent="0.2">
      <c r="A6" s="7" t="s">
        <v>3</v>
      </c>
      <c r="B6" s="24">
        <v>248587</v>
      </c>
      <c r="C6" s="22">
        <v>120437</v>
      </c>
      <c r="D6" s="23">
        <v>128150</v>
      </c>
      <c r="E6" s="24">
        <v>248622</v>
      </c>
      <c r="F6" s="22">
        <v>120435</v>
      </c>
      <c r="G6" s="23">
        <v>128187</v>
      </c>
      <c r="H6" s="24">
        <v>248626</v>
      </c>
      <c r="I6" s="22">
        <v>120445</v>
      </c>
      <c r="J6" s="23">
        <v>128181</v>
      </c>
      <c r="K6" s="24">
        <v>248687</v>
      </c>
      <c r="L6" s="22">
        <v>120489</v>
      </c>
      <c r="M6" s="32">
        <v>128198</v>
      </c>
      <c r="N6" s="24">
        <v>248641</v>
      </c>
      <c r="O6" s="22">
        <v>120450</v>
      </c>
      <c r="P6" s="23">
        <v>128191</v>
      </c>
      <c r="Q6" s="24">
        <v>247904</v>
      </c>
      <c r="R6" s="22">
        <v>120053</v>
      </c>
      <c r="S6" s="44">
        <v>127851</v>
      </c>
    </row>
    <row r="7" spans="1:19" ht="16.5" customHeight="1" x14ac:dyDescent="0.2">
      <c r="A7" s="6" t="s">
        <v>4</v>
      </c>
      <c r="B7" s="18">
        <v>114746</v>
      </c>
      <c r="C7" s="16">
        <v>54138</v>
      </c>
      <c r="D7" s="17">
        <v>60608</v>
      </c>
      <c r="E7" s="18">
        <v>114674</v>
      </c>
      <c r="F7" s="16">
        <v>54112</v>
      </c>
      <c r="G7" s="17">
        <v>60562</v>
      </c>
      <c r="H7" s="18">
        <v>114652</v>
      </c>
      <c r="I7" s="16">
        <v>54091</v>
      </c>
      <c r="J7" s="17">
        <v>60561</v>
      </c>
      <c r="K7" s="18">
        <v>114595</v>
      </c>
      <c r="L7" s="16">
        <v>54034</v>
      </c>
      <c r="M7" s="30">
        <v>60561</v>
      </c>
      <c r="N7" s="18">
        <v>114503</v>
      </c>
      <c r="O7" s="16">
        <v>53996</v>
      </c>
      <c r="P7" s="17">
        <v>60507</v>
      </c>
      <c r="Q7" s="18">
        <v>114275</v>
      </c>
      <c r="R7" s="16">
        <v>53877</v>
      </c>
      <c r="S7" s="42">
        <v>60398</v>
      </c>
    </row>
    <row r="8" spans="1:19" ht="16.5" customHeight="1" x14ac:dyDescent="0.2">
      <c r="A8" s="1" t="s">
        <v>5</v>
      </c>
      <c r="B8" s="21">
        <v>247620</v>
      </c>
      <c r="C8" s="19">
        <v>117713</v>
      </c>
      <c r="D8" s="20">
        <v>129907</v>
      </c>
      <c r="E8" s="21">
        <v>247750</v>
      </c>
      <c r="F8" s="19">
        <v>117795</v>
      </c>
      <c r="G8" s="20">
        <v>129955</v>
      </c>
      <c r="H8" s="21">
        <v>247813</v>
      </c>
      <c r="I8" s="19">
        <v>117832</v>
      </c>
      <c r="J8" s="20">
        <v>129981</v>
      </c>
      <c r="K8" s="21">
        <v>247713</v>
      </c>
      <c r="L8" s="19">
        <v>117790</v>
      </c>
      <c r="M8" s="31">
        <v>129923</v>
      </c>
      <c r="N8" s="21">
        <v>247666</v>
      </c>
      <c r="O8" s="19">
        <v>117750</v>
      </c>
      <c r="P8" s="20">
        <v>129916</v>
      </c>
      <c r="Q8" s="21">
        <v>246947</v>
      </c>
      <c r="R8" s="19">
        <v>117351</v>
      </c>
      <c r="S8" s="43">
        <v>129596</v>
      </c>
    </row>
    <row r="9" spans="1:19" ht="16.5" customHeight="1" x14ac:dyDescent="0.2">
      <c r="A9" s="9" t="s">
        <v>8</v>
      </c>
      <c r="B9" s="24">
        <v>201672</v>
      </c>
      <c r="C9" s="22">
        <v>98136</v>
      </c>
      <c r="D9" s="23">
        <v>103536</v>
      </c>
      <c r="E9" s="24">
        <v>201747</v>
      </c>
      <c r="F9" s="22">
        <v>98157</v>
      </c>
      <c r="G9" s="23">
        <v>103590</v>
      </c>
      <c r="H9" s="24">
        <v>201799</v>
      </c>
      <c r="I9" s="22">
        <v>98190</v>
      </c>
      <c r="J9" s="23">
        <v>103609</v>
      </c>
      <c r="K9" s="24">
        <v>201881</v>
      </c>
      <c r="L9" s="22">
        <v>98246</v>
      </c>
      <c r="M9" s="32">
        <v>103635</v>
      </c>
      <c r="N9" s="24">
        <v>201888</v>
      </c>
      <c r="O9" s="22">
        <v>98229</v>
      </c>
      <c r="P9" s="23">
        <v>103659</v>
      </c>
      <c r="Q9" s="24">
        <v>201238</v>
      </c>
      <c r="R9" s="22">
        <v>97868</v>
      </c>
      <c r="S9" s="44">
        <v>103370</v>
      </c>
    </row>
    <row r="10" spans="1:19" ht="16.5" customHeight="1" x14ac:dyDescent="0.2">
      <c r="A10" s="10" t="s">
        <v>9</v>
      </c>
      <c r="B10" s="18">
        <v>149335</v>
      </c>
      <c r="C10" s="16">
        <v>71036</v>
      </c>
      <c r="D10" s="17">
        <v>78299</v>
      </c>
      <c r="E10" s="18">
        <v>149482</v>
      </c>
      <c r="F10" s="16">
        <v>71122</v>
      </c>
      <c r="G10" s="17">
        <v>78360</v>
      </c>
      <c r="H10" s="18">
        <v>149523</v>
      </c>
      <c r="I10" s="16">
        <v>71156</v>
      </c>
      <c r="J10" s="17">
        <v>78367</v>
      </c>
      <c r="K10" s="18">
        <v>149486</v>
      </c>
      <c r="L10" s="16">
        <v>71143</v>
      </c>
      <c r="M10" s="30">
        <v>78343</v>
      </c>
      <c r="N10" s="18">
        <v>149505</v>
      </c>
      <c r="O10" s="16">
        <v>71134</v>
      </c>
      <c r="P10" s="17">
        <v>78371</v>
      </c>
      <c r="Q10" s="18">
        <v>149090</v>
      </c>
      <c r="R10" s="16">
        <v>70918</v>
      </c>
      <c r="S10" s="42">
        <v>78172</v>
      </c>
    </row>
    <row r="11" spans="1:19" ht="16.5" customHeight="1" x14ac:dyDescent="0.2">
      <c r="A11" s="10" t="s">
        <v>10</v>
      </c>
      <c r="B11" s="18">
        <v>53309</v>
      </c>
      <c r="C11" s="16">
        <v>24948</v>
      </c>
      <c r="D11" s="17">
        <v>28361</v>
      </c>
      <c r="E11" s="18">
        <v>53293</v>
      </c>
      <c r="F11" s="16">
        <v>24949</v>
      </c>
      <c r="G11" s="17">
        <v>28344</v>
      </c>
      <c r="H11" s="18">
        <v>53251</v>
      </c>
      <c r="I11" s="16">
        <v>24932</v>
      </c>
      <c r="J11" s="17">
        <v>28319</v>
      </c>
      <c r="K11" s="18">
        <v>53241</v>
      </c>
      <c r="L11" s="16">
        <v>24919</v>
      </c>
      <c r="M11" s="30">
        <v>28322</v>
      </c>
      <c r="N11" s="18">
        <v>53175</v>
      </c>
      <c r="O11" s="16">
        <v>24889</v>
      </c>
      <c r="P11" s="17">
        <v>28286</v>
      </c>
      <c r="Q11" s="18">
        <v>53009</v>
      </c>
      <c r="R11" s="16">
        <v>24796</v>
      </c>
      <c r="S11" s="42">
        <v>28213</v>
      </c>
    </row>
    <row r="12" spans="1:19" ht="16.5" customHeight="1" x14ac:dyDescent="0.2">
      <c r="A12" s="11" t="s">
        <v>11</v>
      </c>
      <c r="B12" s="21">
        <v>36927</v>
      </c>
      <c r="C12" s="19">
        <v>17831</v>
      </c>
      <c r="D12" s="20">
        <v>19096</v>
      </c>
      <c r="E12" s="21">
        <v>36974</v>
      </c>
      <c r="F12" s="19">
        <v>17854</v>
      </c>
      <c r="G12" s="20">
        <v>19120</v>
      </c>
      <c r="H12" s="21">
        <v>37004</v>
      </c>
      <c r="I12" s="19">
        <v>17865</v>
      </c>
      <c r="J12" s="20">
        <v>19139</v>
      </c>
      <c r="K12" s="21">
        <v>37006</v>
      </c>
      <c r="L12" s="19">
        <v>17866</v>
      </c>
      <c r="M12" s="31">
        <v>19140</v>
      </c>
      <c r="N12" s="21">
        <v>36979</v>
      </c>
      <c r="O12" s="19">
        <v>17847</v>
      </c>
      <c r="P12" s="20">
        <v>19132</v>
      </c>
      <c r="Q12" s="21">
        <v>36793</v>
      </c>
      <c r="R12" s="19">
        <v>17715</v>
      </c>
      <c r="S12" s="43">
        <v>19078</v>
      </c>
    </row>
    <row r="13" spans="1:19" ht="16.5" customHeight="1" x14ac:dyDescent="0.2">
      <c r="A13" s="9" t="s">
        <v>12</v>
      </c>
      <c r="B13" s="24">
        <v>13525</v>
      </c>
      <c r="C13" s="22">
        <v>6430</v>
      </c>
      <c r="D13" s="23">
        <v>7095</v>
      </c>
      <c r="E13" s="24">
        <v>13516</v>
      </c>
      <c r="F13" s="22">
        <v>6430</v>
      </c>
      <c r="G13" s="23">
        <v>7086</v>
      </c>
      <c r="H13" s="24">
        <v>13513</v>
      </c>
      <c r="I13" s="22">
        <v>6425</v>
      </c>
      <c r="J13" s="23">
        <v>7088</v>
      </c>
      <c r="K13" s="24">
        <v>13517</v>
      </c>
      <c r="L13" s="22">
        <v>6428</v>
      </c>
      <c r="M13" s="32">
        <v>7089</v>
      </c>
      <c r="N13" s="24">
        <v>13490</v>
      </c>
      <c r="O13" s="22">
        <v>6419</v>
      </c>
      <c r="P13" s="23">
        <v>7071</v>
      </c>
      <c r="Q13" s="24">
        <v>13474</v>
      </c>
      <c r="R13" s="22">
        <v>6409</v>
      </c>
      <c r="S13" s="44">
        <v>7065</v>
      </c>
    </row>
    <row r="14" spans="1:19" ht="16.5" customHeight="1" x14ac:dyDescent="0.2">
      <c r="A14" s="1" t="s">
        <v>13</v>
      </c>
      <c r="B14" s="21">
        <v>13525</v>
      </c>
      <c r="C14" s="19">
        <v>6430</v>
      </c>
      <c r="D14" s="20">
        <v>7095</v>
      </c>
      <c r="E14" s="21">
        <v>13516</v>
      </c>
      <c r="F14" s="19">
        <v>6430</v>
      </c>
      <c r="G14" s="20">
        <v>7086</v>
      </c>
      <c r="H14" s="21">
        <v>13513</v>
      </c>
      <c r="I14" s="19">
        <v>6425</v>
      </c>
      <c r="J14" s="20">
        <v>7088</v>
      </c>
      <c r="K14" s="21">
        <v>13517</v>
      </c>
      <c r="L14" s="19">
        <v>6428</v>
      </c>
      <c r="M14" s="31">
        <v>7089</v>
      </c>
      <c r="N14" s="21">
        <v>13490</v>
      </c>
      <c r="O14" s="19">
        <v>6419</v>
      </c>
      <c r="P14" s="20">
        <v>7071</v>
      </c>
      <c r="Q14" s="21">
        <v>13474</v>
      </c>
      <c r="R14" s="19">
        <v>6409</v>
      </c>
      <c r="S14" s="43">
        <v>7065</v>
      </c>
    </row>
    <row r="15" spans="1:19" ht="16.5" customHeight="1" x14ac:dyDescent="0.2">
      <c r="A15" s="9" t="s">
        <v>14</v>
      </c>
      <c r="B15" s="24">
        <v>33390</v>
      </c>
      <c r="C15" s="22">
        <v>15871</v>
      </c>
      <c r="D15" s="23">
        <v>17519</v>
      </c>
      <c r="E15" s="24">
        <v>33359</v>
      </c>
      <c r="F15" s="22">
        <v>15848</v>
      </c>
      <c r="G15" s="23">
        <v>17511</v>
      </c>
      <c r="H15" s="24">
        <v>33314</v>
      </c>
      <c r="I15" s="22">
        <v>15830</v>
      </c>
      <c r="J15" s="23">
        <v>17484</v>
      </c>
      <c r="K15" s="24">
        <v>33289</v>
      </c>
      <c r="L15" s="22">
        <v>15815</v>
      </c>
      <c r="M15" s="32">
        <v>17474</v>
      </c>
      <c r="N15" s="24">
        <v>33263</v>
      </c>
      <c r="O15" s="22">
        <v>15802</v>
      </c>
      <c r="P15" s="23">
        <v>17461</v>
      </c>
      <c r="Q15" s="24">
        <v>33192</v>
      </c>
      <c r="R15" s="22">
        <v>15776</v>
      </c>
      <c r="S15" s="44">
        <v>17416</v>
      </c>
    </row>
    <row r="16" spans="1:19" ht="16.5" customHeight="1" x14ac:dyDescent="0.2">
      <c r="A16" s="6" t="s">
        <v>15</v>
      </c>
      <c r="B16" s="18">
        <v>4629</v>
      </c>
      <c r="C16" s="16">
        <v>2190</v>
      </c>
      <c r="D16" s="17">
        <v>2439</v>
      </c>
      <c r="E16" s="18">
        <v>4625</v>
      </c>
      <c r="F16" s="16">
        <v>2184</v>
      </c>
      <c r="G16" s="17">
        <v>2441</v>
      </c>
      <c r="H16" s="18">
        <v>4612</v>
      </c>
      <c r="I16" s="16">
        <v>2180</v>
      </c>
      <c r="J16" s="17">
        <v>2432</v>
      </c>
      <c r="K16" s="18">
        <v>4605</v>
      </c>
      <c r="L16" s="16">
        <v>2175</v>
      </c>
      <c r="M16" s="30">
        <v>2430</v>
      </c>
      <c r="N16" s="18">
        <v>4592</v>
      </c>
      <c r="O16" s="16">
        <v>2166</v>
      </c>
      <c r="P16" s="17">
        <v>2426</v>
      </c>
      <c r="Q16" s="18">
        <v>4568</v>
      </c>
      <c r="R16" s="16">
        <v>2153</v>
      </c>
      <c r="S16" s="42">
        <v>2415</v>
      </c>
    </row>
    <row r="17" spans="1:19" ht="16.5" customHeight="1" x14ac:dyDescent="0.2">
      <c r="A17" s="6" t="s">
        <v>16</v>
      </c>
      <c r="B17" s="18">
        <v>8990</v>
      </c>
      <c r="C17" s="16">
        <v>4232</v>
      </c>
      <c r="D17" s="17">
        <v>4758</v>
      </c>
      <c r="E17" s="18">
        <v>8977</v>
      </c>
      <c r="F17" s="16">
        <v>4225</v>
      </c>
      <c r="G17" s="17">
        <v>4752</v>
      </c>
      <c r="H17" s="18">
        <v>8968</v>
      </c>
      <c r="I17" s="16">
        <v>4220</v>
      </c>
      <c r="J17" s="17">
        <v>4748</v>
      </c>
      <c r="K17" s="18">
        <v>8958</v>
      </c>
      <c r="L17" s="16">
        <v>4218</v>
      </c>
      <c r="M17" s="30">
        <v>4740</v>
      </c>
      <c r="N17" s="18">
        <v>8951</v>
      </c>
      <c r="O17" s="16">
        <v>4220</v>
      </c>
      <c r="P17" s="17">
        <v>4731</v>
      </c>
      <c r="Q17" s="18">
        <v>8935</v>
      </c>
      <c r="R17" s="16">
        <v>4211</v>
      </c>
      <c r="S17" s="42">
        <v>4724</v>
      </c>
    </row>
    <row r="18" spans="1:19" ht="16.5" customHeight="1" x14ac:dyDescent="0.2">
      <c r="A18" s="1" t="s">
        <v>17</v>
      </c>
      <c r="B18" s="21">
        <v>19771</v>
      </c>
      <c r="C18" s="19">
        <v>9449</v>
      </c>
      <c r="D18" s="20">
        <v>10322</v>
      </c>
      <c r="E18" s="21">
        <v>19757</v>
      </c>
      <c r="F18" s="19">
        <v>9439</v>
      </c>
      <c r="G18" s="20">
        <v>10318</v>
      </c>
      <c r="H18" s="21">
        <v>19734</v>
      </c>
      <c r="I18" s="19">
        <v>9430</v>
      </c>
      <c r="J18" s="20">
        <v>10304</v>
      </c>
      <c r="K18" s="21">
        <v>19726</v>
      </c>
      <c r="L18" s="19">
        <v>9422</v>
      </c>
      <c r="M18" s="31">
        <v>10304</v>
      </c>
      <c r="N18" s="21">
        <v>19720</v>
      </c>
      <c r="O18" s="19">
        <v>9416</v>
      </c>
      <c r="P18" s="20">
        <v>10304</v>
      </c>
      <c r="Q18" s="21">
        <v>19689</v>
      </c>
      <c r="R18" s="19">
        <v>9412</v>
      </c>
      <c r="S18" s="43">
        <v>10277</v>
      </c>
    </row>
    <row r="19" spans="1:19" ht="16.5" customHeight="1" x14ac:dyDescent="0.2">
      <c r="A19" s="9" t="s">
        <v>18</v>
      </c>
      <c r="B19" s="24">
        <v>61437</v>
      </c>
      <c r="C19" s="22">
        <v>29190</v>
      </c>
      <c r="D19" s="23">
        <v>32247</v>
      </c>
      <c r="E19" s="24">
        <v>61381</v>
      </c>
      <c r="F19" s="22">
        <v>29163</v>
      </c>
      <c r="G19" s="23">
        <v>32218</v>
      </c>
      <c r="H19" s="24">
        <v>61401</v>
      </c>
      <c r="I19" s="22">
        <v>29159</v>
      </c>
      <c r="J19" s="23">
        <v>32242</v>
      </c>
      <c r="K19" s="24">
        <v>61354</v>
      </c>
      <c r="L19" s="22">
        <v>29115</v>
      </c>
      <c r="M19" s="32">
        <v>32239</v>
      </c>
      <c r="N19" s="24">
        <v>61328</v>
      </c>
      <c r="O19" s="22">
        <v>29107</v>
      </c>
      <c r="P19" s="23">
        <v>32221</v>
      </c>
      <c r="Q19" s="24">
        <v>61266</v>
      </c>
      <c r="R19" s="22">
        <v>29081</v>
      </c>
      <c r="S19" s="44">
        <v>32185</v>
      </c>
    </row>
    <row r="20" spans="1:19" ht="16.5" customHeight="1" x14ac:dyDescent="0.2">
      <c r="A20" s="6" t="s">
        <v>19</v>
      </c>
      <c r="B20" s="18">
        <v>7700</v>
      </c>
      <c r="C20" s="16">
        <v>3614</v>
      </c>
      <c r="D20" s="17">
        <v>4086</v>
      </c>
      <c r="E20" s="18">
        <v>7692</v>
      </c>
      <c r="F20" s="16">
        <v>3610</v>
      </c>
      <c r="G20" s="17">
        <v>4082</v>
      </c>
      <c r="H20" s="18">
        <v>7713</v>
      </c>
      <c r="I20" s="16">
        <v>3620</v>
      </c>
      <c r="J20" s="17">
        <v>4093</v>
      </c>
      <c r="K20" s="18">
        <v>7706</v>
      </c>
      <c r="L20" s="16">
        <v>3615</v>
      </c>
      <c r="M20" s="30">
        <v>4091</v>
      </c>
      <c r="N20" s="18">
        <v>7689</v>
      </c>
      <c r="O20" s="16">
        <v>3612</v>
      </c>
      <c r="P20" s="17">
        <v>4077</v>
      </c>
      <c r="Q20" s="18">
        <v>7655</v>
      </c>
      <c r="R20" s="16">
        <v>3603</v>
      </c>
      <c r="S20" s="42">
        <v>4052</v>
      </c>
    </row>
    <row r="21" spans="1:19" ht="16.5" customHeight="1" x14ac:dyDescent="0.2">
      <c r="A21" s="6" t="s">
        <v>6</v>
      </c>
      <c r="B21" s="18">
        <v>17395</v>
      </c>
      <c r="C21" s="16">
        <v>8252</v>
      </c>
      <c r="D21" s="17">
        <v>9143</v>
      </c>
      <c r="E21" s="18">
        <v>17380</v>
      </c>
      <c r="F21" s="16">
        <v>8252</v>
      </c>
      <c r="G21" s="17">
        <v>9128</v>
      </c>
      <c r="H21" s="18">
        <v>17398</v>
      </c>
      <c r="I21" s="16">
        <v>8257</v>
      </c>
      <c r="J21" s="17">
        <v>9141</v>
      </c>
      <c r="K21" s="18">
        <v>17385</v>
      </c>
      <c r="L21" s="16">
        <v>8245</v>
      </c>
      <c r="M21" s="30">
        <v>9140</v>
      </c>
      <c r="N21" s="18">
        <v>17387</v>
      </c>
      <c r="O21" s="16">
        <v>8234</v>
      </c>
      <c r="P21" s="17">
        <v>9153</v>
      </c>
      <c r="Q21" s="18">
        <v>17429</v>
      </c>
      <c r="R21" s="16">
        <v>8259</v>
      </c>
      <c r="S21" s="42">
        <v>9170</v>
      </c>
    </row>
    <row r="22" spans="1:19" ht="16.5" customHeight="1" x14ac:dyDescent="0.2">
      <c r="A22" s="6" t="s">
        <v>20</v>
      </c>
      <c r="B22" s="18">
        <v>19890</v>
      </c>
      <c r="C22" s="16">
        <v>9458</v>
      </c>
      <c r="D22" s="17">
        <v>10432</v>
      </c>
      <c r="E22" s="18">
        <v>19873</v>
      </c>
      <c r="F22" s="16">
        <v>9443</v>
      </c>
      <c r="G22" s="17">
        <v>10430</v>
      </c>
      <c r="H22" s="18">
        <v>19865</v>
      </c>
      <c r="I22" s="16">
        <v>9439</v>
      </c>
      <c r="J22" s="17">
        <v>10426</v>
      </c>
      <c r="K22" s="18">
        <v>19846</v>
      </c>
      <c r="L22" s="16">
        <v>9424</v>
      </c>
      <c r="M22" s="30">
        <v>10422</v>
      </c>
      <c r="N22" s="18">
        <v>19847</v>
      </c>
      <c r="O22" s="16">
        <v>9431</v>
      </c>
      <c r="P22" s="17">
        <v>10416</v>
      </c>
      <c r="Q22" s="18">
        <v>19822</v>
      </c>
      <c r="R22" s="16">
        <v>9409</v>
      </c>
      <c r="S22" s="42">
        <v>10413</v>
      </c>
    </row>
    <row r="23" spans="1:19" ht="16.5" customHeight="1" x14ac:dyDescent="0.2">
      <c r="A23" s="1" t="s">
        <v>21</v>
      </c>
      <c r="B23" s="21">
        <v>16452</v>
      </c>
      <c r="C23" s="19">
        <v>7866</v>
      </c>
      <c r="D23" s="20">
        <v>8586</v>
      </c>
      <c r="E23" s="21">
        <v>16436</v>
      </c>
      <c r="F23" s="19">
        <v>7858</v>
      </c>
      <c r="G23" s="20">
        <v>8578</v>
      </c>
      <c r="H23" s="21">
        <v>16425</v>
      </c>
      <c r="I23" s="19">
        <v>7843</v>
      </c>
      <c r="J23" s="20">
        <v>8582</v>
      </c>
      <c r="K23" s="21">
        <v>16417</v>
      </c>
      <c r="L23" s="19">
        <v>7831</v>
      </c>
      <c r="M23" s="31">
        <v>8586</v>
      </c>
      <c r="N23" s="21">
        <v>16405</v>
      </c>
      <c r="O23" s="19">
        <v>7830</v>
      </c>
      <c r="P23" s="20">
        <v>8575</v>
      </c>
      <c r="Q23" s="21">
        <v>16360</v>
      </c>
      <c r="R23" s="19">
        <v>7810</v>
      </c>
      <c r="S23" s="43">
        <v>8550</v>
      </c>
    </row>
    <row r="24" spans="1:19" ht="16.5" customHeight="1" x14ac:dyDescent="0.2">
      <c r="A24" s="9" t="s">
        <v>22</v>
      </c>
      <c r="B24" s="24">
        <v>46905</v>
      </c>
      <c r="C24" s="22">
        <v>22126</v>
      </c>
      <c r="D24" s="23">
        <v>24779</v>
      </c>
      <c r="E24" s="24">
        <v>46857</v>
      </c>
      <c r="F24" s="22">
        <v>22107</v>
      </c>
      <c r="G24" s="23">
        <v>24750</v>
      </c>
      <c r="H24" s="24">
        <v>46851</v>
      </c>
      <c r="I24" s="22">
        <v>22110</v>
      </c>
      <c r="J24" s="23">
        <v>24741</v>
      </c>
      <c r="K24" s="24">
        <v>46815</v>
      </c>
      <c r="L24" s="22">
        <v>22095</v>
      </c>
      <c r="M24" s="32">
        <v>24720</v>
      </c>
      <c r="N24" s="24">
        <v>46800</v>
      </c>
      <c r="O24" s="22">
        <v>22096</v>
      </c>
      <c r="P24" s="23">
        <v>24704</v>
      </c>
      <c r="Q24" s="24">
        <v>46731</v>
      </c>
      <c r="R24" s="22">
        <v>22068</v>
      </c>
      <c r="S24" s="44">
        <v>24663</v>
      </c>
    </row>
    <row r="25" spans="1:19" ht="16.5" customHeight="1" x14ac:dyDescent="0.2">
      <c r="A25" s="6" t="s">
        <v>7</v>
      </c>
      <c r="B25" s="18">
        <v>3096</v>
      </c>
      <c r="C25" s="16">
        <v>1424</v>
      </c>
      <c r="D25" s="17">
        <v>1672</v>
      </c>
      <c r="E25" s="18">
        <v>3095</v>
      </c>
      <c r="F25" s="16">
        <v>1426</v>
      </c>
      <c r="G25" s="17">
        <v>1669</v>
      </c>
      <c r="H25" s="18">
        <v>3101</v>
      </c>
      <c r="I25" s="16">
        <v>1429</v>
      </c>
      <c r="J25" s="17">
        <v>1672</v>
      </c>
      <c r="K25" s="18">
        <v>3094</v>
      </c>
      <c r="L25" s="16">
        <v>1427</v>
      </c>
      <c r="M25" s="30">
        <v>1667</v>
      </c>
      <c r="N25" s="18">
        <v>3093</v>
      </c>
      <c r="O25" s="16">
        <v>1425</v>
      </c>
      <c r="P25" s="17">
        <v>1668</v>
      </c>
      <c r="Q25" s="18">
        <v>3073</v>
      </c>
      <c r="R25" s="16">
        <v>1415</v>
      </c>
      <c r="S25" s="42">
        <v>1658</v>
      </c>
    </row>
    <row r="26" spans="1:19" ht="16.5" customHeight="1" x14ac:dyDescent="0.2">
      <c r="A26" s="6" t="s">
        <v>23</v>
      </c>
      <c r="B26" s="18">
        <v>19067</v>
      </c>
      <c r="C26" s="16">
        <v>9019</v>
      </c>
      <c r="D26" s="17">
        <v>10048</v>
      </c>
      <c r="E26" s="18">
        <v>19056</v>
      </c>
      <c r="F26" s="16">
        <v>9010</v>
      </c>
      <c r="G26" s="17">
        <v>10046</v>
      </c>
      <c r="H26" s="18">
        <v>19043</v>
      </c>
      <c r="I26" s="16">
        <v>9006</v>
      </c>
      <c r="J26" s="17">
        <v>10037</v>
      </c>
      <c r="K26" s="18">
        <v>19022</v>
      </c>
      <c r="L26" s="16">
        <v>8992</v>
      </c>
      <c r="M26" s="30">
        <v>10030</v>
      </c>
      <c r="N26" s="18">
        <v>19023</v>
      </c>
      <c r="O26" s="16">
        <v>8988</v>
      </c>
      <c r="P26" s="17">
        <v>10035</v>
      </c>
      <c r="Q26" s="18">
        <v>19020</v>
      </c>
      <c r="R26" s="16">
        <v>8992</v>
      </c>
      <c r="S26" s="42">
        <v>10028</v>
      </c>
    </row>
    <row r="27" spans="1:19" ht="16.5" customHeight="1" x14ac:dyDescent="0.2">
      <c r="A27" s="6" t="s">
        <v>24</v>
      </c>
      <c r="B27" s="18">
        <v>12236</v>
      </c>
      <c r="C27" s="16">
        <v>5776</v>
      </c>
      <c r="D27" s="17">
        <v>6460</v>
      </c>
      <c r="E27" s="18">
        <v>12227</v>
      </c>
      <c r="F27" s="16">
        <v>5772</v>
      </c>
      <c r="G27" s="17">
        <v>6455</v>
      </c>
      <c r="H27" s="18">
        <v>12208</v>
      </c>
      <c r="I27" s="16">
        <v>5768</v>
      </c>
      <c r="J27" s="17">
        <v>6440</v>
      </c>
      <c r="K27" s="18">
        <v>12201</v>
      </c>
      <c r="L27" s="16">
        <v>5772</v>
      </c>
      <c r="M27" s="30">
        <v>6429</v>
      </c>
      <c r="N27" s="18">
        <v>12189</v>
      </c>
      <c r="O27" s="16">
        <v>5775</v>
      </c>
      <c r="P27" s="17">
        <v>6414</v>
      </c>
      <c r="Q27" s="18">
        <v>12164</v>
      </c>
      <c r="R27" s="16">
        <v>5755</v>
      </c>
      <c r="S27" s="42">
        <v>6409</v>
      </c>
    </row>
    <row r="28" spans="1:19" ht="16.5" customHeight="1" x14ac:dyDescent="0.2">
      <c r="A28" s="1" t="s">
        <v>25</v>
      </c>
      <c r="B28" s="21">
        <v>12506</v>
      </c>
      <c r="C28" s="19">
        <v>5907</v>
      </c>
      <c r="D28" s="20">
        <v>6599</v>
      </c>
      <c r="E28" s="21">
        <v>12479</v>
      </c>
      <c r="F28" s="19">
        <v>5899</v>
      </c>
      <c r="G28" s="20">
        <v>6580</v>
      </c>
      <c r="H28" s="21">
        <v>12499</v>
      </c>
      <c r="I28" s="19">
        <v>5907</v>
      </c>
      <c r="J28" s="20">
        <v>6592</v>
      </c>
      <c r="K28" s="21">
        <v>12498</v>
      </c>
      <c r="L28" s="19">
        <v>5904</v>
      </c>
      <c r="M28" s="31">
        <v>6594</v>
      </c>
      <c r="N28" s="21">
        <v>12495</v>
      </c>
      <c r="O28" s="19">
        <v>5908</v>
      </c>
      <c r="P28" s="20">
        <v>6587</v>
      </c>
      <c r="Q28" s="21">
        <v>12474</v>
      </c>
      <c r="R28" s="19">
        <v>5906</v>
      </c>
      <c r="S28" s="43">
        <v>6568</v>
      </c>
    </row>
    <row r="29" spans="1:19" ht="16.5" customHeight="1" x14ac:dyDescent="0.2">
      <c r="A29" s="9" t="s">
        <v>26</v>
      </c>
      <c r="B29" s="24">
        <v>14453</v>
      </c>
      <c r="C29" s="22">
        <v>6720</v>
      </c>
      <c r="D29" s="23">
        <v>7733</v>
      </c>
      <c r="E29" s="24">
        <v>14437</v>
      </c>
      <c r="F29" s="22">
        <v>6712</v>
      </c>
      <c r="G29" s="23">
        <v>7725</v>
      </c>
      <c r="H29" s="24">
        <v>14435</v>
      </c>
      <c r="I29" s="22">
        <v>6701</v>
      </c>
      <c r="J29" s="23">
        <v>7734</v>
      </c>
      <c r="K29" s="24">
        <v>14406</v>
      </c>
      <c r="L29" s="22">
        <v>6686</v>
      </c>
      <c r="M29" s="32">
        <v>7720</v>
      </c>
      <c r="N29" s="24">
        <v>14382</v>
      </c>
      <c r="O29" s="22">
        <v>6673</v>
      </c>
      <c r="P29" s="23">
        <v>7709</v>
      </c>
      <c r="Q29" s="24">
        <v>14333</v>
      </c>
      <c r="R29" s="22">
        <v>6650</v>
      </c>
      <c r="S29" s="44">
        <v>7683</v>
      </c>
    </row>
    <row r="30" spans="1:19" ht="16.5" customHeight="1" x14ac:dyDescent="0.2">
      <c r="A30" s="6" t="s">
        <v>27</v>
      </c>
      <c r="B30" s="18">
        <v>6337</v>
      </c>
      <c r="C30" s="16">
        <v>2919</v>
      </c>
      <c r="D30" s="17">
        <v>3418</v>
      </c>
      <c r="E30" s="18">
        <v>6329</v>
      </c>
      <c r="F30" s="16">
        <v>2914</v>
      </c>
      <c r="G30" s="17">
        <v>3415</v>
      </c>
      <c r="H30" s="18">
        <v>6323</v>
      </c>
      <c r="I30" s="16">
        <v>2907</v>
      </c>
      <c r="J30" s="17">
        <v>3416</v>
      </c>
      <c r="K30" s="18">
        <v>6309</v>
      </c>
      <c r="L30" s="16">
        <v>2903</v>
      </c>
      <c r="M30" s="30">
        <v>3406</v>
      </c>
      <c r="N30" s="18">
        <v>6302</v>
      </c>
      <c r="O30" s="16">
        <v>2897</v>
      </c>
      <c r="P30" s="17">
        <v>3405</v>
      </c>
      <c r="Q30" s="18">
        <v>6272</v>
      </c>
      <c r="R30" s="16">
        <v>2888</v>
      </c>
      <c r="S30" s="42">
        <v>3384</v>
      </c>
    </row>
    <row r="31" spans="1:19" ht="16.5" customHeight="1" x14ac:dyDescent="0.2">
      <c r="A31" s="6" t="s">
        <v>28</v>
      </c>
      <c r="B31" s="18">
        <v>4355</v>
      </c>
      <c r="C31" s="16">
        <v>2038</v>
      </c>
      <c r="D31" s="17">
        <v>2317</v>
      </c>
      <c r="E31" s="18">
        <v>4348</v>
      </c>
      <c r="F31" s="16">
        <v>2035</v>
      </c>
      <c r="G31" s="17">
        <v>2313</v>
      </c>
      <c r="H31" s="18">
        <v>4367</v>
      </c>
      <c r="I31" s="16">
        <v>2040</v>
      </c>
      <c r="J31" s="17">
        <v>2327</v>
      </c>
      <c r="K31" s="18">
        <v>4356</v>
      </c>
      <c r="L31" s="16">
        <v>2030</v>
      </c>
      <c r="M31" s="30">
        <v>2326</v>
      </c>
      <c r="N31" s="18">
        <v>4348</v>
      </c>
      <c r="O31" s="16">
        <v>2027</v>
      </c>
      <c r="P31" s="17">
        <v>2321</v>
      </c>
      <c r="Q31" s="18">
        <v>4339</v>
      </c>
      <c r="R31" s="16">
        <v>2018</v>
      </c>
      <c r="S31" s="42">
        <v>2321</v>
      </c>
    </row>
    <row r="32" spans="1:19" ht="16.5" customHeight="1" thickBot="1" x14ac:dyDescent="0.25">
      <c r="A32" s="8" t="s">
        <v>29</v>
      </c>
      <c r="B32" s="26">
        <v>3761</v>
      </c>
      <c r="C32" s="25">
        <v>1763</v>
      </c>
      <c r="D32" s="27">
        <v>1998</v>
      </c>
      <c r="E32" s="26">
        <v>3760</v>
      </c>
      <c r="F32" s="25">
        <v>1763</v>
      </c>
      <c r="G32" s="27">
        <v>1997</v>
      </c>
      <c r="H32" s="26">
        <v>3745</v>
      </c>
      <c r="I32" s="25">
        <v>1754</v>
      </c>
      <c r="J32" s="27">
        <v>1991</v>
      </c>
      <c r="K32" s="26">
        <v>3741</v>
      </c>
      <c r="L32" s="25">
        <v>1753</v>
      </c>
      <c r="M32" s="33">
        <v>1988</v>
      </c>
      <c r="N32" s="26">
        <v>3732</v>
      </c>
      <c r="O32" s="25">
        <v>1749</v>
      </c>
      <c r="P32" s="27">
        <v>1983</v>
      </c>
      <c r="Q32" s="26">
        <v>3722</v>
      </c>
      <c r="R32" s="25">
        <v>1744</v>
      </c>
      <c r="S32" s="45">
        <v>1978</v>
      </c>
    </row>
    <row r="33" spans="19:19" x14ac:dyDescent="0.2">
      <c r="S33" s="52" t="s">
        <v>92</v>
      </c>
    </row>
  </sheetData>
  <mergeCells count="7">
    <mergeCell ref="K1:M1"/>
    <mergeCell ref="N1:P1"/>
    <mergeCell ref="Q1:S1"/>
    <mergeCell ref="A1:A2"/>
    <mergeCell ref="E1:G1"/>
    <mergeCell ref="H1:J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157"/>
      <c r="B1" s="156" t="s">
        <v>63</v>
      </c>
      <c r="C1" s="156"/>
      <c r="D1" s="156"/>
      <c r="E1" s="156" t="s">
        <v>64</v>
      </c>
      <c r="F1" s="156"/>
      <c r="G1" s="156"/>
      <c r="H1" s="156" t="s">
        <v>70</v>
      </c>
      <c r="I1" s="156"/>
      <c r="J1" s="156"/>
      <c r="K1" s="159" t="s">
        <v>81</v>
      </c>
      <c r="L1" s="154"/>
      <c r="M1" s="160"/>
      <c r="N1" s="159" t="s">
        <v>86</v>
      </c>
      <c r="O1" s="154"/>
      <c r="P1" s="160"/>
      <c r="Q1" s="156" t="s">
        <v>91</v>
      </c>
      <c r="R1" s="156"/>
      <c r="S1" s="162"/>
    </row>
    <row r="2" spans="1:19" ht="16.5" customHeight="1" thickBot="1" x14ac:dyDescent="0.25">
      <c r="A2" s="158"/>
      <c r="B2" s="4" t="s">
        <v>0</v>
      </c>
      <c r="C2" s="2" t="s">
        <v>1</v>
      </c>
      <c r="D2" s="28" t="s">
        <v>2</v>
      </c>
      <c r="E2" s="4" t="s">
        <v>0</v>
      </c>
      <c r="F2" s="2" t="s">
        <v>1</v>
      </c>
      <c r="G2" s="28" t="s">
        <v>2</v>
      </c>
      <c r="H2" s="4" t="s">
        <v>0</v>
      </c>
      <c r="I2" s="2" t="s">
        <v>1</v>
      </c>
      <c r="J2" s="3" t="s">
        <v>2</v>
      </c>
      <c r="K2" s="4" t="s">
        <v>0</v>
      </c>
      <c r="L2" s="2" t="s">
        <v>1</v>
      </c>
      <c r="M2" s="3" t="s">
        <v>2</v>
      </c>
      <c r="N2" s="4" t="s">
        <v>0</v>
      </c>
      <c r="O2" s="2" t="s">
        <v>1</v>
      </c>
      <c r="P2" s="3" t="s">
        <v>2</v>
      </c>
      <c r="Q2" s="4" t="s">
        <v>0</v>
      </c>
      <c r="R2" s="2" t="s">
        <v>1</v>
      </c>
      <c r="S2" s="46" t="s">
        <v>2</v>
      </c>
    </row>
    <row r="3" spans="1:19" ht="16.5" customHeight="1" x14ac:dyDescent="0.2">
      <c r="A3" s="5" t="s">
        <v>30</v>
      </c>
      <c r="B3" s="15">
        <v>610074</v>
      </c>
      <c r="C3" s="13">
        <v>291848</v>
      </c>
      <c r="D3" s="29">
        <v>318226</v>
      </c>
      <c r="E3" s="15">
        <v>609972</v>
      </c>
      <c r="F3" s="13">
        <v>291822</v>
      </c>
      <c r="G3" s="29">
        <v>318150</v>
      </c>
      <c r="H3" s="15">
        <v>610010</v>
      </c>
      <c r="I3" s="13">
        <v>291794</v>
      </c>
      <c r="J3" s="14">
        <v>318216</v>
      </c>
      <c r="K3" s="15">
        <v>609928</v>
      </c>
      <c r="L3" s="13">
        <v>291741</v>
      </c>
      <c r="M3" s="14">
        <v>318187</v>
      </c>
      <c r="N3" s="15">
        <v>609798</v>
      </c>
      <c r="O3" s="13">
        <v>291750</v>
      </c>
      <c r="P3" s="14">
        <v>318048</v>
      </c>
      <c r="Q3" s="15">
        <v>609650</v>
      </c>
      <c r="R3" s="13">
        <v>291687</v>
      </c>
      <c r="S3" s="47">
        <v>317963</v>
      </c>
    </row>
    <row r="4" spans="1:19" ht="16.5" customHeight="1" x14ac:dyDescent="0.2">
      <c r="A4" s="6" t="s">
        <v>31</v>
      </c>
      <c r="B4" s="18">
        <v>441409</v>
      </c>
      <c r="C4" s="16">
        <v>212049</v>
      </c>
      <c r="D4" s="30">
        <v>229360</v>
      </c>
      <c r="E4" s="18">
        <v>441457</v>
      </c>
      <c r="F4" s="16">
        <v>212105</v>
      </c>
      <c r="G4" s="30">
        <v>229352</v>
      </c>
      <c r="H4" s="18">
        <v>441544</v>
      </c>
      <c r="I4" s="16">
        <v>212099</v>
      </c>
      <c r="J4" s="17">
        <v>229445</v>
      </c>
      <c r="K4" s="18">
        <v>441566</v>
      </c>
      <c r="L4" s="16">
        <v>212111</v>
      </c>
      <c r="M4" s="17">
        <v>229455</v>
      </c>
      <c r="N4" s="18">
        <v>441566</v>
      </c>
      <c r="O4" s="16">
        <v>212196</v>
      </c>
      <c r="P4" s="17">
        <v>229370</v>
      </c>
      <c r="Q4" s="18">
        <v>441533</v>
      </c>
      <c r="R4" s="16">
        <v>212183</v>
      </c>
      <c r="S4" s="48">
        <v>229350</v>
      </c>
    </row>
    <row r="5" spans="1:19" ht="16.5" customHeight="1" x14ac:dyDescent="0.2">
      <c r="A5" s="1" t="s">
        <v>32</v>
      </c>
      <c r="B5" s="21">
        <v>168665</v>
      </c>
      <c r="C5" s="19">
        <v>79799</v>
      </c>
      <c r="D5" s="31">
        <v>88866</v>
      </c>
      <c r="E5" s="21">
        <v>168515</v>
      </c>
      <c r="F5" s="19">
        <v>79717</v>
      </c>
      <c r="G5" s="31">
        <v>88798</v>
      </c>
      <c r="H5" s="21">
        <v>168466</v>
      </c>
      <c r="I5" s="19">
        <v>79695</v>
      </c>
      <c r="J5" s="20">
        <v>88771</v>
      </c>
      <c r="K5" s="21">
        <v>168362</v>
      </c>
      <c r="L5" s="19">
        <v>79630</v>
      </c>
      <c r="M5" s="20">
        <v>88732</v>
      </c>
      <c r="N5" s="21">
        <v>168232</v>
      </c>
      <c r="O5" s="19">
        <v>79554</v>
      </c>
      <c r="P5" s="20">
        <v>88678</v>
      </c>
      <c r="Q5" s="21">
        <v>168117</v>
      </c>
      <c r="R5" s="19">
        <v>79504</v>
      </c>
      <c r="S5" s="49">
        <v>88613</v>
      </c>
    </row>
    <row r="6" spans="1:19" ht="16.5" customHeight="1" x14ac:dyDescent="0.2">
      <c r="A6" s="7" t="s">
        <v>3</v>
      </c>
      <c r="B6" s="24">
        <v>248392</v>
      </c>
      <c r="C6" s="22">
        <v>120368</v>
      </c>
      <c r="D6" s="32">
        <v>128024</v>
      </c>
      <c r="E6" s="24">
        <v>248381</v>
      </c>
      <c r="F6" s="22">
        <v>120395</v>
      </c>
      <c r="G6" s="32">
        <v>127986</v>
      </c>
      <c r="H6" s="24">
        <v>248344</v>
      </c>
      <c r="I6" s="22">
        <v>120392</v>
      </c>
      <c r="J6" s="23">
        <v>127952</v>
      </c>
      <c r="K6" s="24">
        <v>248398</v>
      </c>
      <c r="L6" s="22">
        <v>120453</v>
      </c>
      <c r="M6" s="23">
        <v>127945</v>
      </c>
      <c r="N6" s="24">
        <v>248346</v>
      </c>
      <c r="O6" s="22">
        <v>120442</v>
      </c>
      <c r="P6" s="23">
        <v>127904</v>
      </c>
      <c r="Q6" s="24">
        <v>248335</v>
      </c>
      <c r="R6" s="22">
        <v>120451</v>
      </c>
      <c r="S6" s="50">
        <v>127884</v>
      </c>
    </row>
    <row r="7" spans="1:19" ht="16.5" customHeight="1" x14ac:dyDescent="0.2">
      <c r="A7" s="6" t="s">
        <v>4</v>
      </c>
      <c r="B7" s="18">
        <v>114284</v>
      </c>
      <c r="C7" s="16">
        <v>53871</v>
      </c>
      <c r="D7" s="30">
        <v>60413</v>
      </c>
      <c r="E7" s="18">
        <v>114294</v>
      </c>
      <c r="F7" s="16">
        <v>53866</v>
      </c>
      <c r="G7" s="30">
        <v>60428</v>
      </c>
      <c r="H7" s="18">
        <v>114315</v>
      </c>
      <c r="I7" s="16">
        <v>53874</v>
      </c>
      <c r="J7" s="17">
        <v>60441</v>
      </c>
      <c r="K7" s="18">
        <v>114301</v>
      </c>
      <c r="L7" s="16">
        <v>53856</v>
      </c>
      <c r="M7" s="17">
        <v>60445</v>
      </c>
      <c r="N7" s="18">
        <v>114195</v>
      </c>
      <c r="O7" s="16">
        <v>53843</v>
      </c>
      <c r="P7" s="17">
        <v>60352</v>
      </c>
      <c r="Q7" s="18">
        <v>114149</v>
      </c>
      <c r="R7" s="16">
        <v>53820</v>
      </c>
      <c r="S7" s="48">
        <v>60329</v>
      </c>
    </row>
    <row r="8" spans="1:19" ht="16.5" customHeight="1" x14ac:dyDescent="0.2">
      <c r="A8" s="1" t="s">
        <v>5</v>
      </c>
      <c r="B8" s="21">
        <v>247398</v>
      </c>
      <c r="C8" s="19">
        <v>117609</v>
      </c>
      <c r="D8" s="31">
        <v>129789</v>
      </c>
      <c r="E8" s="21">
        <v>247297</v>
      </c>
      <c r="F8" s="19">
        <v>117561</v>
      </c>
      <c r="G8" s="31">
        <v>129736</v>
      </c>
      <c r="H8" s="21">
        <v>247351</v>
      </c>
      <c r="I8" s="19">
        <v>117528</v>
      </c>
      <c r="J8" s="20">
        <v>129823</v>
      </c>
      <c r="K8" s="21">
        <v>247229</v>
      </c>
      <c r="L8" s="19">
        <v>117432</v>
      </c>
      <c r="M8" s="20">
        <v>129797</v>
      </c>
      <c r="N8" s="21">
        <v>247257</v>
      </c>
      <c r="O8" s="19">
        <v>117465</v>
      </c>
      <c r="P8" s="20">
        <v>129792</v>
      </c>
      <c r="Q8" s="21">
        <v>247166</v>
      </c>
      <c r="R8" s="19">
        <v>117416</v>
      </c>
      <c r="S8" s="49">
        <v>129750</v>
      </c>
    </row>
    <row r="9" spans="1:19" ht="16.5" customHeight="1" x14ac:dyDescent="0.2">
      <c r="A9" s="9" t="s">
        <v>8</v>
      </c>
      <c r="B9" s="24">
        <v>201822</v>
      </c>
      <c r="C9" s="22">
        <v>98226</v>
      </c>
      <c r="D9" s="32">
        <v>103596</v>
      </c>
      <c r="E9" s="24">
        <v>201880</v>
      </c>
      <c r="F9" s="22">
        <v>98282</v>
      </c>
      <c r="G9" s="32">
        <v>103598</v>
      </c>
      <c r="H9" s="24">
        <v>201882</v>
      </c>
      <c r="I9" s="22">
        <v>98300</v>
      </c>
      <c r="J9" s="23">
        <v>103582</v>
      </c>
      <c r="K9" s="24">
        <v>201950</v>
      </c>
      <c r="L9" s="22">
        <v>98358</v>
      </c>
      <c r="M9" s="23">
        <v>103592</v>
      </c>
      <c r="N9" s="24">
        <v>201940</v>
      </c>
      <c r="O9" s="22">
        <v>98378</v>
      </c>
      <c r="P9" s="23" t="s">
        <v>261</v>
      </c>
      <c r="Q9" s="24">
        <v>201951</v>
      </c>
      <c r="R9" s="22">
        <v>98388</v>
      </c>
      <c r="S9" s="50">
        <v>103563</v>
      </c>
    </row>
    <row r="10" spans="1:19" ht="16.5" customHeight="1" x14ac:dyDescent="0.2">
      <c r="A10" s="10" t="s">
        <v>9</v>
      </c>
      <c r="B10" s="18">
        <v>149583</v>
      </c>
      <c r="C10" s="16">
        <v>71201</v>
      </c>
      <c r="D10" s="30">
        <v>78382</v>
      </c>
      <c r="E10" s="18">
        <v>149568</v>
      </c>
      <c r="F10" s="16">
        <v>71194</v>
      </c>
      <c r="G10" s="30">
        <v>78374</v>
      </c>
      <c r="H10" s="18">
        <v>149596</v>
      </c>
      <c r="I10" s="16">
        <v>71146</v>
      </c>
      <c r="J10" s="17">
        <v>78450</v>
      </c>
      <c r="K10" s="18">
        <v>149617</v>
      </c>
      <c r="L10" s="16">
        <v>71160</v>
      </c>
      <c r="M10" s="17">
        <v>78457</v>
      </c>
      <c r="N10" s="18">
        <v>149635</v>
      </c>
      <c r="O10" s="16">
        <v>71191</v>
      </c>
      <c r="P10" s="17">
        <v>78444</v>
      </c>
      <c r="Q10" s="18">
        <v>149586</v>
      </c>
      <c r="R10" s="16">
        <v>71159</v>
      </c>
      <c r="S10" s="48">
        <v>78427</v>
      </c>
    </row>
    <row r="11" spans="1:19" ht="16.5" customHeight="1" x14ac:dyDescent="0.2">
      <c r="A11" s="10" t="s">
        <v>10</v>
      </c>
      <c r="B11" s="18">
        <v>53116</v>
      </c>
      <c r="C11" s="16">
        <v>24867</v>
      </c>
      <c r="D11" s="30">
        <v>28249</v>
      </c>
      <c r="E11" s="18">
        <v>53152</v>
      </c>
      <c r="F11" s="16">
        <v>24883</v>
      </c>
      <c r="G11" s="30">
        <v>28269</v>
      </c>
      <c r="H11" s="18">
        <v>53182</v>
      </c>
      <c r="I11" s="16">
        <v>24894</v>
      </c>
      <c r="J11" s="17">
        <v>28288</v>
      </c>
      <c r="K11" s="18">
        <v>53194</v>
      </c>
      <c r="L11" s="16">
        <v>24889</v>
      </c>
      <c r="M11" s="17">
        <v>28305</v>
      </c>
      <c r="N11" s="18">
        <v>53150</v>
      </c>
      <c r="O11" s="16">
        <v>24899</v>
      </c>
      <c r="P11" s="17">
        <v>28251</v>
      </c>
      <c r="Q11" s="18">
        <v>53162</v>
      </c>
      <c r="R11" s="16">
        <v>24900</v>
      </c>
      <c r="S11" s="48">
        <v>28262</v>
      </c>
    </row>
    <row r="12" spans="1:19" ht="16.5" customHeight="1" x14ac:dyDescent="0.2">
      <c r="A12" s="11" t="s">
        <v>11</v>
      </c>
      <c r="B12" s="21">
        <v>36888</v>
      </c>
      <c r="C12" s="19">
        <v>17755</v>
      </c>
      <c r="D12" s="31">
        <v>19133</v>
      </c>
      <c r="E12" s="21">
        <v>36857</v>
      </c>
      <c r="F12" s="19">
        <v>17746</v>
      </c>
      <c r="G12" s="31">
        <v>19111</v>
      </c>
      <c r="H12" s="21">
        <v>36884</v>
      </c>
      <c r="I12" s="19">
        <v>17759</v>
      </c>
      <c r="J12" s="20">
        <v>19125</v>
      </c>
      <c r="K12" s="21">
        <v>36805</v>
      </c>
      <c r="L12" s="19">
        <v>17704</v>
      </c>
      <c r="M12" s="20">
        <v>19101</v>
      </c>
      <c r="N12" s="21">
        <v>36841</v>
      </c>
      <c r="O12" s="19">
        <v>17728</v>
      </c>
      <c r="P12" s="20">
        <v>19113</v>
      </c>
      <c r="Q12" s="21">
        <v>36834</v>
      </c>
      <c r="R12" s="19">
        <v>17736</v>
      </c>
      <c r="S12" s="49">
        <v>19098</v>
      </c>
    </row>
    <row r="13" spans="1:19" ht="16.5" customHeight="1" x14ac:dyDescent="0.2">
      <c r="A13" s="9" t="s">
        <v>12</v>
      </c>
      <c r="B13" s="24">
        <v>13443</v>
      </c>
      <c r="C13" s="22">
        <v>6391</v>
      </c>
      <c r="D13" s="32">
        <v>7052</v>
      </c>
      <c r="E13" s="24">
        <v>13434</v>
      </c>
      <c r="F13" s="22">
        <v>6387</v>
      </c>
      <c r="G13" s="32">
        <v>7047</v>
      </c>
      <c r="H13" s="24">
        <v>13434</v>
      </c>
      <c r="I13" s="22">
        <v>6385</v>
      </c>
      <c r="J13" s="23">
        <v>7049</v>
      </c>
      <c r="K13" s="24">
        <v>13435</v>
      </c>
      <c r="L13" s="22">
        <v>6388</v>
      </c>
      <c r="M13" s="23">
        <v>7047</v>
      </c>
      <c r="N13" s="24">
        <v>13419</v>
      </c>
      <c r="O13" s="22">
        <v>6378</v>
      </c>
      <c r="P13" s="23">
        <v>7041</v>
      </c>
      <c r="Q13" s="24">
        <v>13429</v>
      </c>
      <c r="R13" s="22">
        <v>6388</v>
      </c>
      <c r="S13" s="50">
        <v>7041</v>
      </c>
    </row>
    <row r="14" spans="1:19" ht="16.5" customHeight="1" x14ac:dyDescent="0.2">
      <c r="A14" s="1" t="s">
        <v>13</v>
      </c>
      <c r="B14" s="21">
        <v>13443</v>
      </c>
      <c r="C14" s="19">
        <v>6391</v>
      </c>
      <c r="D14" s="31">
        <v>7052</v>
      </c>
      <c r="E14" s="21">
        <v>13434</v>
      </c>
      <c r="F14" s="19">
        <v>6387</v>
      </c>
      <c r="G14" s="31">
        <v>7047</v>
      </c>
      <c r="H14" s="21">
        <v>13434</v>
      </c>
      <c r="I14" s="19">
        <v>6385</v>
      </c>
      <c r="J14" s="20">
        <v>7049</v>
      </c>
      <c r="K14" s="21">
        <v>13435</v>
      </c>
      <c r="L14" s="19">
        <v>6388</v>
      </c>
      <c r="M14" s="20">
        <v>7047</v>
      </c>
      <c r="N14" s="21">
        <v>13419</v>
      </c>
      <c r="O14" s="19">
        <v>6378</v>
      </c>
      <c r="P14" s="20">
        <v>7041</v>
      </c>
      <c r="Q14" s="21">
        <v>13429</v>
      </c>
      <c r="R14" s="19">
        <v>6388</v>
      </c>
      <c r="S14" s="49">
        <v>7041</v>
      </c>
    </row>
    <row r="15" spans="1:19" ht="16.5" customHeight="1" x14ac:dyDescent="0.2">
      <c r="A15" s="9" t="s">
        <v>14</v>
      </c>
      <c r="B15" s="24">
        <v>33127</v>
      </c>
      <c r="C15" s="22">
        <v>15751</v>
      </c>
      <c r="D15" s="32">
        <v>17376</v>
      </c>
      <c r="E15" s="24">
        <v>33067</v>
      </c>
      <c r="F15" s="22">
        <v>15726</v>
      </c>
      <c r="G15" s="32">
        <v>17341</v>
      </c>
      <c r="H15" s="24">
        <v>33028</v>
      </c>
      <c r="I15" s="22">
        <v>15707</v>
      </c>
      <c r="J15" s="23">
        <v>17321</v>
      </c>
      <c r="K15" s="24">
        <v>33013</v>
      </c>
      <c r="L15" s="22">
        <v>15707</v>
      </c>
      <c r="M15" s="23">
        <v>17306</v>
      </c>
      <c r="N15" s="24">
        <v>32987</v>
      </c>
      <c r="O15" s="22">
        <v>15686</v>
      </c>
      <c r="P15" s="23">
        <v>17301</v>
      </c>
      <c r="Q15" s="24">
        <v>32955</v>
      </c>
      <c r="R15" s="22">
        <v>15675</v>
      </c>
      <c r="S15" s="50">
        <v>17280</v>
      </c>
    </row>
    <row r="16" spans="1:19" ht="16.5" customHeight="1" x14ac:dyDescent="0.2">
      <c r="A16" s="6" t="s">
        <v>15</v>
      </c>
      <c r="B16" s="18">
        <v>4564</v>
      </c>
      <c r="C16" s="16">
        <v>2152</v>
      </c>
      <c r="D16" s="30">
        <v>2412</v>
      </c>
      <c r="E16" s="18">
        <v>4556</v>
      </c>
      <c r="F16" s="16">
        <v>2149</v>
      </c>
      <c r="G16" s="30">
        <v>2407</v>
      </c>
      <c r="H16" s="18">
        <v>4541</v>
      </c>
      <c r="I16" s="16">
        <v>2142</v>
      </c>
      <c r="J16" s="17">
        <v>2399</v>
      </c>
      <c r="K16" s="18">
        <v>4537</v>
      </c>
      <c r="L16" s="16">
        <v>2142</v>
      </c>
      <c r="M16" s="17">
        <v>2395</v>
      </c>
      <c r="N16" s="18">
        <v>4543</v>
      </c>
      <c r="O16" s="16">
        <v>2140</v>
      </c>
      <c r="P16" s="17">
        <v>2403</v>
      </c>
      <c r="Q16" s="18">
        <v>4529</v>
      </c>
      <c r="R16" s="16">
        <v>2138</v>
      </c>
      <c r="S16" s="48">
        <v>2391</v>
      </c>
    </row>
    <row r="17" spans="1:19" ht="16.5" customHeight="1" x14ac:dyDescent="0.2">
      <c r="A17" s="6" t="s">
        <v>16</v>
      </c>
      <c r="B17" s="18">
        <v>8924</v>
      </c>
      <c r="C17" s="16">
        <v>4212</v>
      </c>
      <c r="D17" s="30">
        <v>4712</v>
      </c>
      <c r="E17" s="18">
        <v>8905</v>
      </c>
      <c r="F17" s="16">
        <v>4203</v>
      </c>
      <c r="G17" s="30">
        <v>4702</v>
      </c>
      <c r="H17" s="18">
        <v>8891</v>
      </c>
      <c r="I17" s="16">
        <v>4195</v>
      </c>
      <c r="J17" s="17">
        <v>4696</v>
      </c>
      <c r="K17" s="18">
        <v>8886</v>
      </c>
      <c r="L17" s="16">
        <v>4198</v>
      </c>
      <c r="M17" s="17">
        <v>4688</v>
      </c>
      <c r="N17" s="18">
        <v>8877</v>
      </c>
      <c r="O17" s="16">
        <v>4197</v>
      </c>
      <c r="P17" s="17">
        <v>4680</v>
      </c>
      <c r="Q17" s="18">
        <v>8867</v>
      </c>
      <c r="R17" s="16">
        <v>4192</v>
      </c>
      <c r="S17" s="48">
        <v>4675</v>
      </c>
    </row>
    <row r="18" spans="1:19" ht="16.5" customHeight="1" x14ac:dyDescent="0.2">
      <c r="A18" s="1" t="s">
        <v>17</v>
      </c>
      <c r="B18" s="21">
        <v>19639</v>
      </c>
      <c r="C18" s="19">
        <v>9387</v>
      </c>
      <c r="D18" s="31">
        <v>10252</v>
      </c>
      <c r="E18" s="21">
        <v>19606</v>
      </c>
      <c r="F18" s="19">
        <v>9374</v>
      </c>
      <c r="G18" s="31">
        <v>10232</v>
      </c>
      <c r="H18" s="21">
        <v>19596</v>
      </c>
      <c r="I18" s="19">
        <v>9370</v>
      </c>
      <c r="J18" s="20">
        <v>10226</v>
      </c>
      <c r="K18" s="21">
        <v>19590</v>
      </c>
      <c r="L18" s="19">
        <v>9367</v>
      </c>
      <c r="M18" s="20">
        <v>10223</v>
      </c>
      <c r="N18" s="21">
        <v>19567</v>
      </c>
      <c r="O18" s="19">
        <v>9349</v>
      </c>
      <c r="P18" s="20">
        <v>10218</v>
      </c>
      <c r="Q18" s="21">
        <v>19559</v>
      </c>
      <c r="R18" s="19">
        <v>9345</v>
      </c>
      <c r="S18" s="49">
        <v>10214</v>
      </c>
    </row>
    <row r="19" spans="1:19" ht="16.5" customHeight="1" x14ac:dyDescent="0.2">
      <c r="A19" s="9" t="s">
        <v>18</v>
      </c>
      <c r="B19" s="24">
        <v>61168</v>
      </c>
      <c r="C19" s="22">
        <v>29004</v>
      </c>
      <c r="D19" s="32">
        <v>32164</v>
      </c>
      <c r="E19" s="24">
        <v>61142</v>
      </c>
      <c r="F19" s="22">
        <v>28983</v>
      </c>
      <c r="G19" s="32">
        <v>32159</v>
      </c>
      <c r="H19" s="24">
        <v>61133</v>
      </c>
      <c r="I19" s="22">
        <v>28980</v>
      </c>
      <c r="J19" s="23">
        <v>32153</v>
      </c>
      <c r="K19" s="24">
        <v>61107</v>
      </c>
      <c r="L19" s="22">
        <v>28967</v>
      </c>
      <c r="M19" s="23">
        <v>32140</v>
      </c>
      <c r="N19" s="24">
        <v>61045</v>
      </c>
      <c r="O19" s="22">
        <v>28944</v>
      </c>
      <c r="P19" s="23">
        <v>32101</v>
      </c>
      <c r="Q19" s="24">
        <v>60987</v>
      </c>
      <c r="R19" s="22">
        <v>28920</v>
      </c>
      <c r="S19" s="50">
        <v>32067</v>
      </c>
    </row>
    <row r="20" spans="1:19" ht="16.5" customHeight="1" x14ac:dyDescent="0.2">
      <c r="A20" s="6" t="s">
        <v>19</v>
      </c>
      <c r="B20" s="18">
        <v>7652</v>
      </c>
      <c r="C20" s="16">
        <v>3603</v>
      </c>
      <c r="D20" s="30">
        <v>4049</v>
      </c>
      <c r="E20" s="18">
        <v>7643</v>
      </c>
      <c r="F20" s="16">
        <v>3597</v>
      </c>
      <c r="G20" s="30">
        <v>4046</v>
      </c>
      <c r="H20" s="18">
        <v>7639</v>
      </c>
      <c r="I20" s="16">
        <v>3595</v>
      </c>
      <c r="J20" s="17">
        <v>4044</v>
      </c>
      <c r="K20" s="18">
        <v>7636</v>
      </c>
      <c r="L20" s="16">
        <v>3597</v>
      </c>
      <c r="M20" s="17">
        <v>4039</v>
      </c>
      <c r="N20" s="18">
        <v>7619</v>
      </c>
      <c r="O20" s="16">
        <v>3590</v>
      </c>
      <c r="P20" s="17">
        <v>4029</v>
      </c>
      <c r="Q20" s="18">
        <v>7601</v>
      </c>
      <c r="R20" s="16">
        <v>3582</v>
      </c>
      <c r="S20" s="48">
        <v>4019</v>
      </c>
    </row>
    <row r="21" spans="1:19" ht="16.5" customHeight="1" x14ac:dyDescent="0.2">
      <c r="A21" s="6" t="s">
        <v>6</v>
      </c>
      <c r="B21" s="18">
        <v>17414</v>
      </c>
      <c r="C21" s="16">
        <v>8244</v>
      </c>
      <c r="D21" s="30">
        <v>9170</v>
      </c>
      <c r="E21" s="18">
        <v>17445</v>
      </c>
      <c r="F21" s="16">
        <v>8258</v>
      </c>
      <c r="G21" s="30">
        <v>9187</v>
      </c>
      <c r="H21" s="18">
        <v>17455</v>
      </c>
      <c r="I21" s="16">
        <v>8264</v>
      </c>
      <c r="J21" s="17">
        <v>9191</v>
      </c>
      <c r="K21" s="18">
        <v>17450</v>
      </c>
      <c r="L21" s="16">
        <v>8262</v>
      </c>
      <c r="M21" s="17">
        <v>9188</v>
      </c>
      <c r="N21" s="18">
        <v>17430</v>
      </c>
      <c r="O21" s="16">
        <v>8260</v>
      </c>
      <c r="P21" s="17">
        <v>9170</v>
      </c>
      <c r="Q21" s="18">
        <v>17403</v>
      </c>
      <c r="R21" s="16">
        <v>8252</v>
      </c>
      <c r="S21" s="48">
        <v>9151</v>
      </c>
    </row>
    <row r="22" spans="1:19" ht="16.5" customHeight="1" x14ac:dyDescent="0.2">
      <c r="A22" s="6" t="s">
        <v>20</v>
      </c>
      <c r="B22" s="18">
        <v>19785</v>
      </c>
      <c r="C22" s="16">
        <v>9372</v>
      </c>
      <c r="D22" s="30">
        <v>10413</v>
      </c>
      <c r="E22" s="18">
        <v>19756</v>
      </c>
      <c r="F22" s="16">
        <v>9351</v>
      </c>
      <c r="G22" s="30">
        <v>10405</v>
      </c>
      <c r="H22" s="18">
        <v>19745</v>
      </c>
      <c r="I22" s="16">
        <v>9345</v>
      </c>
      <c r="J22" s="17">
        <v>10400</v>
      </c>
      <c r="K22" s="18">
        <v>19734</v>
      </c>
      <c r="L22" s="16">
        <v>9337</v>
      </c>
      <c r="M22" s="17">
        <v>10397</v>
      </c>
      <c r="N22" s="18">
        <v>19716</v>
      </c>
      <c r="O22" s="16">
        <v>9326</v>
      </c>
      <c r="P22" s="17">
        <v>10390</v>
      </c>
      <c r="Q22" s="18">
        <v>19712</v>
      </c>
      <c r="R22" s="16">
        <v>9326</v>
      </c>
      <c r="S22" s="48">
        <v>10386</v>
      </c>
    </row>
    <row r="23" spans="1:19" ht="16.5" customHeight="1" x14ac:dyDescent="0.2">
      <c r="A23" s="1" t="s">
        <v>21</v>
      </c>
      <c r="B23" s="21">
        <v>16317</v>
      </c>
      <c r="C23" s="19">
        <v>7785</v>
      </c>
      <c r="D23" s="31">
        <v>8532</v>
      </c>
      <c r="E23" s="21">
        <v>16298</v>
      </c>
      <c r="F23" s="19">
        <v>7777</v>
      </c>
      <c r="G23" s="31">
        <v>8521</v>
      </c>
      <c r="H23" s="21">
        <v>16294</v>
      </c>
      <c r="I23" s="19">
        <v>7776</v>
      </c>
      <c r="J23" s="20">
        <v>8518</v>
      </c>
      <c r="K23" s="21">
        <v>16287</v>
      </c>
      <c r="L23" s="19">
        <v>7771</v>
      </c>
      <c r="M23" s="20">
        <v>8516</v>
      </c>
      <c r="N23" s="21">
        <v>16280</v>
      </c>
      <c r="O23" s="19">
        <v>7768</v>
      </c>
      <c r="P23" s="20">
        <v>8512</v>
      </c>
      <c r="Q23" s="21">
        <v>16271</v>
      </c>
      <c r="R23" s="19">
        <v>7760</v>
      </c>
      <c r="S23" s="49">
        <v>8511</v>
      </c>
    </row>
    <row r="24" spans="1:19" ht="16.5" customHeight="1" x14ac:dyDescent="0.2">
      <c r="A24" s="9" t="s">
        <v>22</v>
      </c>
      <c r="B24" s="24">
        <v>46634</v>
      </c>
      <c r="C24" s="22">
        <v>22022</v>
      </c>
      <c r="D24" s="32">
        <v>24612</v>
      </c>
      <c r="E24" s="24">
        <v>46587</v>
      </c>
      <c r="F24" s="22">
        <v>21996</v>
      </c>
      <c r="G24" s="32">
        <v>24591</v>
      </c>
      <c r="H24" s="24">
        <v>46594</v>
      </c>
      <c r="I24" s="22">
        <v>22003</v>
      </c>
      <c r="J24" s="23">
        <v>24591</v>
      </c>
      <c r="K24" s="24">
        <v>46550</v>
      </c>
      <c r="L24" s="22">
        <v>21962</v>
      </c>
      <c r="M24" s="23">
        <v>24588</v>
      </c>
      <c r="N24" s="24">
        <v>46542</v>
      </c>
      <c r="O24" s="22">
        <v>21951</v>
      </c>
      <c r="P24" s="23">
        <v>24591</v>
      </c>
      <c r="Q24" s="24">
        <v>46520</v>
      </c>
      <c r="R24" s="22">
        <v>21930</v>
      </c>
      <c r="S24" s="50">
        <v>24590</v>
      </c>
    </row>
    <row r="25" spans="1:19" ht="16.5" customHeight="1" x14ac:dyDescent="0.2">
      <c r="A25" s="6" t="s">
        <v>7</v>
      </c>
      <c r="B25" s="18">
        <v>3065</v>
      </c>
      <c r="C25" s="16">
        <v>1409</v>
      </c>
      <c r="D25" s="30">
        <v>1656</v>
      </c>
      <c r="E25" s="18">
        <v>3068</v>
      </c>
      <c r="F25" s="16">
        <v>1408</v>
      </c>
      <c r="G25" s="30">
        <v>1660</v>
      </c>
      <c r="H25" s="18">
        <v>3065</v>
      </c>
      <c r="I25" s="16">
        <v>1408</v>
      </c>
      <c r="J25" s="17">
        <v>1657</v>
      </c>
      <c r="K25" s="18">
        <v>3056</v>
      </c>
      <c r="L25" s="16">
        <v>1404</v>
      </c>
      <c r="M25" s="17">
        <v>1652</v>
      </c>
      <c r="N25" s="18">
        <v>3049</v>
      </c>
      <c r="O25" s="16">
        <v>1399</v>
      </c>
      <c r="P25" s="17">
        <v>1650</v>
      </c>
      <c r="Q25" s="18">
        <v>3048</v>
      </c>
      <c r="R25" s="16">
        <v>1398</v>
      </c>
      <c r="S25" s="48">
        <v>1650</v>
      </c>
    </row>
    <row r="26" spans="1:19" ht="16.5" customHeight="1" x14ac:dyDescent="0.2">
      <c r="A26" s="6" t="s">
        <v>23</v>
      </c>
      <c r="B26" s="18">
        <v>18986</v>
      </c>
      <c r="C26" s="16">
        <v>8972</v>
      </c>
      <c r="D26" s="30">
        <v>10014</v>
      </c>
      <c r="E26" s="18">
        <v>18981</v>
      </c>
      <c r="F26" s="16">
        <v>8967</v>
      </c>
      <c r="G26" s="30">
        <v>10014</v>
      </c>
      <c r="H26" s="18">
        <v>18989</v>
      </c>
      <c r="I26" s="16">
        <v>8970</v>
      </c>
      <c r="J26" s="17">
        <v>10019</v>
      </c>
      <c r="K26" s="18">
        <v>18985</v>
      </c>
      <c r="L26" s="16">
        <v>8967</v>
      </c>
      <c r="M26" s="17">
        <v>10018</v>
      </c>
      <c r="N26" s="18">
        <v>18995</v>
      </c>
      <c r="O26" s="16">
        <v>8967</v>
      </c>
      <c r="P26" s="17">
        <v>10028</v>
      </c>
      <c r="Q26" s="18">
        <v>18992</v>
      </c>
      <c r="R26" s="16">
        <v>8962</v>
      </c>
      <c r="S26" s="48">
        <v>10030</v>
      </c>
    </row>
    <row r="27" spans="1:19" ht="16.5" customHeight="1" x14ac:dyDescent="0.2">
      <c r="A27" s="6" t="s">
        <v>24</v>
      </c>
      <c r="B27" s="18">
        <v>12122</v>
      </c>
      <c r="C27" s="16">
        <v>5733</v>
      </c>
      <c r="D27" s="30">
        <v>6389</v>
      </c>
      <c r="E27" s="18">
        <v>12100</v>
      </c>
      <c r="F27" s="16">
        <v>5724</v>
      </c>
      <c r="G27" s="30">
        <v>6376</v>
      </c>
      <c r="H27" s="18">
        <v>12094</v>
      </c>
      <c r="I27" s="16">
        <v>5724</v>
      </c>
      <c r="J27" s="17">
        <v>6370</v>
      </c>
      <c r="K27" s="18">
        <v>12087</v>
      </c>
      <c r="L27" s="16">
        <v>5709</v>
      </c>
      <c r="M27" s="17">
        <v>6378</v>
      </c>
      <c r="N27" s="18">
        <v>12077</v>
      </c>
      <c r="O27" s="16">
        <v>5710</v>
      </c>
      <c r="P27" s="17">
        <v>6367</v>
      </c>
      <c r="Q27" s="18">
        <v>12061</v>
      </c>
      <c r="R27" s="16">
        <v>5697</v>
      </c>
      <c r="S27" s="48">
        <v>6364</v>
      </c>
    </row>
    <row r="28" spans="1:19" ht="16.5" customHeight="1" x14ac:dyDescent="0.2">
      <c r="A28" s="1" t="s">
        <v>25</v>
      </c>
      <c r="B28" s="21">
        <v>12461</v>
      </c>
      <c r="C28" s="19">
        <v>5908</v>
      </c>
      <c r="D28" s="31">
        <v>6553</v>
      </c>
      <c r="E28" s="21">
        <v>12438</v>
      </c>
      <c r="F28" s="19">
        <v>5897</v>
      </c>
      <c r="G28" s="31">
        <v>6541</v>
      </c>
      <c r="H28" s="21">
        <v>12446</v>
      </c>
      <c r="I28" s="19">
        <v>5901</v>
      </c>
      <c r="J28" s="20">
        <v>6545</v>
      </c>
      <c r="K28" s="21">
        <v>12422</v>
      </c>
      <c r="L28" s="19">
        <v>5882</v>
      </c>
      <c r="M28" s="20">
        <v>6540</v>
      </c>
      <c r="N28" s="21">
        <v>12421</v>
      </c>
      <c r="O28" s="19">
        <v>5875</v>
      </c>
      <c r="P28" s="20">
        <v>6546</v>
      </c>
      <c r="Q28" s="21">
        <v>12419</v>
      </c>
      <c r="R28" s="19">
        <v>5873</v>
      </c>
      <c r="S28" s="49">
        <v>6546</v>
      </c>
    </row>
    <row r="29" spans="1:19" ht="16.5" customHeight="1" x14ac:dyDescent="0.2">
      <c r="A29" s="9" t="s">
        <v>26</v>
      </c>
      <c r="B29" s="24">
        <v>14293</v>
      </c>
      <c r="C29" s="22">
        <v>6631</v>
      </c>
      <c r="D29" s="32">
        <v>7662</v>
      </c>
      <c r="E29" s="24">
        <v>14285</v>
      </c>
      <c r="F29" s="22">
        <v>6625</v>
      </c>
      <c r="G29" s="32">
        <v>7660</v>
      </c>
      <c r="H29" s="24">
        <v>14277</v>
      </c>
      <c r="I29" s="22">
        <v>6620</v>
      </c>
      <c r="J29" s="23">
        <v>7657</v>
      </c>
      <c r="K29" s="24">
        <v>14257</v>
      </c>
      <c r="L29" s="22">
        <v>6606</v>
      </c>
      <c r="M29" s="23">
        <v>7651</v>
      </c>
      <c r="N29" s="24">
        <v>14239</v>
      </c>
      <c r="O29" s="22">
        <v>6595</v>
      </c>
      <c r="P29" s="23">
        <v>7644</v>
      </c>
      <c r="Q29" s="24">
        <v>14226</v>
      </c>
      <c r="R29" s="22">
        <v>6591</v>
      </c>
      <c r="S29" s="50">
        <v>7635</v>
      </c>
    </row>
    <row r="30" spans="1:19" ht="16.5" customHeight="1" x14ac:dyDescent="0.2">
      <c r="A30" s="6" t="s">
        <v>27</v>
      </c>
      <c r="B30" s="18">
        <v>6257</v>
      </c>
      <c r="C30" s="16">
        <v>2881</v>
      </c>
      <c r="D30" s="30">
        <v>3376</v>
      </c>
      <c r="E30" s="18">
        <v>6259</v>
      </c>
      <c r="F30" s="16">
        <v>2880</v>
      </c>
      <c r="G30" s="30">
        <v>3379</v>
      </c>
      <c r="H30" s="18">
        <v>6261</v>
      </c>
      <c r="I30" s="16">
        <v>2880</v>
      </c>
      <c r="J30" s="17">
        <v>3381</v>
      </c>
      <c r="K30" s="18">
        <v>6249</v>
      </c>
      <c r="L30" s="16">
        <v>2875</v>
      </c>
      <c r="M30" s="17">
        <v>3374</v>
      </c>
      <c r="N30" s="18">
        <v>6236</v>
      </c>
      <c r="O30" s="16">
        <v>2871</v>
      </c>
      <c r="P30" s="17">
        <v>3365</v>
      </c>
      <c r="Q30" s="18">
        <v>6239</v>
      </c>
      <c r="R30" s="16">
        <v>2873</v>
      </c>
      <c r="S30" s="48">
        <v>3366</v>
      </c>
    </row>
    <row r="31" spans="1:19" ht="16.5" customHeight="1" x14ac:dyDescent="0.2">
      <c r="A31" s="6" t="s">
        <v>28</v>
      </c>
      <c r="B31" s="18">
        <v>4323</v>
      </c>
      <c r="C31" s="16">
        <v>2010</v>
      </c>
      <c r="D31" s="30">
        <v>2313</v>
      </c>
      <c r="E31" s="18">
        <v>4320</v>
      </c>
      <c r="F31" s="16">
        <v>2009</v>
      </c>
      <c r="G31" s="30">
        <v>2311</v>
      </c>
      <c r="H31" s="18">
        <v>4315</v>
      </c>
      <c r="I31" s="16">
        <v>2006</v>
      </c>
      <c r="J31" s="17">
        <v>2309</v>
      </c>
      <c r="K31" s="18">
        <v>4312</v>
      </c>
      <c r="L31" s="16">
        <v>2003</v>
      </c>
      <c r="M31" s="17">
        <v>2309</v>
      </c>
      <c r="N31" s="18">
        <v>4304</v>
      </c>
      <c r="O31" s="16">
        <v>1999</v>
      </c>
      <c r="P31" s="17">
        <v>2305</v>
      </c>
      <c r="Q31" s="18">
        <v>4296</v>
      </c>
      <c r="R31" s="16">
        <v>1998</v>
      </c>
      <c r="S31" s="48">
        <v>2298</v>
      </c>
    </row>
    <row r="32" spans="1:19" ht="16.5" customHeight="1" thickBot="1" x14ac:dyDescent="0.25">
      <c r="A32" s="8" t="s">
        <v>29</v>
      </c>
      <c r="B32" s="26">
        <v>3713</v>
      </c>
      <c r="C32" s="25">
        <v>1740</v>
      </c>
      <c r="D32" s="33">
        <v>1973</v>
      </c>
      <c r="E32" s="26">
        <v>3706</v>
      </c>
      <c r="F32" s="25">
        <v>1736</v>
      </c>
      <c r="G32" s="33">
        <v>1970</v>
      </c>
      <c r="H32" s="26">
        <v>3701</v>
      </c>
      <c r="I32" s="25">
        <v>1734</v>
      </c>
      <c r="J32" s="27">
        <v>1967</v>
      </c>
      <c r="K32" s="26">
        <v>3696</v>
      </c>
      <c r="L32" s="25">
        <v>1728</v>
      </c>
      <c r="M32" s="27">
        <v>1968</v>
      </c>
      <c r="N32" s="26">
        <v>3699</v>
      </c>
      <c r="O32" s="25">
        <v>1725</v>
      </c>
      <c r="P32" s="27">
        <v>1974</v>
      </c>
      <c r="Q32" s="26">
        <v>3691</v>
      </c>
      <c r="R32" s="25">
        <v>1720</v>
      </c>
      <c r="S32" s="51">
        <v>1971</v>
      </c>
    </row>
    <row r="33" spans="19:19" x14ac:dyDescent="0.2">
      <c r="S33" s="52" t="s">
        <v>92</v>
      </c>
    </row>
  </sheetData>
  <mergeCells count="7">
    <mergeCell ref="K1:M1"/>
    <mergeCell ref="N1:P1"/>
    <mergeCell ref="Q1:S1"/>
    <mergeCell ref="A1:A2"/>
    <mergeCell ref="E1:G1"/>
    <mergeCell ref="H1:J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157"/>
      <c r="B1" s="164" t="s">
        <v>65</v>
      </c>
      <c r="C1" s="165"/>
      <c r="D1" s="163"/>
      <c r="E1" s="164" t="s">
        <v>66</v>
      </c>
      <c r="F1" s="165"/>
      <c r="G1" s="163"/>
      <c r="H1" s="164" t="s">
        <v>71</v>
      </c>
      <c r="I1" s="165"/>
      <c r="J1" s="163"/>
      <c r="K1" s="164" t="s">
        <v>72</v>
      </c>
      <c r="L1" s="165"/>
      <c r="M1" s="163"/>
      <c r="N1" s="164" t="s">
        <v>73</v>
      </c>
      <c r="O1" s="165"/>
      <c r="P1" s="163"/>
      <c r="Q1" s="153" t="s">
        <v>74</v>
      </c>
      <c r="R1" s="154"/>
      <c r="S1" s="155"/>
    </row>
    <row r="2" spans="1:19" ht="16.5" customHeight="1" thickBot="1" x14ac:dyDescent="0.25">
      <c r="A2" s="158"/>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609699</v>
      </c>
      <c r="C3" s="13">
        <v>291721</v>
      </c>
      <c r="D3" s="14">
        <v>317978</v>
      </c>
      <c r="E3" s="15">
        <v>609680</v>
      </c>
      <c r="F3" s="13">
        <v>291680</v>
      </c>
      <c r="G3" s="14">
        <v>318000</v>
      </c>
      <c r="H3" s="15">
        <v>609501</v>
      </c>
      <c r="I3" s="13">
        <v>291585</v>
      </c>
      <c r="J3" s="14">
        <v>317916</v>
      </c>
      <c r="K3" s="15">
        <v>609359</v>
      </c>
      <c r="L3" s="13">
        <v>291506</v>
      </c>
      <c r="M3" s="29">
        <v>317853</v>
      </c>
      <c r="N3" s="15">
        <v>609142</v>
      </c>
      <c r="O3" s="13">
        <v>291395</v>
      </c>
      <c r="P3" s="14">
        <v>317747</v>
      </c>
      <c r="Q3" s="15">
        <v>606838</v>
      </c>
      <c r="R3" s="13">
        <v>290130</v>
      </c>
      <c r="S3" s="41">
        <v>316708</v>
      </c>
    </row>
    <row r="4" spans="1:19" ht="16.5" customHeight="1" x14ac:dyDescent="0.2">
      <c r="A4" s="6" t="s">
        <v>31</v>
      </c>
      <c r="B4" s="18">
        <v>441638</v>
      </c>
      <c r="C4" s="16">
        <v>212252</v>
      </c>
      <c r="D4" s="17">
        <v>229386</v>
      </c>
      <c r="E4" s="18">
        <v>441715</v>
      </c>
      <c r="F4" s="16">
        <v>212277</v>
      </c>
      <c r="G4" s="17">
        <v>229438</v>
      </c>
      <c r="H4" s="18">
        <v>441594</v>
      </c>
      <c r="I4" s="16">
        <v>212218</v>
      </c>
      <c r="J4" s="17">
        <v>229376</v>
      </c>
      <c r="K4" s="18">
        <v>441570</v>
      </c>
      <c r="L4" s="16">
        <v>212213</v>
      </c>
      <c r="M4" s="30">
        <v>229357</v>
      </c>
      <c r="N4" s="18">
        <v>441413</v>
      </c>
      <c r="O4" s="16">
        <v>212113</v>
      </c>
      <c r="P4" s="17">
        <v>229300</v>
      </c>
      <c r="Q4" s="18">
        <v>439508</v>
      </c>
      <c r="R4" s="16">
        <v>211043</v>
      </c>
      <c r="S4" s="42">
        <v>228465</v>
      </c>
    </row>
    <row r="5" spans="1:19" ht="16.5" customHeight="1" x14ac:dyDescent="0.2">
      <c r="A5" s="1" t="s">
        <v>32</v>
      </c>
      <c r="B5" s="21">
        <v>168061</v>
      </c>
      <c r="C5" s="19">
        <v>79469</v>
      </c>
      <c r="D5" s="20">
        <v>88592</v>
      </c>
      <c r="E5" s="21">
        <v>167965</v>
      </c>
      <c r="F5" s="19">
        <v>79403</v>
      </c>
      <c r="G5" s="20">
        <v>88562</v>
      </c>
      <c r="H5" s="21">
        <v>167907</v>
      </c>
      <c r="I5" s="19">
        <v>79367</v>
      </c>
      <c r="J5" s="20">
        <v>88540</v>
      </c>
      <c r="K5" s="21">
        <v>167789</v>
      </c>
      <c r="L5" s="19">
        <v>79293</v>
      </c>
      <c r="M5" s="31">
        <v>88496</v>
      </c>
      <c r="N5" s="21">
        <v>167729</v>
      </c>
      <c r="O5" s="19">
        <v>79282</v>
      </c>
      <c r="P5" s="20">
        <v>88447</v>
      </c>
      <c r="Q5" s="21">
        <v>167330</v>
      </c>
      <c r="R5" s="19">
        <v>79087</v>
      </c>
      <c r="S5" s="43">
        <v>88243</v>
      </c>
    </row>
    <row r="6" spans="1:19" ht="16.5" customHeight="1" x14ac:dyDescent="0.2">
      <c r="A6" s="7" t="s">
        <v>3</v>
      </c>
      <c r="B6" s="24">
        <v>248407</v>
      </c>
      <c r="C6" s="22">
        <v>120516</v>
      </c>
      <c r="D6" s="23">
        <v>127891</v>
      </c>
      <c r="E6" s="24">
        <v>248470</v>
      </c>
      <c r="F6" s="22">
        <v>120541</v>
      </c>
      <c r="G6" s="23">
        <v>127929</v>
      </c>
      <c r="H6" s="24">
        <v>248454</v>
      </c>
      <c r="I6" s="22">
        <v>120530</v>
      </c>
      <c r="J6" s="23">
        <v>127924</v>
      </c>
      <c r="K6" s="24">
        <v>248410</v>
      </c>
      <c r="L6" s="22">
        <v>120515</v>
      </c>
      <c r="M6" s="32">
        <v>127895</v>
      </c>
      <c r="N6" s="24">
        <v>248344</v>
      </c>
      <c r="O6" s="22">
        <v>120480</v>
      </c>
      <c r="P6" s="23">
        <v>127864</v>
      </c>
      <c r="Q6" s="24">
        <v>247289</v>
      </c>
      <c r="R6" s="22">
        <v>119888</v>
      </c>
      <c r="S6" s="44">
        <v>127401</v>
      </c>
    </row>
    <row r="7" spans="1:19" ht="16.5" customHeight="1" x14ac:dyDescent="0.2">
      <c r="A7" s="6" t="s">
        <v>4</v>
      </c>
      <c r="B7" s="18">
        <v>114129</v>
      </c>
      <c r="C7" s="16">
        <v>53809</v>
      </c>
      <c r="D7" s="17">
        <v>60320</v>
      </c>
      <c r="E7" s="18">
        <v>114111</v>
      </c>
      <c r="F7" s="16">
        <v>53798</v>
      </c>
      <c r="G7" s="17">
        <v>60313</v>
      </c>
      <c r="H7" s="18">
        <v>114085</v>
      </c>
      <c r="I7" s="16">
        <v>53781</v>
      </c>
      <c r="J7" s="17">
        <v>60304</v>
      </c>
      <c r="K7" s="18">
        <v>113998</v>
      </c>
      <c r="L7" s="16">
        <v>53726</v>
      </c>
      <c r="M7" s="30">
        <v>60272</v>
      </c>
      <c r="N7" s="18">
        <v>113912</v>
      </c>
      <c r="O7" s="16">
        <v>53702</v>
      </c>
      <c r="P7" s="17">
        <v>60210</v>
      </c>
      <c r="Q7" s="18">
        <v>113460</v>
      </c>
      <c r="R7" s="16">
        <v>53480</v>
      </c>
      <c r="S7" s="42">
        <v>59980</v>
      </c>
    </row>
    <row r="8" spans="1:19" ht="16.5" customHeight="1" x14ac:dyDescent="0.2">
      <c r="A8" s="1" t="s">
        <v>5</v>
      </c>
      <c r="B8" s="21">
        <v>247163</v>
      </c>
      <c r="C8" s="19">
        <v>117396</v>
      </c>
      <c r="D8" s="20">
        <v>129767</v>
      </c>
      <c r="E8" s="21">
        <v>247099</v>
      </c>
      <c r="F8" s="19">
        <v>117341</v>
      </c>
      <c r="G8" s="20">
        <v>129758</v>
      </c>
      <c r="H8" s="21">
        <v>246962</v>
      </c>
      <c r="I8" s="19">
        <v>117274</v>
      </c>
      <c r="J8" s="20">
        <v>129688</v>
      </c>
      <c r="K8" s="21">
        <v>246951</v>
      </c>
      <c r="L8" s="19">
        <v>117265</v>
      </c>
      <c r="M8" s="31">
        <v>129686</v>
      </c>
      <c r="N8" s="21">
        <v>246886</v>
      </c>
      <c r="O8" s="19">
        <v>117213</v>
      </c>
      <c r="P8" s="20">
        <v>129673</v>
      </c>
      <c r="Q8" s="21">
        <v>246089</v>
      </c>
      <c r="R8" s="19">
        <v>116762</v>
      </c>
      <c r="S8" s="43">
        <v>129327</v>
      </c>
    </row>
    <row r="9" spans="1:19" ht="16.5" customHeight="1" x14ac:dyDescent="0.2">
      <c r="A9" s="9" t="s">
        <v>8</v>
      </c>
      <c r="B9" s="24">
        <v>202068</v>
      </c>
      <c r="C9" s="22">
        <v>98476</v>
      </c>
      <c r="D9" s="23">
        <v>103592</v>
      </c>
      <c r="E9" s="24">
        <v>202186</v>
      </c>
      <c r="F9" s="22">
        <v>98524</v>
      </c>
      <c r="G9" s="23">
        <v>103662</v>
      </c>
      <c r="H9" s="24">
        <v>202213</v>
      </c>
      <c r="I9" s="22">
        <v>98534</v>
      </c>
      <c r="J9" s="23">
        <v>103679</v>
      </c>
      <c r="K9" s="24">
        <v>202200</v>
      </c>
      <c r="L9" s="22">
        <v>98541</v>
      </c>
      <c r="M9" s="32">
        <v>103659</v>
      </c>
      <c r="N9" s="24">
        <v>202189</v>
      </c>
      <c r="O9" s="22">
        <v>98532</v>
      </c>
      <c r="P9" s="23">
        <v>103657</v>
      </c>
      <c r="Q9" s="24">
        <v>201225</v>
      </c>
      <c r="R9" s="22">
        <v>97991</v>
      </c>
      <c r="S9" s="44">
        <v>103234</v>
      </c>
    </row>
    <row r="10" spans="1:19" ht="16.5" customHeight="1" x14ac:dyDescent="0.2">
      <c r="A10" s="10" t="s">
        <v>9</v>
      </c>
      <c r="B10" s="18">
        <v>149611</v>
      </c>
      <c r="C10" s="16">
        <v>71156</v>
      </c>
      <c r="D10" s="17">
        <v>78455</v>
      </c>
      <c r="E10" s="18">
        <v>149604</v>
      </c>
      <c r="F10" s="16">
        <v>71136</v>
      </c>
      <c r="G10" s="17">
        <v>78468</v>
      </c>
      <c r="H10" s="18">
        <v>149536</v>
      </c>
      <c r="I10" s="16">
        <v>71106</v>
      </c>
      <c r="J10" s="17">
        <v>78430</v>
      </c>
      <c r="K10" s="18">
        <v>149587</v>
      </c>
      <c r="L10" s="16">
        <v>71144</v>
      </c>
      <c r="M10" s="30">
        <v>78443</v>
      </c>
      <c r="N10" s="18">
        <v>149586</v>
      </c>
      <c r="O10" s="16">
        <v>71133</v>
      </c>
      <c r="P10" s="17">
        <v>78453</v>
      </c>
      <c r="Q10" s="18">
        <v>149095</v>
      </c>
      <c r="R10" s="16">
        <v>70858</v>
      </c>
      <c r="S10" s="42">
        <v>78237</v>
      </c>
    </row>
    <row r="11" spans="1:19" ht="16.5" customHeight="1" x14ac:dyDescent="0.2">
      <c r="A11" s="10" t="s">
        <v>10</v>
      </c>
      <c r="B11" s="18">
        <v>53148</v>
      </c>
      <c r="C11" s="16">
        <v>24895</v>
      </c>
      <c r="D11" s="17">
        <v>28253</v>
      </c>
      <c r="E11" s="18">
        <v>53136</v>
      </c>
      <c r="F11" s="16">
        <v>24889</v>
      </c>
      <c r="G11" s="17">
        <v>28247</v>
      </c>
      <c r="H11" s="18">
        <v>53098</v>
      </c>
      <c r="I11" s="16">
        <v>24869</v>
      </c>
      <c r="J11" s="17">
        <v>28229</v>
      </c>
      <c r="K11" s="18">
        <v>53064</v>
      </c>
      <c r="L11" s="16">
        <v>24842</v>
      </c>
      <c r="M11" s="30">
        <v>28222</v>
      </c>
      <c r="N11" s="18">
        <v>52938</v>
      </c>
      <c r="O11" s="16">
        <v>24774</v>
      </c>
      <c r="P11" s="17">
        <v>28164</v>
      </c>
      <c r="Q11" s="18">
        <v>52661</v>
      </c>
      <c r="R11" s="16">
        <v>24635</v>
      </c>
      <c r="S11" s="42">
        <v>28026</v>
      </c>
    </row>
    <row r="12" spans="1:19" ht="16.5" customHeight="1" x14ac:dyDescent="0.2">
      <c r="A12" s="11" t="s">
        <v>11</v>
      </c>
      <c r="B12" s="21">
        <v>36811</v>
      </c>
      <c r="C12" s="19">
        <v>17725</v>
      </c>
      <c r="D12" s="20">
        <v>19086</v>
      </c>
      <c r="E12" s="21">
        <v>36789</v>
      </c>
      <c r="F12" s="19">
        <v>17728</v>
      </c>
      <c r="G12" s="20">
        <v>19061</v>
      </c>
      <c r="H12" s="21">
        <v>36747</v>
      </c>
      <c r="I12" s="19">
        <v>17709</v>
      </c>
      <c r="J12" s="20">
        <v>19038</v>
      </c>
      <c r="K12" s="21">
        <v>36719</v>
      </c>
      <c r="L12" s="19">
        <v>17686</v>
      </c>
      <c r="M12" s="31">
        <v>19033</v>
      </c>
      <c r="N12" s="21">
        <v>36700</v>
      </c>
      <c r="O12" s="19">
        <v>17674</v>
      </c>
      <c r="P12" s="20">
        <v>19026</v>
      </c>
      <c r="Q12" s="21">
        <v>36527</v>
      </c>
      <c r="R12" s="19">
        <v>17559</v>
      </c>
      <c r="S12" s="43">
        <v>18968</v>
      </c>
    </row>
    <row r="13" spans="1:19" ht="16.5" customHeight="1" x14ac:dyDescent="0.2">
      <c r="A13" s="9" t="s">
        <v>12</v>
      </c>
      <c r="B13" s="24">
        <v>13409</v>
      </c>
      <c r="C13" s="22">
        <v>6378</v>
      </c>
      <c r="D13" s="23">
        <v>7031</v>
      </c>
      <c r="E13" s="24">
        <v>13383</v>
      </c>
      <c r="F13" s="22">
        <v>6364</v>
      </c>
      <c r="G13" s="23">
        <v>7019</v>
      </c>
      <c r="H13" s="24">
        <v>13368</v>
      </c>
      <c r="I13" s="22">
        <v>6356</v>
      </c>
      <c r="J13" s="23">
        <v>7012</v>
      </c>
      <c r="K13" s="24">
        <v>13374</v>
      </c>
      <c r="L13" s="22">
        <v>6352</v>
      </c>
      <c r="M13" s="32">
        <v>7022</v>
      </c>
      <c r="N13" s="24">
        <v>13352</v>
      </c>
      <c r="O13" s="22">
        <v>6342</v>
      </c>
      <c r="P13" s="23">
        <v>7010</v>
      </c>
      <c r="Q13" s="24">
        <v>13335</v>
      </c>
      <c r="R13" s="22">
        <v>6341</v>
      </c>
      <c r="S13" s="44">
        <v>6994</v>
      </c>
    </row>
    <row r="14" spans="1:19" ht="16.5" customHeight="1" x14ac:dyDescent="0.2">
      <c r="A14" s="1" t="s">
        <v>13</v>
      </c>
      <c r="B14" s="21">
        <v>13409</v>
      </c>
      <c r="C14" s="19">
        <v>6378</v>
      </c>
      <c r="D14" s="20">
        <v>7031</v>
      </c>
      <c r="E14" s="21">
        <v>13383</v>
      </c>
      <c r="F14" s="19">
        <v>6364</v>
      </c>
      <c r="G14" s="20">
        <v>7019</v>
      </c>
      <c r="H14" s="21">
        <v>13368</v>
      </c>
      <c r="I14" s="19">
        <v>6356</v>
      </c>
      <c r="J14" s="20">
        <v>7012</v>
      </c>
      <c r="K14" s="21">
        <v>13374</v>
      </c>
      <c r="L14" s="19">
        <v>6352</v>
      </c>
      <c r="M14" s="31">
        <v>7022</v>
      </c>
      <c r="N14" s="21">
        <v>13352</v>
      </c>
      <c r="O14" s="19">
        <v>6342</v>
      </c>
      <c r="P14" s="20">
        <v>7010</v>
      </c>
      <c r="Q14" s="21">
        <v>13335</v>
      </c>
      <c r="R14" s="19">
        <v>6341</v>
      </c>
      <c r="S14" s="43">
        <v>6994</v>
      </c>
    </row>
    <row r="15" spans="1:19" ht="16.5" customHeight="1" x14ac:dyDescent="0.2">
      <c r="A15" s="9" t="s">
        <v>14</v>
      </c>
      <c r="B15" s="24">
        <v>32930</v>
      </c>
      <c r="C15" s="22">
        <v>15662</v>
      </c>
      <c r="D15" s="23">
        <v>17268</v>
      </c>
      <c r="E15" s="24">
        <v>32901</v>
      </c>
      <c r="F15" s="22">
        <v>15653</v>
      </c>
      <c r="G15" s="23">
        <v>17248</v>
      </c>
      <c r="H15" s="24">
        <v>32873</v>
      </c>
      <c r="I15" s="22">
        <v>15640</v>
      </c>
      <c r="J15" s="23">
        <v>17233</v>
      </c>
      <c r="K15" s="24">
        <v>32836</v>
      </c>
      <c r="L15" s="22">
        <v>15622</v>
      </c>
      <c r="M15" s="32">
        <v>17214</v>
      </c>
      <c r="N15" s="24">
        <v>32803</v>
      </c>
      <c r="O15" s="22">
        <v>15606</v>
      </c>
      <c r="P15" s="23">
        <v>17197</v>
      </c>
      <c r="Q15" s="24">
        <v>32729</v>
      </c>
      <c r="R15" s="22">
        <v>15556</v>
      </c>
      <c r="S15" s="44">
        <v>17173</v>
      </c>
    </row>
    <row r="16" spans="1:19" ht="16.5" customHeight="1" x14ac:dyDescent="0.2">
      <c r="A16" s="6" t="s">
        <v>15</v>
      </c>
      <c r="B16" s="18">
        <v>4519</v>
      </c>
      <c r="C16" s="16">
        <v>2134</v>
      </c>
      <c r="D16" s="17">
        <v>2385</v>
      </c>
      <c r="E16" s="18">
        <v>4497</v>
      </c>
      <c r="F16" s="16">
        <v>2127</v>
      </c>
      <c r="G16" s="17">
        <v>2370</v>
      </c>
      <c r="H16" s="18">
        <v>4495</v>
      </c>
      <c r="I16" s="16">
        <v>2125</v>
      </c>
      <c r="J16" s="17">
        <v>2370</v>
      </c>
      <c r="K16" s="18">
        <v>4471</v>
      </c>
      <c r="L16" s="16">
        <v>2117</v>
      </c>
      <c r="M16" s="30">
        <v>2354</v>
      </c>
      <c r="N16" s="18">
        <v>4462</v>
      </c>
      <c r="O16" s="16">
        <v>2113</v>
      </c>
      <c r="P16" s="17">
        <v>2349</v>
      </c>
      <c r="Q16" s="18">
        <v>4443</v>
      </c>
      <c r="R16" s="16">
        <v>2105</v>
      </c>
      <c r="S16" s="42">
        <v>2338</v>
      </c>
    </row>
    <row r="17" spans="1:19" ht="16.5" customHeight="1" x14ac:dyDescent="0.2">
      <c r="A17" s="6" t="s">
        <v>16</v>
      </c>
      <c r="B17" s="18">
        <v>8838</v>
      </c>
      <c r="C17" s="16">
        <v>4184</v>
      </c>
      <c r="D17" s="17">
        <v>4654</v>
      </c>
      <c r="E17" s="18">
        <v>8819</v>
      </c>
      <c r="F17" s="16">
        <v>4177</v>
      </c>
      <c r="G17" s="17">
        <v>4642</v>
      </c>
      <c r="H17" s="18">
        <v>8803</v>
      </c>
      <c r="I17" s="16">
        <v>4165</v>
      </c>
      <c r="J17" s="17">
        <v>4638</v>
      </c>
      <c r="K17" s="18">
        <v>8801</v>
      </c>
      <c r="L17" s="16">
        <v>4163</v>
      </c>
      <c r="M17" s="30">
        <v>4638</v>
      </c>
      <c r="N17" s="18">
        <v>8794</v>
      </c>
      <c r="O17" s="16">
        <v>4158</v>
      </c>
      <c r="P17" s="17">
        <v>4636</v>
      </c>
      <c r="Q17" s="18">
        <v>8769</v>
      </c>
      <c r="R17" s="16">
        <v>4150</v>
      </c>
      <c r="S17" s="42">
        <v>4619</v>
      </c>
    </row>
    <row r="18" spans="1:19" ht="16.5" customHeight="1" x14ac:dyDescent="0.2">
      <c r="A18" s="1" t="s">
        <v>17</v>
      </c>
      <c r="B18" s="21">
        <v>19573</v>
      </c>
      <c r="C18" s="19">
        <v>9344</v>
      </c>
      <c r="D18" s="20">
        <v>10229</v>
      </c>
      <c r="E18" s="21">
        <v>19585</v>
      </c>
      <c r="F18" s="19">
        <v>9349</v>
      </c>
      <c r="G18" s="20">
        <v>10236</v>
      </c>
      <c r="H18" s="21">
        <v>19575</v>
      </c>
      <c r="I18" s="19">
        <v>9350</v>
      </c>
      <c r="J18" s="20">
        <v>10225</v>
      </c>
      <c r="K18" s="21">
        <v>19564</v>
      </c>
      <c r="L18" s="19">
        <v>9342</v>
      </c>
      <c r="M18" s="31">
        <v>10222</v>
      </c>
      <c r="N18" s="21">
        <v>19547</v>
      </c>
      <c r="O18" s="19">
        <v>9335</v>
      </c>
      <c r="P18" s="20">
        <v>10212</v>
      </c>
      <c r="Q18" s="21">
        <v>19517</v>
      </c>
      <c r="R18" s="19">
        <v>9301</v>
      </c>
      <c r="S18" s="43">
        <v>10216</v>
      </c>
    </row>
    <row r="19" spans="1:19" ht="16.5" customHeight="1" x14ac:dyDescent="0.2">
      <c r="A19" s="9" t="s">
        <v>18</v>
      </c>
      <c r="B19" s="24">
        <v>60981</v>
      </c>
      <c r="C19" s="22">
        <v>28914</v>
      </c>
      <c r="D19" s="23">
        <v>32067</v>
      </c>
      <c r="E19" s="24">
        <v>60975</v>
      </c>
      <c r="F19" s="22">
        <v>28909</v>
      </c>
      <c r="G19" s="23">
        <v>32066</v>
      </c>
      <c r="H19" s="24">
        <v>60987</v>
      </c>
      <c r="I19" s="22">
        <v>28912</v>
      </c>
      <c r="J19" s="23">
        <v>32075</v>
      </c>
      <c r="K19" s="24">
        <v>60934</v>
      </c>
      <c r="L19" s="22">
        <v>28884</v>
      </c>
      <c r="M19" s="32">
        <v>32050</v>
      </c>
      <c r="N19" s="24">
        <v>60974</v>
      </c>
      <c r="O19" s="22">
        <v>28928</v>
      </c>
      <c r="P19" s="23">
        <v>32046</v>
      </c>
      <c r="Q19" s="24">
        <v>60799</v>
      </c>
      <c r="R19" s="22">
        <v>28845</v>
      </c>
      <c r="S19" s="44">
        <v>31954</v>
      </c>
    </row>
    <row r="20" spans="1:19" ht="16.5" customHeight="1" x14ac:dyDescent="0.2">
      <c r="A20" s="6" t="s">
        <v>19</v>
      </c>
      <c r="B20" s="18">
        <v>7590</v>
      </c>
      <c r="C20" s="16">
        <v>3576</v>
      </c>
      <c r="D20" s="17">
        <v>4014</v>
      </c>
      <c r="E20" s="18">
        <v>7581</v>
      </c>
      <c r="F20" s="16">
        <v>3572</v>
      </c>
      <c r="G20" s="17">
        <v>4009</v>
      </c>
      <c r="H20" s="18">
        <v>7583</v>
      </c>
      <c r="I20" s="16">
        <v>3576</v>
      </c>
      <c r="J20" s="17">
        <v>4007</v>
      </c>
      <c r="K20" s="18">
        <v>7571</v>
      </c>
      <c r="L20" s="16">
        <v>3570</v>
      </c>
      <c r="M20" s="30">
        <v>4001</v>
      </c>
      <c r="N20" s="18">
        <v>7573</v>
      </c>
      <c r="O20" s="16">
        <v>3576</v>
      </c>
      <c r="P20" s="17">
        <v>3997</v>
      </c>
      <c r="Q20" s="18">
        <v>7534</v>
      </c>
      <c r="R20" s="16">
        <v>3553</v>
      </c>
      <c r="S20" s="42">
        <v>3981</v>
      </c>
    </row>
    <row r="21" spans="1:19" ht="16.5" customHeight="1" x14ac:dyDescent="0.2">
      <c r="A21" s="6" t="s">
        <v>6</v>
      </c>
      <c r="B21" s="18">
        <v>17425</v>
      </c>
      <c r="C21" s="16">
        <v>8265</v>
      </c>
      <c r="D21" s="17">
        <v>9160</v>
      </c>
      <c r="E21" s="18">
        <v>17446</v>
      </c>
      <c r="F21" s="16">
        <v>8283</v>
      </c>
      <c r="G21" s="17">
        <v>9163</v>
      </c>
      <c r="H21" s="18">
        <v>17446</v>
      </c>
      <c r="I21" s="16">
        <v>8277</v>
      </c>
      <c r="J21" s="17">
        <v>9169</v>
      </c>
      <c r="K21" s="18">
        <v>17435</v>
      </c>
      <c r="L21" s="16">
        <v>8273</v>
      </c>
      <c r="M21" s="30">
        <v>9162</v>
      </c>
      <c r="N21" s="18">
        <v>17504</v>
      </c>
      <c r="O21" s="16">
        <v>8323</v>
      </c>
      <c r="P21" s="17">
        <v>9181</v>
      </c>
      <c r="Q21" s="18">
        <v>17529</v>
      </c>
      <c r="R21" s="16">
        <v>8337</v>
      </c>
      <c r="S21" s="42">
        <v>9192</v>
      </c>
    </row>
    <row r="22" spans="1:19" ht="16.5" customHeight="1" x14ac:dyDescent="0.2">
      <c r="A22" s="6" t="s">
        <v>20</v>
      </c>
      <c r="B22" s="18">
        <v>19715</v>
      </c>
      <c r="C22" s="16">
        <v>9334</v>
      </c>
      <c r="D22" s="17">
        <v>10381</v>
      </c>
      <c r="E22" s="18">
        <v>19701</v>
      </c>
      <c r="F22" s="16">
        <v>9322</v>
      </c>
      <c r="G22" s="17">
        <v>10379</v>
      </c>
      <c r="H22" s="18">
        <v>19715</v>
      </c>
      <c r="I22" s="16">
        <v>9330</v>
      </c>
      <c r="J22" s="17">
        <v>10385</v>
      </c>
      <c r="K22" s="18">
        <v>19692</v>
      </c>
      <c r="L22" s="16">
        <v>9318</v>
      </c>
      <c r="M22" s="30">
        <v>10374</v>
      </c>
      <c r="N22" s="18">
        <v>19665</v>
      </c>
      <c r="O22" s="16">
        <v>9307</v>
      </c>
      <c r="P22" s="17">
        <v>10358</v>
      </c>
      <c r="Q22" s="18">
        <v>19560</v>
      </c>
      <c r="R22" s="16">
        <v>9255</v>
      </c>
      <c r="S22" s="42">
        <v>10305</v>
      </c>
    </row>
    <row r="23" spans="1:19" ht="16.5" customHeight="1" x14ac:dyDescent="0.2">
      <c r="A23" s="1" t="s">
        <v>21</v>
      </c>
      <c r="B23" s="21">
        <v>16251</v>
      </c>
      <c r="C23" s="19">
        <v>7739</v>
      </c>
      <c r="D23" s="20">
        <v>8512</v>
      </c>
      <c r="E23" s="21">
        <v>16247</v>
      </c>
      <c r="F23" s="19">
        <v>7732</v>
      </c>
      <c r="G23" s="20">
        <v>8515</v>
      </c>
      <c r="H23" s="21">
        <v>16243</v>
      </c>
      <c r="I23" s="19">
        <v>7729</v>
      </c>
      <c r="J23" s="20">
        <v>8514</v>
      </c>
      <c r="K23" s="21">
        <v>16236</v>
      </c>
      <c r="L23" s="19">
        <v>7723</v>
      </c>
      <c r="M23" s="31">
        <v>8513</v>
      </c>
      <c r="N23" s="21">
        <v>16232</v>
      </c>
      <c r="O23" s="19">
        <v>7722</v>
      </c>
      <c r="P23" s="20">
        <v>8510</v>
      </c>
      <c r="Q23" s="21">
        <v>16176</v>
      </c>
      <c r="R23" s="19">
        <v>7700</v>
      </c>
      <c r="S23" s="43">
        <v>8476</v>
      </c>
    </row>
    <row r="24" spans="1:19" ht="16.5" customHeight="1" x14ac:dyDescent="0.2">
      <c r="A24" s="9" t="s">
        <v>22</v>
      </c>
      <c r="B24" s="24">
        <v>46541</v>
      </c>
      <c r="C24" s="22">
        <v>21940</v>
      </c>
      <c r="D24" s="23">
        <v>24601</v>
      </c>
      <c r="E24" s="24">
        <v>46533</v>
      </c>
      <c r="F24" s="22">
        <v>21915</v>
      </c>
      <c r="G24" s="23">
        <v>24618</v>
      </c>
      <c r="H24" s="24">
        <v>46525</v>
      </c>
      <c r="I24" s="22">
        <v>21902</v>
      </c>
      <c r="J24" s="23">
        <v>24623</v>
      </c>
      <c r="K24" s="24">
        <v>46505</v>
      </c>
      <c r="L24" s="22">
        <v>21884</v>
      </c>
      <c r="M24" s="32">
        <v>24621</v>
      </c>
      <c r="N24" s="24">
        <v>46480</v>
      </c>
      <c r="O24" s="22">
        <v>21867</v>
      </c>
      <c r="P24" s="23">
        <v>24613</v>
      </c>
      <c r="Q24" s="24">
        <v>46406</v>
      </c>
      <c r="R24" s="22">
        <v>21831</v>
      </c>
      <c r="S24" s="44">
        <v>24575</v>
      </c>
    </row>
    <row r="25" spans="1:19" ht="16.5" customHeight="1" x14ac:dyDescent="0.2">
      <c r="A25" s="6" t="s">
        <v>7</v>
      </c>
      <c r="B25" s="18">
        <v>3047</v>
      </c>
      <c r="C25" s="16">
        <v>1399</v>
      </c>
      <c r="D25" s="17">
        <v>1648</v>
      </c>
      <c r="E25" s="18">
        <v>3046</v>
      </c>
      <c r="F25" s="16">
        <v>1398</v>
      </c>
      <c r="G25" s="17">
        <v>1648</v>
      </c>
      <c r="H25" s="18">
        <v>3039</v>
      </c>
      <c r="I25" s="16">
        <v>1392</v>
      </c>
      <c r="J25" s="17">
        <v>1647</v>
      </c>
      <c r="K25" s="18">
        <v>3033</v>
      </c>
      <c r="L25" s="16">
        <v>1389</v>
      </c>
      <c r="M25" s="30">
        <v>1644</v>
      </c>
      <c r="N25" s="18">
        <v>3036</v>
      </c>
      <c r="O25" s="16">
        <v>1388</v>
      </c>
      <c r="P25" s="17">
        <v>1648</v>
      </c>
      <c r="Q25" s="18">
        <v>3034</v>
      </c>
      <c r="R25" s="16">
        <v>1388</v>
      </c>
      <c r="S25" s="42">
        <v>1646</v>
      </c>
    </row>
    <row r="26" spans="1:19" ht="16.5" customHeight="1" x14ac:dyDescent="0.2">
      <c r="A26" s="6" t="s">
        <v>23</v>
      </c>
      <c r="B26" s="18">
        <v>19012</v>
      </c>
      <c r="C26" s="16">
        <v>8972</v>
      </c>
      <c r="D26" s="17">
        <v>10040</v>
      </c>
      <c r="E26" s="18">
        <v>19019</v>
      </c>
      <c r="F26" s="16">
        <v>8967</v>
      </c>
      <c r="G26" s="17">
        <v>10052</v>
      </c>
      <c r="H26" s="18">
        <v>19000</v>
      </c>
      <c r="I26" s="16">
        <v>8965</v>
      </c>
      <c r="J26" s="17">
        <v>10035</v>
      </c>
      <c r="K26" s="18">
        <v>18994</v>
      </c>
      <c r="L26" s="16">
        <v>8959</v>
      </c>
      <c r="M26" s="30">
        <v>10035</v>
      </c>
      <c r="N26" s="18">
        <v>18989</v>
      </c>
      <c r="O26" s="16">
        <v>8955</v>
      </c>
      <c r="P26" s="17">
        <v>10034</v>
      </c>
      <c r="Q26" s="18">
        <v>18957</v>
      </c>
      <c r="R26" s="16">
        <v>8943</v>
      </c>
      <c r="S26" s="42">
        <v>10014</v>
      </c>
    </row>
    <row r="27" spans="1:19" ht="16.5" customHeight="1" x14ac:dyDescent="0.2">
      <c r="A27" s="6" t="s">
        <v>24</v>
      </c>
      <c r="B27" s="18">
        <v>12056</v>
      </c>
      <c r="C27" s="16">
        <v>5691</v>
      </c>
      <c r="D27" s="17">
        <v>6365</v>
      </c>
      <c r="E27" s="18">
        <v>12048</v>
      </c>
      <c r="F27" s="16">
        <v>5682</v>
      </c>
      <c r="G27" s="17">
        <v>6366</v>
      </c>
      <c r="H27" s="18">
        <v>12071</v>
      </c>
      <c r="I27" s="16">
        <v>5685</v>
      </c>
      <c r="J27" s="17">
        <v>6386</v>
      </c>
      <c r="K27" s="18">
        <v>12071</v>
      </c>
      <c r="L27" s="16">
        <v>5686</v>
      </c>
      <c r="M27" s="30">
        <v>6385</v>
      </c>
      <c r="N27" s="18">
        <v>12063</v>
      </c>
      <c r="O27" s="16">
        <v>5684</v>
      </c>
      <c r="P27" s="17">
        <v>6379</v>
      </c>
      <c r="Q27" s="18">
        <v>12036</v>
      </c>
      <c r="R27" s="16">
        <v>5664</v>
      </c>
      <c r="S27" s="42">
        <v>6372</v>
      </c>
    </row>
    <row r="28" spans="1:19" ht="16.5" customHeight="1" x14ac:dyDescent="0.2">
      <c r="A28" s="1" t="s">
        <v>25</v>
      </c>
      <c r="B28" s="21">
        <v>12426</v>
      </c>
      <c r="C28" s="19">
        <v>5878</v>
      </c>
      <c r="D28" s="20">
        <v>6548</v>
      </c>
      <c r="E28" s="21">
        <v>12420</v>
      </c>
      <c r="F28" s="19">
        <v>5868</v>
      </c>
      <c r="G28" s="20">
        <v>6552</v>
      </c>
      <c r="H28" s="21">
        <v>12415</v>
      </c>
      <c r="I28" s="19">
        <v>5860</v>
      </c>
      <c r="J28" s="20">
        <v>6555</v>
      </c>
      <c r="K28" s="21">
        <v>12407</v>
      </c>
      <c r="L28" s="19">
        <v>5850</v>
      </c>
      <c r="M28" s="31">
        <v>6557</v>
      </c>
      <c r="N28" s="21">
        <v>12392</v>
      </c>
      <c r="O28" s="19">
        <v>5840</v>
      </c>
      <c r="P28" s="20">
        <v>6552</v>
      </c>
      <c r="Q28" s="21">
        <v>12379</v>
      </c>
      <c r="R28" s="19">
        <v>5836</v>
      </c>
      <c r="S28" s="43">
        <v>6543</v>
      </c>
    </row>
    <row r="29" spans="1:19" ht="16.5" customHeight="1" x14ac:dyDescent="0.2">
      <c r="A29" s="9" t="s">
        <v>26</v>
      </c>
      <c r="B29" s="24">
        <v>14200</v>
      </c>
      <c r="C29" s="22">
        <v>6575</v>
      </c>
      <c r="D29" s="23">
        <v>7625</v>
      </c>
      <c r="E29" s="24">
        <v>14173</v>
      </c>
      <c r="F29" s="22">
        <v>6562</v>
      </c>
      <c r="G29" s="23">
        <v>7611</v>
      </c>
      <c r="H29" s="24">
        <v>14154</v>
      </c>
      <c r="I29" s="22">
        <v>6557</v>
      </c>
      <c r="J29" s="23">
        <v>7597</v>
      </c>
      <c r="K29" s="24">
        <v>14140</v>
      </c>
      <c r="L29" s="22">
        <v>6551</v>
      </c>
      <c r="M29" s="32">
        <v>7589</v>
      </c>
      <c r="N29" s="24">
        <v>14120</v>
      </c>
      <c r="O29" s="22">
        <v>6539</v>
      </c>
      <c r="P29" s="23">
        <v>7581</v>
      </c>
      <c r="Q29" s="24">
        <v>14061</v>
      </c>
      <c r="R29" s="22">
        <v>6514</v>
      </c>
      <c r="S29" s="44">
        <v>7547</v>
      </c>
    </row>
    <row r="30" spans="1:19" ht="16.5" customHeight="1" x14ac:dyDescent="0.2">
      <c r="A30" s="6" t="s">
        <v>27</v>
      </c>
      <c r="B30" s="18">
        <v>6232</v>
      </c>
      <c r="C30" s="16">
        <v>2869</v>
      </c>
      <c r="D30" s="17">
        <v>3363</v>
      </c>
      <c r="E30" s="18">
        <v>6220</v>
      </c>
      <c r="F30" s="16">
        <v>2863</v>
      </c>
      <c r="G30" s="17">
        <v>3357</v>
      </c>
      <c r="H30" s="18">
        <v>6210</v>
      </c>
      <c r="I30" s="16">
        <v>2858</v>
      </c>
      <c r="J30" s="17">
        <v>3352</v>
      </c>
      <c r="K30" s="18">
        <v>6203</v>
      </c>
      <c r="L30" s="16">
        <v>2858</v>
      </c>
      <c r="M30" s="30">
        <v>3345</v>
      </c>
      <c r="N30" s="18">
        <v>6196</v>
      </c>
      <c r="O30" s="16">
        <v>2855</v>
      </c>
      <c r="P30" s="17">
        <v>3341</v>
      </c>
      <c r="Q30" s="18">
        <v>6171</v>
      </c>
      <c r="R30" s="16">
        <v>2851</v>
      </c>
      <c r="S30" s="42">
        <v>3320</v>
      </c>
    </row>
    <row r="31" spans="1:19" ht="16.5" customHeight="1" x14ac:dyDescent="0.2">
      <c r="A31" s="6" t="s">
        <v>28</v>
      </c>
      <c r="B31" s="18">
        <v>4281</v>
      </c>
      <c r="C31" s="16">
        <v>1989</v>
      </c>
      <c r="D31" s="17">
        <v>2292</v>
      </c>
      <c r="E31" s="18">
        <v>4265</v>
      </c>
      <c r="F31" s="16">
        <v>1983</v>
      </c>
      <c r="G31" s="17">
        <v>2282</v>
      </c>
      <c r="H31" s="18">
        <v>4262</v>
      </c>
      <c r="I31" s="16">
        <v>1983</v>
      </c>
      <c r="J31" s="17">
        <v>2279</v>
      </c>
      <c r="K31" s="18">
        <v>4258</v>
      </c>
      <c r="L31" s="16">
        <v>1979</v>
      </c>
      <c r="M31" s="30">
        <v>2279</v>
      </c>
      <c r="N31" s="18">
        <v>4248</v>
      </c>
      <c r="O31" s="16">
        <v>1974</v>
      </c>
      <c r="P31" s="17">
        <v>2274</v>
      </c>
      <c r="Q31" s="18">
        <v>4223</v>
      </c>
      <c r="R31" s="16">
        <v>1957</v>
      </c>
      <c r="S31" s="42">
        <v>2266</v>
      </c>
    </row>
    <row r="32" spans="1:19" ht="16.5" customHeight="1" thickBot="1" x14ac:dyDescent="0.25">
      <c r="A32" s="8" t="s">
        <v>29</v>
      </c>
      <c r="B32" s="26">
        <v>3687</v>
      </c>
      <c r="C32" s="25">
        <v>1717</v>
      </c>
      <c r="D32" s="27">
        <v>1970</v>
      </c>
      <c r="E32" s="26">
        <v>3688</v>
      </c>
      <c r="F32" s="25">
        <v>1716</v>
      </c>
      <c r="G32" s="27">
        <v>1972</v>
      </c>
      <c r="H32" s="26">
        <v>3682</v>
      </c>
      <c r="I32" s="25">
        <v>1716</v>
      </c>
      <c r="J32" s="27">
        <v>1966</v>
      </c>
      <c r="K32" s="26">
        <v>3679</v>
      </c>
      <c r="L32" s="25">
        <v>1714</v>
      </c>
      <c r="M32" s="33">
        <v>1965</v>
      </c>
      <c r="N32" s="26">
        <v>3676</v>
      </c>
      <c r="O32" s="25">
        <v>1710</v>
      </c>
      <c r="P32" s="27">
        <v>1966</v>
      </c>
      <c r="Q32" s="26">
        <v>3667</v>
      </c>
      <c r="R32" s="25">
        <v>1706</v>
      </c>
      <c r="S32" s="45">
        <v>1961</v>
      </c>
    </row>
    <row r="33" spans="19:19" x14ac:dyDescent="0.2">
      <c r="S33" s="52" t="s">
        <v>92</v>
      </c>
    </row>
  </sheetData>
  <mergeCells count="7">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27</vt:i4>
      </vt:variant>
    </vt:vector>
  </HeadingPairs>
  <TitlesOfParts>
    <vt:vector size="69" baseType="lpstr">
      <vt:lpstr>H12.11～H13.4</vt:lpstr>
      <vt:lpstr>H13.5～H13.10</vt:lpstr>
      <vt:lpstr>H13.11～H14.4</vt:lpstr>
      <vt:lpstr>H14.5～H14.10</vt:lpstr>
      <vt:lpstr>H14.11～H15.4</vt:lpstr>
      <vt:lpstr>H15.5～H15.10</vt:lpstr>
      <vt:lpstr>H15.11～H16.4</vt:lpstr>
      <vt:lpstr>H16.5～H16.10</vt:lpstr>
      <vt:lpstr>H16.11～H17.4</vt:lpstr>
      <vt:lpstr>H17.5～H17.10</vt:lpstr>
      <vt:lpstr>H17.11～H18.4</vt:lpstr>
      <vt:lpstr>H18.5～H18.10</vt:lpstr>
      <vt:lpstr>H18.11～H19.4</vt:lpstr>
      <vt:lpstr>H19.5～H19.10</vt:lpstr>
      <vt:lpstr>H19.11～H20.4</vt:lpstr>
      <vt:lpstr>H20.5～H20.10</vt:lpstr>
      <vt:lpstr>H20.11～H21.4</vt:lpstr>
      <vt:lpstr>H21.5～H21.10</vt:lpstr>
      <vt:lpstr>H21.11～H22.4</vt:lpstr>
      <vt:lpstr>H22.5～H22.10</vt:lpstr>
      <vt:lpstr>H22.11～H23.4 </vt:lpstr>
      <vt:lpstr>H23.5～H23.10 </vt:lpstr>
      <vt:lpstr>H23.11～H24.4  </vt:lpstr>
      <vt:lpstr>H24.5～H24.10</vt:lpstr>
      <vt:lpstr>H24.11～H25.4</vt:lpstr>
      <vt:lpstr>H25.5～H25.10 </vt:lpstr>
      <vt:lpstr>H25.11～H26.4</vt:lpstr>
      <vt:lpstr>H26.5～H26.10</vt:lpstr>
      <vt:lpstr>H26.11～H27.4</vt:lpstr>
      <vt:lpstr>H27.5～H27.10</vt:lpstr>
      <vt:lpstr>H27.11～H28.4</vt:lpstr>
      <vt:lpstr>H28.5～H28.10</vt:lpstr>
      <vt:lpstr>H28.11～H29.4</vt:lpstr>
      <vt:lpstr>H29.5～H29.10</vt:lpstr>
      <vt:lpstr>H29.11～H30.4</vt:lpstr>
      <vt:lpstr>H30.5～H30.10</vt:lpstr>
      <vt:lpstr>H30.11～H31.4</vt:lpstr>
      <vt:lpstr>R１.5～R１.10</vt:lpstr>
      <vt:lpstr>R1.11～R2.4</vt:lpstr>
      <vt:lpstr>R2.5～R2.10</vt:lpstr>
      <vt:lpstr>R2.11～R7.9（令和７年国勢調査数値補正期間）</vt:lpstr>
      <vt:lpstr>R7.10～R8.4</vt:lpstr>
      <vt:lpstr>'H20.11～H21.4'!Print_Area</vt:lpstr>
      <vt:lpstr>'H21.5～H21.10'!Print_Area</vt:lpstr>
      <vt:lpstr>'H22.5～H22.10'!Print_Area</vt:lpstr>
      <vt:lpstr>'H24.11～H25.4'!Print_Area</vt:lpstr>
      <vt:lpstr>'H25.11～H26.4'!Print_Area</vt:lpstr>
      <vt:lpstr>'H26.11～H27.4'!Print_Area</vt:lpstr>
      <vt:lpstr>'H26.5～H26.10'!Print_Area</vt:lpstr>
      <vt:lpstr>'H12.11～H13.4'!Print_Titles</vt:lpstr>
      <vt:lpstr>'H13.11～H14.4'!Print_Titles</vt:lpstr>
      <vt:lpstr>'H13.5～H13.10'!Print_Titles</vt:lpstr>
      <vt:lpstr>'H14.11～H15.4'!Print_Titles</vt:lpstr>
      <vt:lpstr>'H14.5～H14.10'!Print_Titles</vt:lpstr>
      <vt:lpstr>'H15.11～H16.4'!Print_Titles</vt:lpstr>
      <vt:lpstr>'H15.5～H15.10'!Print_Titles</vt:lpstr>
      <vt:lpstr>'H16.11～H17.4'!Print_Titles</vt:lpstr>
      <vt:lpstr>'H16.5～H16.10'!Print_Titles</vt:lpstr>
      <vt:lpstr>'H17.11～H18.4'!Print_Titles</vt:lpstr>
      <vt:lpstr>'H17.5～H17.10'!Print_Titles</vt:lpstr>
      <vt:lpstr>'H18.11～H19.4'!Print_Titles</vt:lpstr>
      <vt:lpstr>'H18.5～H18.10'!Print_Titles</vt:lpstr>
      <vt:lpstr>'H19.11～H20.4'!Print_Titles</vt:lpstr>
      <vt:lpstr>'H19.5～H19.10'!Print_Titles</vt:lpstr>
      <vt:lpstr>'H20.11～H21.4'!Print_Titles</vt:lpstr>
      <vt:lpstr>'H20.5～H20.10'!Print_Titles</vt:lpstr>
      <vt:lpstr>'H21.11～H22.4'!Print_Titles</vt:lpstr>
      <vt:lpstr>'H21.5～H21.10'!Print_Titles</vt:lpstr>
      <vt:lpstr>'H29.11～H30.4'!Print_Titles</vt:lpstr>
    </vt:vector>
  </TitlesOfParts>
  <Company>鳥取県庁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nakaitakuya</dc:creator>
  <cp:lastModifiedBy>山本 航大</cp:lastModifiedBy>
  <cp:lastPrinted>2025-01-15T04:57:51Z</cp:lastPrinted>
  <dcterms:created xsi:type="dcterms:W3CDTF">2007-01-04T08:08:26Z</dcterms:created>
  <dcterms:modified xsi:type="dcterms:W3CDTF">2026-05-11T03:52:54Z</dcterms:modified>
</cp:coreProperties>
</file>