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３年度\R3.10\③公表資料\01_統計表\"/>
    </mc:Choice>
  </mc:AlternateContent>
  <bookViews>
    <workbookView xWindow="0" yWindow="0" windowWidth="20490" windowHeight="7500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52511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O9" i="5" s="1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N10" i="6" s="1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P9" i="7" s="1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P9" i="8" s="1"/>
  <c r="C9" i="8"/>
  <c r="O9" i="8" s="1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P9" i="9" s="1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N10" i="10" s="1"/>
  <c r="V9" i="10"/>
  <c r="U9" i="10"/>
  <c r="S9" i="10"/>
  <c r="R9" i="10"/>
  <c r="M9" i="10"/>
  <c r="L9" i="10"/>
  <c r="G9" i="10"/>
  <c r="F9" i="10"/>
  <c r="D9" i="10"/>
  <c r="P9" i="10" s="1"/>
  <c r="C9" i="10"/>
  <c r="O9" i="10" s="1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N10" i="11" s="1"/>
  <c r="V9" i="11"/>
  <c r="U9" i="11"/>
  <c r="S9" i="11"/>
  <c r="R9" i="11"/>
  <c r="M9" i="11"/>
  <c r="L9" i="11"/>
  <c r="G9" i="11"/>
  <c r="F9" i="11"/>
  <c r="D9" i="11"/>
  <c r="C9" i="11"/>
  <c r="O9" i="11" s="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N10" i="12" s="1"/>
  <c r="V9" i="12"/>
  <c r="U9" i="12"/>
  <c r="S9" i="12"/>
  <c r="R9" i="12"/>
  <c r="M9" i="12"/>
  <c r="L9" i="12"/>
  <c r="G9" i="12"/>
  <c r="F9" i="12"/>
  <c r="D9" i="12"/>
  <c r="C9" i="12"/>
  <c r="O9" i="12" s="1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P9" i="14" s="1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O9" i="15" s="1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P9" i="17" s="1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O9" i="18" s="1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P9" i="19" s="1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P9" i="20" s="1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P9" i="22" s="1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N10" i="4" s="1"/>
  <c r="V9" i="4"/>
  <c r="U9" i="4"/>
  <c r="S9" i="4"/>
  <c r="R9" i="4"/>
  <c r="M9" i="4"/>
  <c r="L9" i="4"/>
  <c r="G9" i="4"/>
  <c r="F9" i="4"/>
  <c r="D9" i="4"/>
  <c r="C9" i="4"/>
  <c r="N10" i="5" l="1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H9" i="4" s="1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T40" i="10" s="1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T41" i="14" s="1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M39" i="6" s="1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K32" i="20" l="1"/>
  <c r="W32" i="22"/>
  <c r="AC32" i="22"/>
  <c r="AC33" i="22"/>
  <c r="W33" i="22"/>
  <c r="AL41" i="7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T39" i="16"/>
  <c r="AK36" i="8"/>
  <c r="T38" i="12"/>
  <c r="AI38" i="22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AH40" i="21" s="1"/>
  <c r="T42" i="18"/>
  <c r="AJ40" i="19"/>
  <c r="Y40" i="19" s="1"/>
  <c r="AL42" i="21"/>
  <c r="AD42" i="21" s="1"/>
  <c r="AK34" i="4"/>
  <c r="AK40" i="4" s="1"/>
  <c r="AL42" i="4"/>
  <c r="AD42" i="4" s="1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AE38" i="20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D41" i="7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K38" i="18" s="1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41" i="4" s="1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X38" i="22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Y40" i="4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H40" i="7" l="1"/>
  <c r="AK42" i="8"/>
  <c r="AK39" i="4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W40" i="7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AC29" i="1" s="1"/>
  <c r="Z28" i="1"/>
  <c r="Q28" i="1"/>
  <c r="Z27" i="1"/>
  <c r="Q27" i="1"/>
  <c r="AC27" i="1" s="1"/>
  <c r="Z26" i="1"/>
  <c r="Q26" i="1"/>
  <c r="Z25" i="1"/>
  <c r="Q25" i="1"/>
  <c r="AC25" i="1" s="1"/>
  <c r="Z24" i="1"/>
  <c r="Q24" i="1"/>
  <c r="Z23" i="1"/>
  <c r="Q23" i="1"/>
  <c r="AC23" i="1" s="1"/>
  <c r="Z22" i="1"/>
  <c r="Q22" i="1"/>
  <c r="Z21" i="1"/>
  <c r="Q21" i="1"/>
  <c r="AC21" i="1" s="1"/>
  <c r="Z20" i="1"/>
  <c r="Q20" i="1"/>
  <c r="Z19" i="1"/>
  <c r="Q19" i="1"/>
  <c r="AC19" i="1" s="1"/>
  <c r="Z18" i="1"/>
  <c r="Q18" i="1"/>
  <c r="Z17" i="1"/>
  <c r="Q17" i="1"/>
  <c r="AC17" i="1" s="1"/>
  <c r="Z16" i="1"/>
  <c r="Q16" i="1"/>
  <c r="Z15" i="1"/>
  <c r="Q15" i="1"/>
  <c r="AC15" i="1" s="1"/>
  <c r="Z14" i="1"/>
  <c r="Q14" i="1"/>
  <c r="Z13" i="1"/>
  <c r="Q13" i="1"/>
  <c r="AC13" i="1" s="1"/>
  <c r="Z12" i="1"/>
  <c r="Q12" i="1"/>
  <c r="Z11" i="1"/>
  <c r="Q11" i="1"/>
  <c r="AC11" i="1" s="1"/>
  <c r="Z10" i="1"/>
  <c r="Q10" i="1"/>
  <c r="K10" i="1"/>
  <c r="E10" i="1"/>
  <c r="B10" i="1"/>
  <c r="AB9" i="1"/>
  <c r="AA9" i="1"/>
  <c r="S9" i="1"/>
  <c r="R9" i="1"/>
  <c r="M9" i="1"/>
  <c r="L9" i="1"/>
  <c r="AD32" i="1" l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<sst xmlns="http://schemas.openxmlformats.org/spreadsheetml/2006/main" count="7700" uniqueCount="97">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</sst>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32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15">
      <c r="A9" s="4" t="s">
        <v>0</v>
      </c>
      <c r="B9" s="17">
        <f>C9+D9</f>
        <v>312</v>
      </c>
      <c r="C9" s="17">
        <f>SUM(C10:C30)</f>
        <v>154</v>
      </c>
      <c r="D9" s="17">
        <f>SUM(D10:D30)</f>
        <v>158</v>
      </c>
      <c r="E9" s="17">
        <f>F9+G9</f>
        <v>-21</v>
      </c>
      <c r="F9" s="17">
        <f>SUM(F10:F30)</f>
        <v>-30</v>
      </c>
      <c r="G9" s="17">
        <f>SUM(G10:G30)</f>
        <v>9</v>
      </c>
      <c r="H9" s="15">
        <f>IF(B9=E9,0,(1-(B9/(B9-E9)))*-100)</f>
        <v>-6.3063063063063085</v>
      </c>
      <c r="I9" s="15">
        <f>IF(C9=F9,0,(1-(C9/(C9-F9)))*-100)</f>
        <v>-16.30434782608695</v>
      </c>
      <c r="J9" s="15">
        <f>IF(D9=G9,0,(1-(D9/(D9-G9)))*-100)</f>
        <v>6.0402684563758413</v>
      </c>
      <c r="K9" s="17">
        <f>L9+M9</f>
        <v>-11</v>
      </c>
      <c r="L9" s="17">
        <f>SUM(L10:L30)</f>
        <v>-16</v>
      </c>
      <c r="M9" s="17">
        <f>SUM(M10:M30)</f>
        <v>5</v>
      </c>
      <c r="N9" s="15">
        <f>IF(B9=K9,0,(1-(B9/(B9-K9)))*-100)</f>
        <v>-3.4055727554179516</v>
      </c>
      <c r="O9" s="15">
        <f t="shared" ref="O9" si="0">IF(C9=L9,0,(1-(C9/(C9-L9)))*-100)</f>
        <v>-9.4117647058823533</v>
      </c>
      <c r="P9" s="15">
        <f>IF(D9=M9,0,(1-(D9/(D9-M9)))*-100)</f>
        <v>3.2679738562091609</v>
      </c>
      <c r="Q9" s="17">
        <f>R9+S9</f>
        <v>634</v>
      </c>
      <c r="R9" s="17">
        <f>SUM(R10:R30)</f>
        <v>314</v>
      </c>
      <c r="S9" s="17">
        <f>SUM(S10:S30)</f>
        <v>320</v>
      </c>
      <c r="T9" s="17">
        <f>U9+V9</f>
        <v>56</v>
      </c>
      <c r="U9" s="17">
        <f>SUM(U10:U30)</f>
        <v>54</v>
      </c>
      <c r="V9" s="17">
        <f>SUM(V10:V30)</f>
        <v>2</v>
      </c>
      <c r="W9" s="15">
        <f>IF(Q9=T9,IF(Q9&gt;0,"皆増",0),(1-(Q9/(Q9-T9)))*-100)</f>
        <v>9.6885813148788849</v>
      </c>
      <c r="X9" s="15">
        <f t="shared" ref="X9:Y30" si="1">IF(R9=U9,IF(R9&gt;0,"皆増",0),(1-(R9/(R9-U9)))*-100)</f>
        <v>20.769230769230763</v>
      </c>
      <c r="Y9" s="15">
        <f t="shared" si="1"/>
        <v>0.62893081761006275</v>
      </c>
      <c r="Z9" s="17">
        <f>AA9+AB9</f>
        <v>105</v>
      </c>
      <c r="AA9" s="17">
        <f>SUM(AA10:AA30)</f>
        <v>56</v>
      </c>
      <c r="AB9" s="17">
        <f>SUM(AB10:AB30)</f>
        <v>49</v>
      </c>
      <c r="AC9" s="15">
        <f>IF(Q9=Z9,IF(Q9&gt;0,"皆増",0),(1-(Q9/(Q9-Z9)))*-100)</f>
        <v>19.848771266540631</v>
      </c>
      <c r="AD9" s="15">
        <f t="shared" ref="AD9:AE30" si="2">IF(R9=AA9,IF(R9&gt;0,"皆増",0),(1-(R9/(R9-AA9)))*-100)</f>
        <v>21.705426356589143</v>
      </c>
      <c r="AE9" s="15">
        <f t="shared" si="2"/>
        <v>18.081180811808117</v>
      </c>
      <c r="AH9" s="4">
        <f t="shared" ref="AH9:AH30" si="3">Q9-T9</f>
        <v>578</v>
      </c>
      <c r="AI9" s="4">
        <f t="shared" ref="AI9:AI30" si="4">R9-U9</f>
        <v>260</v>
      </c>
      <c r="AJ9" s="4">
        <f t="shared" ref="AJ9:AJ30" si="5">S9-V9</f>
        <v>318</v>
      </c>
      <c r="AK9" s="4">
        <f t="shared" ref="AK9:AK30" si="6">Q9-Z9</f>
        <v>529</v>
      </c>
      <c r="AL9" s="4">
        <f t="shared" ref="AL9:AL30" si="7">R9-AA9</f>
        <v>258</v>
      </c>
      <c r="AM9" s="4">
        <f t="shared" ref="AM9:AM30" si="8">S9-AB9</f>
        <v>271</v>
      </c>
    </row>
    <row r="10" spans="1:39" s="1" customFormat="1" ht="18" customHeight="1" x14ac:dyDescent="0.15">
      <c r="A10" s="4" t="s">
        <v>1</v>
      </c>
      <c r="B10" s="17">
        <f t="shared" ref="B10" si="9">C10+D10</f>
        <v>312</v>
      </c>
      <c r="C10" s="17">
        <v>154</v>
      </c>
      <c r="D10" s="17">
        <v>158</v>
      </c>
      <c r="E10" s="17">
        <f t="shared" ref="E10" si="10">F10+G10</f>
        <v>-21</v>
      </c>
      <c r="F10" s="17">
        <v>-30</v>
      </c>
      <c r="G10" s="17">
        <v>9</v>
      </c>
      <c r="H10" s="15">
        <f>IF(B10=E10,0,(1-(B10/(B10-E10)))*-100)</f>
        <v>-6.3063063063063085</v>
      </c>
      <c r="I10" s="15">
        <f t="shared" ref="I10" si="11">IF(C10=F10,0,(1-(C10/(C10-F10)))*-100)</f>
        <v>-16.30434782608695</v>
      </c>
      <c r="J10" s="15">
        <f>IF(D10=G10,0,(1-(D10/(D10-G10)))*-100)</f>
        <v>6.0402684563758413</v>
      </c>
      <c r="K10" s="17">
        <f t="shared" ref="K10" si="12">L10+M10</f>
        <v>-11</v>
      </c>
      <c r="L10" s="17">
        <v>-16</v>
      </c>
      <c r="M10" s="17">
        <v>5</v>
      </c>
      <c r="N10" s="15">
        <f>IF(B10=K10,0,(1-(B10/(B10-K10)))*-100)</f>
        <v>-3.4055727554179516</v>
      </c>
      <c r="O10" s="15">
        <f t="shared" ref="O10" si="13">IF(C10=L10,0,(1-(C10/(C10-L10)))*-100)</f>
        <v>-9.4117647058823533</v>
      </c>
      <c r="P10" s="15">
        <f t="shared" ref="P10" si="14">IF(D10=M10,0,(1-(D10/(D10-M10)))*-100)</f>
        <v>3.2679738562091609</v>
      </c>
      <c r="Q10" s="17">
        <f t="shared" ref="Q10:Q30" si="15">R10+S10</f>
        <v>2</v>
      </c>
      <c r="R10" s="17">
        <v>1</v>
      </c>
      <c r="S10" s="17">
        <v>1</v>
      </c>
      <c r="T10" s="17">
        <f t="shared" ref="T10:T30" si="16">U10+V10</f>
        <v>1</v>
      </c>
      <c r="U10" s="17">
        <v>0</v>
      </c>
      <c r="V10" s="17">
        <v>1</v>
      </c>
      <c r="W10" s="15">
        <f t="shared" ref="W10:W30" si="17">IF(Q10=T10,IF(Q10&gt;0,"皆増",0),(1-(Q10/(Q10-T10)))*-100)</f>
        <v>100</v>
      </c>
      <c r="X10" s="15">
        <f t="shared" si="1"/>
        <v>0</v>
      </c>
      <c r="Y10" s="15" t="str">
        <f t="shared" si="1"/>
        <v>皆増</v>
      </c>
      <c r="Z10" s="17">
        <f t="shared" ref="Z10:Z30" si="18">AA10+AB10</f>
        <v>2</v>
      </c>
      <c r="AA10" s="17">
        <v>1</v>
      </c>
      <c r="AB10" s="17">
        <v>1</v>
      </c>
      <c r="AC10" s="15" t="str">
        <f t="shared" ref="AC10:AC30" si="19">IF(Q10=Z10,IF(Q10&gt;0,"皆増",0),(1-(Q10/(Q10-Z10)))*-100)</f>
        <v>皆増</v>
      </c>
      <c r="AD10" s="15" t="str">
        <f t="shared" si="2"/>
        <v>皆増</v>
      </c>
      <c r="AE10" s="15" t="str">
        <f t="shared" si="2"/>
        <v>皆増</v>
      </c>
      <c r="AH10" s="4">
        <f t="shared" si="3"/>
        <v>1</v>
      </c>
      <c r="AI10" s="4">
        <f t="shared" si="4"/>
        <v>1</v>
      </c>
      <c r="AJ10" s="4">
        <f t="shared" si="5"/>
        <v>0</v>
      </c>
      <c r="AK10" s="4">
        <f t="shared" si="6"/>
        <v>0</v>
      </c>
      <c r="AL10" s="4">
        <f t="shared" si="7"/>
        <v>0</v>
      </c>
      <c r="AM10" s="4">
        <f t="shared" si="8"/>
        <v>0</v>
      </c>
    </row>
    <row r="11" spans="1:39" s="1" customFormat="1" ht="18" customHeight="1" x14ac:dyDescent="0.15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0</v>
      </c>
      <c r="R11" s="17">
        <v>0</v>
      </c>
      <c r="S11" s="17">
        <v>0</v>
      </c>
      <c r="T11" s="17">
        <f t="shared" si="16"/>
        <v>0</v>
      </c>
      <c r="U11" s="17">
        <v>0</v>
      </c>
      <c r="V11" s="17">
        <v>0</v>
      </c>
      <c r="W11" s="15">
        <f t="shared" si="17"/>
        <v>0</v>
      </c>
      <c r="X11" s="15">
        <f t="shared" si="1"/>
        <v>0</v>
      </c>
      <c r="Y11" s="15">
        <f t="shared" si="1"/>
        <v>0</v>
      </c>
      <c r="Z11" s="17">
        <f t="shared" si="18"/>
        <v>0</v>
      </c>
      <c r="AA11" s="17">
        <v>0</v>
      </c>
      <c r="AB11" s="17">
        <v>0</v>
      </c>
      <c r="AC11" s="15">
        <f t="shared" si="19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15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0</v>
      </c>
      <c r="R12" s="17">
        <v>0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0</v>
      </c>
      <c r="AA12" s="17">
        <v>0</v>
      </c>
      <c r="AB12" s="17">
        <v>0</v>
      </c>
      <c r="AC12" s="15">
        <f t="shared" si="19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2</v>
      </c>
      <c r="R13" s="17">
        <v>1</v>
      </c>
      <c r="S13" s="17">
        <v>1</v>
      </c>
      <c r="T13" s="17">
        <f t="shared" si="16"/>
        <v>0</v>
      </c>
      <c r="U13" s="17">
        <v>1</v>
      </c>
      <c r="V13" s="17">
        <v>-1</v>
      </c>
      <c r="W13" s="15">
        <f t="shared" si="17"/>
        <v>0</v>
      </c>
      <c r="X13" s="15" t="str">
        <f t="shared" si="1"/>
        <v>皆増</v>
      </c>
      <c r="Y13" s="15">
        <f t="shared" si="1"/>
        <v>-50</v>
      </c>
      <c r="Z13" s="17">
        <f t="shared" si="18"/>
        <v>2</v>
      </c>
      <c r="AA13" s="17">
        <v>1</v>
      </c>
      <c r="AB13" s="17">
        <v>1</v>
      </c>
      <c r="AC13" s="15" t="str">
        <f t="shared" si="19"/>
        <v>皆増</v>
      </c>
      <c r="AD13" s="15" t="str">
        <f t="shared" si="2"/>
        <v>皆増</v>
      </c>
      <c r="AE13" s="15" t="str">
        <f t="shared" si="2"/>
        <v>皆増</v>
      </c>
      <c r="AH13" s="4">
        <f t="shared" si="3"/>
        <v>2</v>
      </c>
      <c r="AI13" s="4">
        <f t="shared" si="4"/>
        <v>0</v>
      </c>
      <c r="AJ13" s="4">
        <f t="shared" si="5"/>
        <v>2</v>
      </c>
      <c r="AK13" s="4">
        <f t="shared" si="6"/>
        <v>0</v>
      </c>
      <c r="AL13" s="4">
        <f t="shared" si="7"/>
        <v>0</v>
      </c>
      <c r="AM13" s="4">
        <f t="shared" si="8"/>
        <v>0</v>
      </c>
    </row>
    <row r="14" spans="1:39" s="1" customFormat="1" ht="18" customHeight="1" x14ac:dyDescent="0.15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3</v>
      </c>
      <c r="R14" s="17">
        <v>3</v>
      </c>
      <c r="S14" s="17">
        <v>0</v>
      </c>
      <c r="T14" s="17">
        <f t="shared" si="16"/>
        <v>3</v>
      </c>
      <c r="U14" s="17">
        <v>3</v>
      </c>
      <c r="V14" s="17">
        <v>0</v>
      </c>
      <c r="W14" s="15" t="str">
        <f t="shared" si="17"/>
        <v>皆増</v>
      </c>
      <c r="X14" s="15" t="str">
        <f t="shared" si="1"/>
        <v>皆増</v>
      </c>
      <c r="Y14" s="15">
        <f t="shared" si="1"/>
        <v>0</v>
      </c>
      <c r="Z14" s="17">
        <f t="shared" si="18"/>
        <v>3</v>
      </c>
      <c r="AA14" s="17">
        <v>3</v>
      </c>
      <c r="AB14" s="17">
        <v>0</v>
      </c>
      <c r="AC14" s="15" t="str">
        <f t="shared" si="19"/>
        <v>皆増</v>
      </c>
      <c r="AD14" s="15" t="str">
        <f t="shared" si="2"/>
        <v>皆増</v>
      </c>
      <c r="AE14" s="15">
        <f t="shared" si="2"/>
        <v>0</v>
      </c>
      <c r="AH14" s="4">
        <f t="shared" si="3"/>
        <v>0</v>
      </c>
      <c r="AI14" s="4">
        <f t="shared" si="4"/>
        <v>0</v>
      </c>
      <c r="AJ14" s="4">
        <f t="shared" si="5"/>
        <v>0</v>
      </c>
      <c r="AK14" s="4">
        <f t="shared" si="6"/>
        <v>0</v>
      </c>
      <c r="AL14" s="4">
        <f t="shared" si="7"/>
        <v>0</v>
      </c>
      <c r="AM14" s="4">
        <f t="shared" si="8"/>
        <v>0</v>
      </c>
    </row>
    <row r="15" spans="1:39" s="1" customFormat="1" ht="18" customHeight="1" x14ac:dyDescent="0.15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1</v>
      </c>
      <c r="R15" s="17">
        <v>0</v>
      </c>
      <c r="S15" s="17">
        <v>1</v>
      </c>
      <c r="T15" s="17">
        <f t="shared" si="16"/>
        <v>1</v>
      </c>
      <c r="U15" s="17">
        <v>0</v>
      </c>
      <c r="V15" s="17">
        <v>1</v>
      </c>
      <c r="W15" s="15" t="str">
        <f t="shared" si="17"/>
        <v>皆増</v>
      </c>
      <c r="X15" s="15">
        <f t="shared" si="1"/>
        <v>0</v>
      </c>
      <c r="Y15" s="15" t="str">
        <f t="shared" si="1"/>
        <v>皆増</v>
      </c>
      <c r="Z15" s="17">
        <f t="shared" si="18"/>
        <v>1</v>
      </c>
      <c r="AA15" s="17">
        <v>0</v>
      </c>
      <c r="AB15" s="17">
        <v>1</v>
      </c>
      <c r="AC15" s="15" t="str">
        <f t="shared" si="19"/>
        <v>皆増</v>
      </c>
      <c r="AD15" s="15">
        <f t="shared" si="2"/>
        <v>0</v>
      </c>
      <c r="AE15" s="15" t="str">
        <f t="shared" si="2"/>
        <v>皆増</v>
      </c>
      <c r="AH15" s="4">
        <f t="shared" si="3"/>
        <v>0</v>
      </c>
      <c r="AI15" s="4">
        <f t="shared" si="4"/>
        <v>0</v>
      </c>
      <c r="AJ15" s="4">
        <f t="shared" si="5"/>
        <v>0</v>
      </c>
      <c r="AK15" s="4">
        <f t="shared" si="6"/>
        <v>0</v>
      </c>
      <c r="AL15" s="4">
        <f t="shared" si="7"/>
        <v>0</v>
      </c>
      <c r="AM15" s="4">
        <f t="shared" si="8"/>
        <v>0</v>
      </c>
    </row>
    <row r="16" spans="1:39" s="1" customFormat="1" ht="18" customHeight="1" x14ac:dyDescent="0.15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2</v>
      </c>
      <c r="R16" s="17">
        <v>0</v>
      </c>
      <c r="S16" s="17">
        <v>2</v>
      </c>
      <c r="T16" s="17">
        <f t="shared" si="16"/>
        <v>0</v>
      </c>
      <c r="U16" s="17">
        <v>-2</v>
      </c>
      <c r="V16" s="17">
        <v>2</v>
      </c>
      <c r="W16" s="15">
        <f t="shared" si="17"/>
        <v>0</v>
      </c>
      <c r="X16" s="15">
        <f t="shared" si="1"/>
        <v>-100</v>
      </c>
      <c r="Y16" s="15" t="str">
        <f t="shared" si="1"/>
        <v>皆増</v>
      </c>
      <c r="Z16" s="17">
        <f t="shared" si="18"/>
        <v>-1</v>
      </c>
      <c r="AA16" s="17">
        <v>-2</v>
      </c>
      <c r="AB16" s="17">
        <v>1</v>
      </c>
      <c r="AC16" s="15">
        <f t="shared" si="19"/>
        <v>-33.333333333333336</v>
      </c>
      <c r="AD16" s="15">
        <f t="shared" si="2"/>
        <v>-100</v>
      </c>
      <c r="AE16" s="15">
        <f t="shared" si="2"/>
        <v>100</v>
      </c>
      <c r="AH16" s="4">
        <f t="shared" si="3"/>
        <v>2</v>
      </c>
      <c r="AI16" s="4">
        <f t="shared" si="4"/>
        <v>2</v>
      </c>
      <c r="AJ16" s="4">
        <f t="shared" si="5"/>
        <v>0</v>
      </c>
      <c r="AK16" s="4">
        <f t="shared" si="6"/>
        <v>3</v>
      </c>
      <c r="AL16" s="4">
        <f t="shared" si="7"/>
        <v>2</v>
      </c>
      <c r="AM16" s="4">
        <f t="shared" si="8"/>
        <v>1</v>
      </c>
    </row>
    <row r="17" spans="1:39" s="1" customFormat="1" ht="18" customHeight="1" x14ac:dyDescent="0.15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2</v>
      </c>
      <c r="R17" s="17">
        <v>2</v>
      </c>
      <c r="S17" s="17">
        <v>0</v>
      </c>
      <c r="T17" s="17">
        <f t="shared" si="16"/>
        <v>1</v>
      </c>
      <c r="U17" s="17">
        <v>1</v>
      </c>
      <c r="V17" s="17">
        <v>0</v>
      </c>
      <c r="W17" s="15">
        <f t="shared" si="17"/>
        <v>100</v>
      </c>
      <c r="X17" s="15">
        <f t="shared" si="1"/>
        <v>100</v>
      </c>
      <c r="Y17" s="15">
        <f t="shared" si="1"/>
        <v>0</v>
      </c>
      <c r="Z17" s="17">
        <f t="shared" si="18"/>
        <v>1</v>
      </c>
      <c r="AA17" s="17">
        <v>1</v>
      </c>
      <c r="AB17" s="17">
        <v>0</v>
      </c>
      <c r="AC17" s="15">
        <f t="shared" si="19"/>
        <v>100</v>
      </c>
      <c r="AD17" s="15">
        <f t="shared" si="2"/>
        <v>100</v>
      </c>
      <c r="AE17" s="15">
        <f t="shared" si="2"/>
        <v>0</v>
      </c>
      <c r="AH17" s="4">
        <f t="shared" si="3"/>
        <v>1</v>
      </c>
      <c r="AI17" s="4">
        <f t="shared" si="4"/>
        <v>1</v>
      </c>
      <c r="AJ17" s="4">
        <f t="shared" si="5"/>
        <v>0</v>
      </c>
      <c r="AK17" s="4">
        <f t="shared" si="6"/>
        <v>1</v>
      </c>
      <c r="AL17" s="4">
        <f t="shared" si="7"/>
        <v>1</v>
      </c>
      <c r="AM17" s="4">
        <f t="shared" si="8"/>
        <v>0</v>
      </c>
    </row>
    <row r="18" spans="1:39" s="1" customFormat="1" ht="18" customHeight="1" x14ac:dyDescent="0.15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3</v>
      </c>
      <c r="R18" s="17">
        <v>1</v>
      </c>
      <c r="S18" s="17">
        <v>2</v>
      </c>
      <c r="T18" s="17">
        <f t="shared" si="16"/>
        <v>1</v>
      </c>
      <c r="U18" s="17">
        <v>0</v>
      </c>
      <c r="V18" s="17">
        <v>1</v>
      </c>
      <c r="W18" s="15">
        <f t="shared" si="17"/>
        <v>50</v>
      </c>
      <c r="X18" s="15">
        <f t="shared" si="1"/>
        <v>0</v>
      </c>
      <c r="Y18" s="15">
        <f t="shared" si="1"/>
        <v>100</v>
      </c>
      <c r="Z18" s="17">
        <f t="shared" si="18"/>
        <v>2</v>
      </c>
      <c r="AA18" s="17">
        <v>0</v>
      </c>
      <c r="AB18" s="17">
        <v>2</v>
      </c>
      <c r="AC18" s="15">
        <f t="shared" si="19"/>
        <v>200</v>
      </c>
      <c r="AD18" s="15">
        <f t="shared" si="2"/>
        <v>0</v>
      </c>
      <c r="AE18" s="15" t="str">
        <f t="shared" si="2"/>
        <v>皆増</v>
      </c>
      <c r="AH18" s="4">
        <f t="shared" si="3"/>
        <v>2</v>
      </c>
      <c r="AI18" s="4">
        <f t="shared" si="4"/>
        <v>1</v>
      </c>
      <c r="AJ18" s="4">
        <f t="shared" si="5"/>
        <v>1</v>
      </c>
      <c r="AK18" s="4">
        <f t="shared" si="6"/>
        <v>1</v>
      </c>
      <c r="AL18" s="4">
        <f t="shared" si="7"/>
        <v>1</v>
      </c>
      <c r="AM18" s="4">
        <f t="shared" si="8"/>
        <v>0</v>
      </c>
    </row>
    <row r="19" spans="1:39" s="1" customFormat="1" ht="18" customHeight="1" x14ac:dyDescent="0.15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5</v>
      </c>
      <c r="R19" s="17">
        <v>2</v>
      </c>
      <c r="S19" s="17">
        <v>3</v>
      </c>
      <c r="T19" s="17">
        <f t="shared" si="16"/>
        <v>0</v>
      </c>
      <c r="U19" s="17">
        <v>-3</v>
      </c>
      <c r="V19" s="17">
        <v>3</v>
      </c>
      <c r="W19" s="15">
        <f t="shared" si="17"/>
        <v>0</v>
      </c>
      <c r="X19" s="15">
        <f t="shared" si="1"/>
        <v>-60</v>
      </c>
      <c r="Y19" s="15" t="str">
        <f t="shared" si="1"/>
        <v>皆増</v>
      </c>
      <c r="Z19" s="17">
        <f t="shared" si="18"/>
        <v>2</v>
      </c>
      <c r="AA19" s="17">
        <v>0</v>
      </c>
      <c r="AB19" s="17">
        <v>2</v>
      </c>
      <c r="AC19" s="15">
        <f t="shared" si="19"/>
        <v>66.666666666666671</v>
      </c>
      <c r="AD19" s="15">
        <f t="shared" si="2"/>
        <v>0</v>
      </c>
      <c r="AE19" s="15">
        <f t="shared" si="2"/>
        <v>200</v>
      </c>
      <c r="AH19" s="4">
        <f t="shared" si="3"/>
        <v>5</v>
      </c>
      <c r="AI19" s="4">
        <f t="shared" si="4"/>
        <v>5</v>
      </c>
      <c r="AJ19" s="4">
        <f t="shared" si="5"/>
        <v>0</v>
      </c>
      <c r="AK19" s="4">
        <f t="shared" si="6"/>
        <v>3</v>
      </c>
      <c r="AL19" s="4">
        <f t="shared" si="7"/>
        <v>2</v>
      </c>
      <c r="AM19" s="4">
        <f t="shared" si="8"/>
        <v>1</v>
      </c>
    </row>
    <row r="20" spans="1:39" s="1" customFormat="1" ht="18" customHeight="1" x14ac:dyDescent="0.15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6</v>
      </c>
      <c r="R20" s="17">
        <v>4</v>
      </c>
      <c r="S20" s="17">
        <v>2</v>
      </c>
      <c r="T20" s="17">
        <f t="shared" si="16"/>
        <v>3</v>
      </c>
      <c r="U20" s="17">
        <v>2</v>
      </c>
      <c r="V20" s="17">
        <v>1</v>
      </c>
      <c r="W20" s="15">
        <f t="shared" si="17"/>
        <v>100</v>
      </c>
      <c r="X20" s="15">
        <f t="shared" si="1"/>
        <v>100</v>
      </c>
      <c r="Y20" s="15">
        <f t="shared" si="1"/>
        <v>100</v>
      </c>
      <c r="Z20" s="17">
        <f t="shared" si="18"/>
        <v>0</v>
      </c>
      <c r="AA20" s="17">
        <v>-1</v>
      </c>
      <c r="AB20" s="17">
        <v>1</v>
      </c>
      <c r="AC20" s="15">
        <f t="shared" si="19"/>
        <v>0</v>
      </c>
      <c r="AD20" s="15">
        <f t="shared" si="2"/>
        <v>-19.999999999999996</v>
      </c>
      <c r="AE20" s="15">
        <f t="shared" si="2"/>
        <v>100</v>
      </c>
      <c r="AH20" s="4">
        <f t="shared" si="3"/>
        <v>3</v>
      </c>
      <c r="AI20" s="4">
        <f t="shared" si="4"/>
        <v>2</v>
      </c>
      <c r="AJ20" s="4">
        <f t="shared" si="5"/>
        <v>1</v>
      </c>
      <c r="AK20" s="4">
        <f t="shared" si="6"/>
        <v>6</v>
      </c>
      <c r="AL20" s="4">
        <f t="shared" si="7"/>
        <v>5</v>
      </c>
      <c r="AM20" s="4">
        <f t="shared" si="8"/>
        <v>1</v>
      </c>
    </row>
    <row r="21" spans="1:39" s="1" customFormat="1" ht="18" customHeight="1" x14ac:dyDescent="0.15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8</v>
      </c>
      <c r="R21" s="17">
        <v>3</v>
      </c>
      <c r="S21" s="17">
        <v>5</v>
      </c>
      <c r="T21" s="17">
        <f t="shared" si="16"/>
        <v>0</v>
      </c>
      <c r="U21" s="17">
        <v>-2</v>
      </c>
      <c r="V21" s="17">
        <v>2</v>
      </c>
      <c r="W21" s="15">
        <f t="shared" si="17"/>
        <v>0</v>
      </c>
      <c r="X21" s="15">
        <f t="shared" si="1"/>
        <v>-40</v>
      </c>
      <c r="Y21" s="15">
        <f t="shared" si="1"/>
        <v>66.666666666666671</v>
      </c>
      <c r="Z21" s="17">
        <f t="shared" si="18"/>
        <v>4</v>
      </c>
      <c r="AA21" s="17">
        <v>-1</v>
      </c>
      <c r="AB21" s="17">
        <v>5</v>
      </c>
      <c r="AC21" s="15">
        <f t="shared" si="19"/>
        <v>100</v>
      </c>
      <c r="AD21" s="15">
        <f t="shared" si="2"/>
        <v>-25</v>
      </c>
      <c r="AE21" s="15" t="str">
        <f t="shared" si="2"/>
        <v>皆増</v>
      </c>
      <c r="AH21" s="4">
        <f t="shared" si="3"/>
        <v>8</v>
      </c>
      <c r="AI21" s="4">
        <f t="shared" si="4"/>
        <v>5</v>
      </c>
      <c r="AJ21" s="4">
        <f t="shared" si="5"/>
        <v>3</v>
      </c>
      <c r="AK21" s="4">
        <f t="shared" si="6"/>
        <v>4</v>
      </c>
      <c r="AL21" s="4">
        <f t="shared" si="7"/>
        <v>4</v>
      </c>
      <c r="AM21" s="4">
        <f t="shared" si="8"/>
        <v>0</v>
      </c>
    </row>
    <row r="22" spans="1:39" s="1" customFormat="1" ht="18" customHeight="1" x14ac:dyDescent="0.15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13</v>
      </c>
      <c r="R22" s="17">
        <v>8</v>
      </c>
      <c r="S22" s="17">
        <v>5</v>
      </c>
      <c r="T22" s="17">
        <f t="shared" si="16"/>
        <v>-4</v>
      </c>
      <c r="U22" s="17">
        <v>-4</v>
      </c>
      <c r="V22" s="17">
        <v>0</v>
      </c>
      <c r="W22" s="15">
        <f t="shared" si="17"/>
        <v>-23.529411764705888</v>
      </c>
      <c r="X22" s="15">
        <f t="shared" si="1"/>
        <v>-33.333333333333336</v>
      </c>
      <c r="Y22" s="15">
        <f t="shared" si="1"/>
        <v>0</v>
      </c>
      <c r="Z22" s="17">
        <f t="shared" si="18"/>
        <v>4</v>
      </c>
      <c r="AA22" s="17">
        <v>2</v>
      </c>
      <c r="AB22" s="17">
        <v>2</v>
      </c>
      <c r="AC22" s="15">
        <f t="shared" si="19"/>
        <v>44.444444444444443</v>
      </c>
      <c r="AD22" s="15">
        <f t="shared" si="2"/>
        <v>33.333333333333329</v>
      </c>
      <c r="AE22" s="15">
        <f t="shared" si="2"/>
        <v>66.666666666666671</v>
      </c>
      <c r="AH22" s="4">
        <f t="shared" si="3"/>
        <v>17</v>
      </c>
      <c r="AI22" s="4">
        <f t="shared" si="4"/>
        <v>12</v>
      </c>
      <c r="AJ22" s="4">
        <f t="shared" si="5"/>
        <v>5</v>
      </c>
      <c r="AK22" s="4">
        <f t="shared" si="6"/>
        <v>9</v>
      </c>
      <c r="AL22" s="4">
        <f t="shared" si="7"/>
        <v>6</v>
      </c>
      <c r="AM22" s="4">
        <f t="shared" si="8"/>
        <v>3</v>
      </c>
    </row>
    <row r="23" spans="1:39" s="1" customFormat="1" ht="18" customHeight="1" x14ac:dyDescent="0.15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29</v>
      </c>
      <c r="R23" s="17">
        <v>20</v>
      </c>
      <c r="S23" s="17">
        <v>9</v>
      </c>
      <c r="T23" s="17">
        <f t="shared" si="16"/>
        <v>1</v>
      </c>
      <c r="U23" s="17">
        <v>1</v>
      </c>
      <c r="V23" s="17">
        <v>0</v>
      </c>
      <c r="W23" s="15">
        <f t="shared" si="17"/>
        <v>3.5714285714285809</v>
      </c>
      <c r="X23" s="15">
        <f t="shared" si="1"/>
        <v>5.2631578947368363</v>
      </c>
      <c r="Y23" s="15">
        <f t="shared" si="1"/>
        <v>0</v>
      </c>
      <c r="Z23" s="17">
        <f t="shared" si="18"/>
        <v>12</v>
      </c>
      <c r="AA23" s="17">
        <v>5</v>
      </c>
      <c r="AB23" s="17">
        <v>7</v>
      </c>
      <c r="AC23" s="15">
        <f t="shared" si="19"/>
        <v>70.588235294117638</v>
      </c>
      <c r="AD23" s="15">
        <f t="shared" si="2"/>
        <v>33.333333333333329</v>
      </c>
      <c r="AE23" s="15">
        <f t="shared" si="2"/>
        <v>350</v>
      </c>
      <c r="AH23" s="4">
        <f t="shared" si="3"/>
        <v>28</v>
      </c>
      <c r="AI23" s="4">
        <f t="shared" si="4"/>
        <v>19</v>
      </c>
      <c r="AJ23" s="4">
        <f t="shared" si="5"/>
        <v>9</v>
      </c>
      <c r="AK23" s="4">
        <f t="shared" si="6"/>
        <v>17</v>
      </c>
      <c r="AL23" s="4">
        <f t="shared" si="7"/>
        <v>15</v>
      </c>
      <c r="AM23" s="4">
        <f t="shared" si="8"/>
        <v>2</v>
      </c>
    </row>
    <row r="24" spans="1:39" s="1" customFormat="1" ht="18" customHeight="1" x14ac:dyDescent="0.15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65</v>
      </c>
      <c r="R24" s="17">
        <v>52</v>
      </c>
      <c r="S24" s="17">
        <v>13</v>
      </c>
      <c r="T24" s="17">
        <f t="shared" si="16"/>
        <v>15</v>
      </c>
      <c r="U24" s="17">
        <v>24</v>
      </c>
      <c r="V24" s="17">
        <v>-9</v>
      </c>
      <c r="W24" s="15">
        <f t="shared" si="17"/>
        <v>30.000000000000004</v>
      </c>
      <c r="X24" s="15">
        <f t="shared" si="1"/>
        <v>85.714285714285722</v>
      </c>
      <c r="Y24" s="15">
        <f t="shared" si="1"/>
        <v>-40.909090909090907</v>
      </c>
      <c r="Z24" s="17">
        <f t="shared" si="18"/>
        <v>15</v>
      </c>
      <c r="AA24" s="17">
        <v>13</v>
      </c>
      <c r="AB24" s="17">
        <v>2</v>
      </c>
      <c r="AC24" s="15">
        <f t="shared" si="19"/>
        <v>30.000000000000004</v>
      </c>
      <c r="AD24" s="15">
        <f t="shared" si="2"/>
        <v>33.333333333333329</v>
      </c>
      <c r="AE24" s="15">
        <f t="shared" si="2"/>
        <v>18.181818181818187</v>
      </c>
      <c r="AH24" s="4">
        <f t="shared" si="3"/>
        <v>50</v>
      </c>
      <c r="AI24" s="4">
        <f t="shared" si="4"/>
        <v>28</v>
      </c>
      <c r="AJ24" s="4">
        <f t="shared" si="5"/>
        <v>22</v>
      </c>
      <c r="AK24" s="4">
        <f t="shared" si="6"/>
        <v>50</v>
      </c>
      <c r="AL24" s="4">
        <f t="shared" si="7"/>
        <v>39</v>
      </c>
      <c r="AM24" s="4">
        <f t="shared" si="8"/>
        <v>11</v>
      </c>
    </row>
    <row r="25" spans="1:39" s="1" customFormat="1" ht="18" customHeight="1" x14ac:dyDescent="0.15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48</v>
      </c>
      <c r="R25" s="17">
        <v>29</v>
      </c>
      <c r="S25" s="17">
        <v>19</v>
      </c>
      <c r="T25" s="17">
        <f t="shared" si="16"/>
        <v>-3</v>
      </c>
      <c r="U25" s="17">
        <v>-9</v>
      </c>
      <c r="V25" s="17">
        <v>6</v>
      </c>
      <c r="W25" s="15">
        <f t="shared" si="17"/>
        <v>-5.8823529411764719</v>
      </c>
      <c r="X25" s="15">
        <f t="shared" si="1"/>
        <v>-23.684210526315784</v>
      </c>
      <c r="Y25" s="15">
        <f t="shared" si="1"/>
        <v>46.153846153846146</v>
      </c>
      <c r="Z25" s="17">
        <f t="shared" si="18"/>
        <v>7</v>
      </c>
      <c r="AA25" s="17">
        <v>3</v>
      </c>
      <c r="AB25" s="17">
        <v>4</v>
      </c>
      <c r="AC25" s="15">
        <f t="shared" si="19"/>
        <v>17.073170731707311</v>
      </c>
      <c r="AD25" s="15">
        <f t="shared" si="2"/>
        <v>11.538461538461542</v>
      </c>
      <c r="AE25" s="15">
        <f t="shared" si="2"/>
        <v>26.666666666666661</v>
      </c>
      <c r="AH25" s="4">
        <f t="shared" si="3"/>
        <v>51</v>
      </c>
      <c r="AI25" s="4">
        <f t="shared" si="4"/>
        <v>38</v>
      </c>
      <c r="AJ25" s="4">
        <f t="shared" si="5"/>
        <v>13</v>
      </c>
      <c r="AK25" s="4">
        <f t="shared" si="6"/>
        <v>41</v>
      </c>
      <c r="AL25" s="4">
        <f t="shared" si="7"/>
        <v>26</v>
      </c>
      <c r="AM25" s="4">
        <f t="shared" si="8"/>
        <v>15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93</v>
      </c>
      <c r="R26" s="17">
        <v>57</v>
      </c>
      <c r="S26" s="17">
        <v>36</v>
      </c>
      <c r="T26" s="17">
        <f t="shared" si="16"/>
        <v>27</v>
      </c>
      <c r="U26" s="17">
        <v>16</v>
      </c>
      <c r="V26" s="17">
        <v>11</v>
      </c>
      <c r="W26" s="15">
        <f t="shared" si="17"/>
        <v>40.909090909090921</v>
      </c>
      <c r="X26" s="15">
        <f t="shared" si="1"/>
        <v>39.024390243902431</v>
      </c>
      <c r="Y26" s="15">
        <f t="shared" si="1"/>
        <v>43.999999999999993</v>
      </c>
      <c r="Z26" s="17">
        <f t="shared" si="18"/>
        <v>16</v>
      </c>
      <c r="AA26" s="17">
        <v>8</v>
      </c>
      <c r="AB26" s="17">
        <v>8</v>
      </c>
      <c r="AC26" s="15">
        <f t="shared" si="19"/>
        <v>20.779220779220786</v>
      </c>
      <c r="AD26" s="15">
        <f t="shared" si="2"/>
        <v>16.326530612244895</v>
      </c>
      <c r="AE26" s="15">
        <f t="shared" si="2"/>
        <v>28.57142857142858</v>
      </c>
      <c r="AH26" s="4">
        <f t="shared" si="3"/>
        <v>66</v>
      </c>
      <c r="AI26" s="4">
        <f t="shared" si="4"/>
        <v>41</v>
      </c>
      <c r="AJ26" s="4">
        <f t="shared" si="5"/>
        <v>25</v>
      </c>
      <c r="AK26" s="4">
        <f t="shared" si="6"/>
        <v>77</v>
      </c>
      <c r="AL26" s="4">
        <f t="shared" si="7"/>
        <v>49</v>
      </c>
      <c r="AM26" s="4">
        <f t="shared" si="8"/>
        <v>28</v>
      </c>
    </row>
    <row r="27" spans="1:39" s="1" customFormat="1" ht="18" customHeight="1" x14ac:dyDescent="0.15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135</v>
      </c>
      <c r="R27" s="17">
        <v>67</v>
      </c>
      <c r="S27" s="17">
        <v>68</v>
      </c>
      <c r="T27" s="17">
        <f t="shared" si="16"/>
        <v>19</v>
      </c>
      <c r="U27" s="17">
        <v>22</v>
      </c>
      <c r="V27" s="17">
        <v>-3</v>
      </c>
      <c r="W27" s="15">
        <f t="shared" si="17"/>
        <v>16.37931034482758</v>
      </c>
      <c r="X27" s="15">
        <f t="shared" si="1"/>
        <v>48.888888888888893</v>
      </c>
      <c r="Y27" s="15">
        <f t="shared" si="1"/>
        <v>-4.2253521126760614</v>
      </c>
      <c r="Z27" s="17">
        <f t="shared" si="18"/>
        <v>21</v>
      </c>
      <c r="AA27" s="17">
        <v>15</v>
      </c>
      <c r="AB27" s="17">
        <v>6</v>
      </c>
      <c r="AC27" s="15">
        <f t="shared" si="19"/>
        <v>18.421052631578938</v>
      </c>
      <c r="AD27" s="15">
        <f t="shared" si="2"/>
        <v>28.846153846153854</v>
      </c>
      <c r="AE27" s="15">
        <f t="shared" si="2"/>
        <v>9.6774193548387011</v>
      </c>
      <c r="AH27" s="4">
        <f t="shared" si="3"/>
        <v>116</v>
      </c>
      <c r="AI27" s="4">
        <f t="shared" si="4"/>
        <v>45</v>
      </c>
      <c r="AJ27" s="4">
        <f t="shared" si="5"/>
        <v>71</v>
      </c>
      <c r="AK27" s="4">
        <f t="shared" si="6"/>
        <v>114</v>
      </c>
      <c r="AL27" s="4">
        <f t="shared" si="7"/>
        <v>52</v>
      </c>
      <c r="AM27" s="4">
        <f t="shared" si="8"/>
        <v>62</v>
      </c>
    </row>
    <row r="28" spans="1:39" s="1" customFormat="1" ht="18" customHeight="1" x14ac:dyDescent="0.15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123</v>
      </c>
      <c r="R28" s="17">
        <v>45</v>
      </c>
      <c r="S28" s="17">
        <v>78</v>
      </c>
      <c r="T28" s="17">
        <f t="shared" si="16"/>
        <v>-17</v>
      </c>
      <c r="U28" s="17">
        <v>-3</v>
      </c>
      <c r="V28" s="17">
        <v>-14</v>
      </c>
      <c r="W28" s="15">
        <f t="shared" si="17"/>
        <v>-12.142857142857144</v>
      </c>
      <c r="X28" s="15">
        <f t="shared" si="1"/>
        <v>-6.25</v>
      </c>
      <c r="Y28" s="15">
        <f t="shared" si="1"/>
        <v>-15.217391304347828</v>
      </c>
      <c r="Z28" s="17">
        <f t="shared" si="18"/>
        <v>13</v>
      </c>
      <c r="AA28" s="17">
        <v>4</v>
      </c>
      <c r="AB28" s="17">
        <v>9</v>
      </c>
      <c r="AC28" s="15">
        <f t="shared" si="19"/>
        <v>11.818181818181817</v>
      </c>
      <c r="AD28" s="15">
        <f t="shared" si="2"/>
        <v>9.7560975609756184</v>
      </c>
      <c r="AE28" s="15">
        <f t="shared" si="2"/>
        <v>13.043478260869556</v>
      </c>
      <c r="AH28" s="4">
        <f t="shared" si="3"/>
        <v>140</v>
      </c>
      <c r="AI28" s="4">
        <f t="shared" si="4"/>
        <v>48</v>
      </c>
      <c r="AJ28" s="4">
        <f t="shared" si="5"/>
        <v>92</v>
      </c>
      <c r="AK28" s="4">
        <f t="shared" si="6"/>
        <v>110</v>
      </c>
      <c r="AL28" s="4">
        <f t="shared" si="7"/>
        <v>41</v>
      </c>
      <c r="AM28" s="4">
        <f t="shared" si="8"/>
        <v>69</v>
      </c>
    </row>
    <row r="29" spans="1:39" s="1" customFormat="1" ht="18" customHeight="1" x14ac:dyDescent="0.15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74</v>
      </c>
      <c r="R29" s="17">
        <v>16</v>
      </c>
      <c r="S29" s="17">
        <v>58</v>
      </c>
      <c r="T29" s="17">
        <f t="shared" si="16"/>
        <v>8</v>
      </c>
      <c r="U29" s="17">
        <v>5</v>
      </c>
      <c r="V29" s="17">
        <v>3</v>
      </c>
      <c r="W29" s="15">
        <f t="shared" si="17"/>
        <v>12.12121212121211</v>
      </c>
      <c r="X29" s="15">
        <f t="shared" si="1"/>
        <v>45.45454545454546</v>
      </c>
      <c r="Y29" s="15">
        <f t="shared" si="1"/>
        <v>5.4545454545454453</v>
      </c>
      <c r="Z29" s="17">
        <f t="shared" si="18"/>
        <v>0</v>
      </c>
      <c r="AA29" s="17">
        <v>2</v>
      </c>
      <c r="AB29" s="17">
        <v>-2</v>
      </c>
      <c r="AC29" s="15">
        <f t="shared" si="19"/>
        <v>0</v>
      </c>
      <c r="AD29" s="15">
        <f t="shared" si="2"/>
        <v>14.285714285714279</v>
      </c>
      <c r="AE29" s="15">
        <f t="shared" si="2"/>
        <v>-3.3333333333333326</v>
      </c>
      <c r="AH29" s="4">
        <f t="shared" si="3"/>
        <v>66</v>
      </c>
      <c r="AI29" s="4">
        <f t="shared" si="4"/>
        <v>11</v>
      </c>
      <c r="AJ29" s="4">
        <f t="shared" si="5"/>
        <v>55</v>
      </c>
      <c r="AK29" s="4">
        <f t="shared" si="6"/>
        <v>74</v>
      </c>
      <c r="AL29" s="4">
        <f t="shared" si="7"/>
        <v>14</v>
      </c>
      <c r="AM29" s="4">
        <f t="shared" si="8"/>
        <v>60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20</v>
      </c>
      <c r="R30" s="17">
        <v>3</v>
      </c>
      <c r="S30" s="17">
        <v>17</v>
      </c>
      <c r="T30" s="17">
        <f t="shared" si="16"/>
        <v>0</v>
      </c>
      <c r="U30" s="17">
        <v>2</v>
      </c>
      <c r="V30" s="17">
        <v>-2</v>
      </c>
      <c r="W30" s="15">
        <f t="shared" si="17"/>
        <v>0</v>
      </c>
      <c r="X30" s="15">
        <f t="shared" si="1"/>
        <v>200</v>
      </c>
      <c r="Y30" s="15">
        <f t="shared" si="1"/>
        <v>-10.526315789473683</v>
      </c>
      <c r="Z30" s="17">
        <f t="shared" si="18"/>
        <v>1</v>
      </c>
      <c r="AA30" s="17">
        <v>2</v>
      </c>
      <c r="AB30" s="17">
        <v>-1</v>
      </c>
      <c r="AC30" s="15">
        <f t="shared" si="19"/>
        <v>5.2631578947368363</v>
      </c>
      <c r="AD30" s="15">
        <f t="shared" si="2"/>
        <v>200</v>
      </c>
      <c r="AE30" s="15">
        <f t="shared" si="2"/>
        <v>-5.555555555555558</v>
      </c>
      <c r="AH30" s="4">
        <f t="shared" si="3"/>
        <v>20</v>
      </c>
      <c r="AI30" s="4">
        <f t="shared" si="4"/>
        <v>1</v>
      </c>
      <c r="AJ30" s="4">
        <f t="shared" si="5"/>
        <v>19</v>
      </c>
      <c r="AK30" s="4">
        <f t="shared" si="6"/>
        <v>19</v>
      </c>
      <c r="AL30" s="4">
        <f t="shared" si="7"/>
        <v>1</v>
      </c>
      <c r="AM30" s="4">
        <f t="shared" si="8"/>
        <v>18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2</v>
      </c>
      <c r="R32" s="17">
        <f t="shared" ref="R32:AB32" si="20">SUM(R10:R12)</f>
        <v>1</v>
      </c>
      <c r="S32" s="17">
        <f t="shared" si="20"/>
        <v>1</v>
      </c>
      <c r="T32" s="17">
        <f t="shared" si="20"/>
        <v>1</v>
      </c>
      <c r="U32" s="17">
        <f t="shared" si="20"/>
        <v>0</v>
      </c>
      <c r="V32" s="17">
        <f t="shared" si="20"/>
        <v>1</v>
      </c>
      <c r="W32" s="15">
        <f t="shared" ref="W32:Y36" si="21">IF(Q32=T32,IF(Q32&gt;0,"皆増",0),(1-(Q32/(Q32-T32)))*-100)</f>
        <v>100</v>
      </c>
      <c r="X32" s="15">
        <f t="shared" si="21"/>
        <v>0</v>
      </c>
      <c r="Y32" s="15" t="str">
        <f t="shared" si="21"/>
        <v>皆増</v>
      </c>
      <c r="Z32" s="17">
        <f t="shared" si="20"/>
        <v>2</v>
      </c>
      <c r="AA32" s="17">
        <f t="shared" si="20"/>
        <v>1</v>
      </c>
      <c r="AB32" s="17">
        <f t="shared" si="20"/>
        <v>1</v>
      </c>
      <c r="AC32" s="15" t="str">
        <f t="shared" ref="AC32:AE36" si="22">IF(Q32=Z32,IF(Q32&gt;0,"皆増",0),(1-(Q32/(Q32-Z32)))*-100)</f>
        <v>皆増</v>
      </c>
      <c r="AD32" s="15" t="str">
        <f t="shared" si="22"/>
        <v>皆増</v>
      </c>
      <c r="AE32" s="15" t="str">
        <f t="shared" si="22"/>
        <v>皆増</v>
      </c>
      <c r="AH32" s="4">
        <f t="shared" ref="AH32:AM32" si="23">SUM(AH10:AH12)</f>
        <v>1</v>
      </c>
      <c r="AI32" s="4">
        <f t="shared" si="23"/>
        <v>1</v>
      </c>
      <c r="AJ32" s="4">
        <f t="shared" si="23"/>
        <v>0</v>
      </c>
      <c r="AK32" s="4">
        <f t="shared" si="23"/>
        <v>0</v>
      </c>
      <c r="AL32" s="4">
        <f t="shared" si="23"/>
        <v>0</v>
      </c>
      <c r="AM32" s="4">
        <f t="shared" si="23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45</v>
      </c>
      <c r="R33" s="17">
        <f t="shared" si="24"/>
        <v>24</v>
      </c>
      <c r="S33" s="17">
        <f>SUM(S13:S22)</f>
        <v>21</v>
      </c>
      <c r="T33" s="17">
        <f t="shared" si="24"/>
        <v>5</v>
      </c>
      <c r="U33" s="17">
        <f t="shared" si="24"/>
        <v>-4</v>
      </c>
      <c r="V33" s="17">
        <f t="shared" si="24"/>
        <v>9</v>
      </c>
      <c r="W33" s="15">
        <f t="shared" si="21"/>
        <v>12.5</v>
      </c>
      <c r="X33" s="15">
        <f t="shared" si="21"/>
        <v>-14.28571428571429</v>
      </c>
      <c r="Y33" s="15">
        <f t="shared" si="21"/>
        <v>75</v>
      </c>
      <c r="Z33" s="17">
        <f t="shared" si="24"/>
        <v>18</v>
      </c>
      <c r="AA33" s="17">
        <f t="shared" si="24"/>
        <v>3</v>
      </c>
      <c r="AB33" s="17">
        <f t="shared" si="24"/>
        <v>15</v>
      </c>
      <c r="AC33" s="15">
        <f t="shared" si="22"/>
        <v>66.666666666666671</v>
      </c>
      <c r="AD33" s="15">
        <f t="shared" si="22"/>
        <v>14.285714285714279</v>
      </c>
      <c r="AE33" s="15">
        <f t="shared" si="22"/>
        <v>250</v>
      </c>
      <c r="AH33" s="4">
        <f t="shared" ref="AH33:AI33" si="25">SUM(AH13:AH22)</f>
        <v>40</v>
      </c>
      <c r="AI33" s="4">
        <f t="shared" si="25"/>
        <v>28</v>
      </c>
      <c r="AJ33" s="4">
        <f t="shared" ref="AJ33" si="26">SUM(AJ13:AJ22)</f>
        <v>12</v>
      </c>
      <c r="AK33" s="4">
        <f>SUM(AK13:AK22)</f>
        <v>27</v>
      </c>
      <c r="AL33" s="4">
        <f>SUM(AL13:AL22)</f>
        <v>21</v>
      </c>
      <c r="AM33" s="4">
        <f>SUM(AM13:AM22)</f>
        <v>6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587</v>
      </c>
      <c r="R34" s="17">
        <f t="shared" si="27"/>
        <v>289</v>
      </c>
      <c r="S34" s="17">
        <f t="shared" si="27"/>
        <v>298</v>
      </c>
      <c r="T34" s="17">
        <f t="shared" si="27"/>
        <v>50</v>
      </c>
      <c r="U34" s="17">
        <f t="shared" si="27"/>
        <v>58</v>
      </c>
      <c r="V34" s="17">
        <f t="shared" si="27"/>
        <v>-8</v>
      </c>
      <c r="W34" s="15">
        <f t="shared" si="21"/>
        <v>9.3109869646182517</v>
      </c>
      <c r="X34" s="15">
        <f t="shared" si="21"/>
        <v>25.108225108225103</v>
      </c>
      <c r="Y34" s="15">
        <f t="shared" si="21"/>
        <v>-2.6143790849673221</v>
      </c>
      <c r="Z34" s="17">
        <f t="shared" si="27"/>
        <v>85</v>
      </c>
      <c r="AA34" s="17">
        <f t="shared" si="27"/>
        <v>52</v>
      </c>
      <c r="AB34" s="17">
        <f t="shared" si="27"/>
        <v>33</v>
      </c>
      <c r="AC34" s="15">
        <f t="shared" si="22"/>
        <v>16.932270916334669</v>
      </c>
      <c r="AD34" s="15">
        <f t="shared" si="22"/>
        <v>21.940928270042193</v>
      </c>
      <c r="AE34" s="15">
        <f t="shared" si="22"/>
        <v>12.452830188679243</v>
      </c>
      <c r="AH34" s="4">
        <f t="shared" ref="AH34:AI34" si="28">SUM(AH23:AH30)</f>
        <v>537</v>
      </c>
      <c r="AI34" s="4">
        <f t="shared" si="28"/>
        <v>231</v>
      </c>
      <c r="AJ34" s="4">
        <f t="shared" ref="AJ34" si="29">SUM(AJ23:AJ30)</f>
        <v>306</v>
      </c>
      <c r="AK34" s="4">
        <f>SUM(AK23:AK30)</f>
        <v>502</v>
      </c>
      <c r="AL34" s="4">
        <f>SUM(AL23:AL30)</f>
        <v>237</v>
      </c>
      <c r="AM34" s="4">
        <f>SUM(AM23:AM30)</f>
        <v>265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493</v>
      </c>
      <c r="R35" s="17">
        <f t="shared" si="30"/>
        <v>217</v>
      </c>
      <c r="S35" s="17">
        <f t="shared" si="30"/>
        <v>276</v>
      </c>
      <c r="T35" s="17">
        <f t="shared" si="30"/>
        <v>34</v>
      </c>
      <c r="U35" s="17">
        <f t="shared" si="30"/>
        <v>33</v>
      </c>
      <c r="V35" s="17">
        <f t="shared" si="30"/>
        <v>1</v>
      </c>
      <c r="W35" s="15">
        <f t="shared" si="21"/>
        <v>7.4074074074074181</v>
      </c>
      <c r="X35" s="15">
        <f t="shared" si="21"/>
        <v>17.934782608695656</v>
      </c>
      <c r="Y35" s="15">
        <f t="shared" si="21"/>
        <v>0.36363636363636598</v>
      </c>
      <c r="Z35" s="17">
        <f t="shared" si="30"/>
        <v>58</v>
      </c>
      <c r="AA35" s="17">
        <f t="shared" si="30"/>
        <v>34</v>
      </c>
      <c r="AB35" s="17">
        <f t="shared" si="30"/>
        <v>24</v>
      </c>
      <c r="AC35" s="15">
        <f t="shared" si="22"/>
        <v>13.33333333333333</v>
      </c>
      <c r="AD35" s="15">
        <f t="shared" si="22"/>
        <v>18.579234972677593</v>
      </c>
      <c r="AE35" s="15">
        <f t="shared" si="22"/>
        <v>9.5238095238095344</v>
      </c>
      <c r="AH35" s="4">
        <f t="shared" ref="AH35:AI35" si="31">SUM(AH25:AH30)</f>
        <v>459</v>
      </c>
      <c r="AI35" s="4">
        <f t="shared" si="31"/>
        <v>184</v>
      </c>
      <c r="AJ35" s="4">
        <f t="shared" ref="AJ35" si="32">SUM(AJ25:AJ30)</f>
        <v>275</v>
      </c>
      <c r="AK35" s="4">
        <f>SUM(AK25:AK30)</f>
        <v>435</v>
      </c>
      <c r="AL35" s="4">
        <f>SUM(AL25:AL30)</f>
        <v>183</v>
      </c>
      <c r="AM35" s="4">
        <f>SUM(AM25:AM30)</f>
        <v>252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352</v>
      </c>
      <c r="R36" s="17">
        <f t="shared" si="33"/>
        <v>131</v>
      </c>
      <c r="S36" s="17">
        <f t="shared" si="33"/>
        <v>221</v>
      </c>
      <c r="T36" s="17">
        <f t="shared" si="33"/>
        <v>10</v>
      </c>
      <c r="U36" s="17">
        <f t="shared" si="33"/>
        <v>26</v>
      </c>
      <c r="V36" s="17">
        <f t="shared" si="33"/>
        <v>-16</v>
      </c>
      <c r="W36" s="15">
        <f t="shared" si="21"/>
        <v>2.9239766081871288</v>
      </c>
      <c r="X36" s="15">
        <f t="shared" si="21"/>
        <v>24.761904761904763</v>
      </c>
      <c r="Y36" s="15">
        <f t="shared" si="21"/>
        <v>-6.7510548523206708</v>
      </c>
      <c r="Z36" s="17">
        <f t="shared" si="33"/>
        <v>35</v>
      </c>
      <c r="AA36" s="17">
        <f t="shared" si="33"/>
        <v>23</v>
      </c>
      <c r="AB36" s="17">
        <f t="shared" si="33"/>
        <v>12</v>
      </c>
      <c r="AC36" s="15">
        <f t="shared" si="22"/>
        <v>11.041009463722396</v>
      </c>
      <c r="AD36" s="15">
        <f t="shared" si="22"/>
        <v>21.296296296296301</v>
      </c>
      <c r="AE36" s="15">
        <f t="shared" si="22"/>
        <v>5.741626794258381</v>
      </c>
      <c r="AH36" s="4">
        <f t="shared" ref="AH36:AI36" si="34">SUM(AH27:AH30)</f>
        <v>342</v>
      </c>
      <c r="AI36" s="4">
        <f t="shared" si="34"/>
        <v>105</v>
      </c>
      <c r="AJ36" s="4">
        <f t="shared" ref="AJ36" si="35">SUM(AJ27:AJ30)</f>
        <v>237</v>
      </c>
      <c r="AK36" s="4">
        <f>SUM(AK27:AK30)</f>
        <v>317</v>
      </c>
      <c r="AL36" s="4">
        <f>SUM(AL27:AL30)</f>
        <v>108</v>
      </c>
      <c r="AM36" s="4">
        <f>SUM(AM27:AM30)</f>
        <v>209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0.31545741324921134</v>
      </c>
      <c r="R38" s="12">
        <f t="shared" si="36"/>
        <v>0.31847133757961787</v>
      </c>
      <c r="S38" s="12">
        <f t="shared" si="36"/>
        <v>0.3125</v>
      </c>
      <c r="T38" s="12">
        <f>T32/T9*100</f>
        <v>1.7857142857142856</v>
      </c>
      <c r="U38" s="12">
        <f t="shared" ref="U38:V38" si="37">U32/U9*100</f>
        <v>0</v>
      </c>
      <c r="V38" s="12">
        <f t="shared" si="37"/>
        <v>50</v>
      </c>
      <c r="W38" s="12">
        <f>Q38-AH38</f>
        <v>0.14244703262637395</v>
      </c>
      <c r="X38" s="12">
        <f t="shared" ref="X38:Y42" si="38">R38-AI38</f>
        <v>-6.6144047035766762E-2</v>
      </c>
      <c r="Y38" s="12">
        <f t="shared" si="38"/>
        <v>0.3125</v>
      </c>
      <c r="Z38" s="12">
        <f>Z32/Z9*100</f>
        <v>1.9047619047619049</v>
      </c>
      <c r="AA38" s="12">
        <f t="shared" ref="AA38:AB38" si="39">AA32/AA9*100</f>
        <v>1.7857142857142856</v>
      </c>
      <c r="AB38" s="12">
        <f t="shared" si="39"/>
        <v>2.0408163265306123</v>
      </c>
      <c r="AC38" s="12">
        <f>Q38-AK38</f>
        <v>0.31545741324921134</v>
      </c>
      <c r="AD38" s="12">
        <f t="shared" ref="AD38:AE42" si="40">R38-AL38</f>
        <v>0.31847133757961787</v>
      </c>
      <c r="AE38" s="12">
        <f t="shared" si="40"/>
        <v>0.3125</v>
      </c>
      <c r="AH38" s="12">
        <f t="shared" ref="AH38:AI38" si="41">AH32/AH9*100</f>
        <v>0.17301038062283738</v>
      </c>
      <c r="AI38" s="12">
        <f t="shared" si="41"/>
        <v>0.38461538461538464</v>
      </c>
      <c r="AJ38" s="12">
        <f t="shared" ref="AJ38" si="42">AJ32/AJ9*100</f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7.0977917981072558</v>
      </c>
      <c r="R39" s="12">
        <f>R33/R9*100</f>
        <v>7.6433121019108281</v>
      </c>
      <c r="S39" s="13">
        <f t="shared" si="43"/>
        <v>6.5625</v>
      </c>
      <c r="T39" s="12">
        <f>T33/T9*100</f>
        <v>8.9285714285714288</v>
      </c>
      <c r="U39" s="12">
        <f t="shared" ref="U39:V39" si="44">U33/U9*100</f>
        <v>-7.4074074074074066</v>
      </c>
      <c r="V39" s="12">
        <f t="shared" si="44"/>
        <v>450</v>
      </c>
      <c r="W39" s="12">
        <f>Q39-AH39</f>
        <v>0.17737657319376066</v>
      </c>
      <c r="X39" s="12">
        <f t="shared" si="38"/>
        <v>-3.1259186673199419</v>
      </c>
      <c r="Y39" s="12">
        <f>S39-AJ39</f>
        <v>2.7889150943396226</v>
      </c>
      <c r="Z39" s="12">
        <f t="shared" si="43"/>
        <v>17.142857142857142</v>
      </c>
      <c r="AA39" s="12">
        <f t="shared" ref="AA39:AB39" si="45">AA33/AA9*100</f>
        <v>5.3571428571428568</v>
      </c>
      <c r="AB39" s="12">
        <f t="shared" si="45"/>
        <v>30.612244897959183</v>
      </c>
      <c r="AC39" s="12">
        <f>Q39-AK39</f>
        <v>1.9938220438539478</v>
      </c>
      <c r="AD39" s="12">
        <f t="shared" si="40"/>
        <v>-0.49622278181010238</v>
      </c>
      <c r="AE39" s="12">
        <f t="shared" si="40"/>
        <v>4.3484778597785976</v>
      </c>
      <c r="AH39" s="12">
        <f t="shared" ref="AH39:AI39" si="46">AH33/AH9*100</f>
        <v>6.9204152249134951</v>
      </c>
      <c r="AI39" s="12">
        <f t="shared" si="46"/>
        <v>10.76923076923077</v>
      </c>
      <c r="AJ39" s="12">
        <f t="shared" ref="AJ39" si="47">AJ33/AJ9*100</f>
        <v>3.7735849056603774</v>
      </c>
      <c r="AK39" s="12">
        <f>AK33/AK9*100</f>
        <v>5.103969754253308</v>
      </c>
      <c r="AL39" s="12">
        <f>AL33/AL9*100</f>
        <v>8.1395348837209305</v>
      </c>
      <c r="AM39" s="12">
        <f>AM33/AM9*100</f>
        <v>2.214022140221402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92.586750788643542</v>
      </c>
      <c r="R40" s="12">
        <f t="shared" si="48"/>
        <v>92.038216560509554</v>
      </c>
      <c r="S40" s="12">
        <f t="shared" si="48"/>
        <v>93.125</v>
      </c>
      <c r="T40" s="12">
        <f>T34/T9*100</f>
        <v>89.285714285714292</v>
      </c>
      <c r="U40" s="12">
        <f t="shared" ref="U40:V40" si="49">U34/U9*100</f>
        <v>107.40740740740742</v>
      </c>
      <c r="V40" s="12">
        <f t="shared" si="49"/>
        <v>-400</v>
      </c>
      <c r="W40" s="12">
        <f t="shared" ref="W40:W42" si="50">Q40-AH40</f>
        <v>-0.31982360582013314</v>
      </c>
      <c r="X40" s="12">
        <f t="shared" si="38"/>
        <v>3.1920627143557141</v>
      </c>
      <c r="Y40" s="12">
        <f>S40-AJ40</f>
        <v>-3.1014150943396288</v>
      </c>
      <c r="Z40" s="12">
        <f>Z34/Z9*100</f>
        <v>80.952380952380949</v>
      </c>
      <c r="AA40" s="12">
        <f t="shared" ref="AA40:AB40" si="51">AA34/AA9*100</f>
        <v>92.857142857142861</v>
      </c>
      <c r="AB40" s="12">
        <f t="shared" si="51"/>
        <v>67.346938775510196</v>
      </c>
      <c r="AC40" s="12">
        <f t="shared" ref="AC40:AC42" si="52">Q40-AK40</f>
        <v>-2.3092794571031448</v>
      </c>
      <c r="AD40" s="12">
        <f t="shared" si="40"/>
        <v>0.17775144423048062</v>
      </c>
      <c r="AE40" s="12">
        <f t="shared" si="40"/>
        <v>-4.6609778597785976</v>
      </c>
      <c r="AH40" s="12">
        <f t="shared" ref="AH40:AI40" si="53">AH34/AH9*100</f>
        <v>92.906574394463675</v>
      </c>
      <c r="AI40" s="12">
        <f t="shared" si="53"/>
        <v>88.84615384615384</v>
      </c>
      <c r="AJ40" s="12">
        <f t="shared" ref="AJ40" si="54">AJ34/AJ9*100</f>
        <v>96.226415094339629</v>
      </c>
      <c r="AK40" s="12">
        <f>AK34/AK9*100</f>
        <v>94.896030245746687</v>
      </c>
      <c r="AL40" s="12">
        <f>AL34/AL9*100</f>
        <v>91.860465116279073</v>
      </c>
      <c r="AM40" s="12">
        <f>AM34/AM9*100</f>
        <v>97.785977859778598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77.760252365930597</v>
      </c>
      <c r="R41" s="12">
        <f t="shared" si="55"/>
        <v>69.108280254777071</v>
      </c>
      <c r="S41" s="12">
        <f t="shared" si="55"/>
        <v>86.25</v>
      </c>
      <c r="T41" s="12">
        <f>T35/T9*100</f>
        <v>60.714285714285708</v>
      </c>
      <c r="U41" s="12">
        <f t="shared" ref="U41:V41" si="56">U35/U9*100</f>
        <v>61.111111111111114</v>
      </c>
      <c r="V41" s="12">
        <f t="shared" si="56"/>
        <v>50</v>
      </c>
      <c r="W41" s="12">
        <f t="shared" si="50"/>
        <v>-1.6515123399517506</v>
      </c>
      <c r="X41" s="12">
        <f t="shared" si="38"/>
        <v>-1.6609505144537025</v>
      </c>
      <c r="Y41" s="12">
        <f>S41-AJ41</f>
        <v>-0.22798742138364503</v>
      </c>
      <c r="Z41" s="12">
        <f>Z35/Z9*100</f>
        <v>55.238095238095241</v>
      </c>
      <c r="AA41" s="12">
        <f t="shared" ref="AA41:AB41" si="57">AA35/AA9*100</f>
        <v>60.714285714285708</v>
      </c>
      <c r="AB41" s="12">
        <f t="shared" si="57"/>
        <v>48.979591836734691</v>
      </c>
      <c r="AC41" s="12">
        <f t="shared" si="52"/>
        <v>-4.4703714525949181</v>
      </c>
      <c r="AD41" s="12">
        <f>R41-AL41</f>
        <v>-1.8219523033624654</v>
      </c>
      <c r="AE41" s="12">
        <f t="shared" si="40"/>
        <v>-6.7389298892988876</v>
      </c>
      <c r="AH41" s="12">
        <f>AH35/AH9*100</f>
        <v>79.411764705882348</v>
      </c>
      <c r="AI41" s="12">
        <f>AI35/AI9*100</f>
        <v>70.769230769230774</v>
      </c>
      <c r="AJ41" s="12">
        <f>AJ35/AJ9*100</f>
        <v>86.477987421383645</v>
      </c>
      <c r="AK41" s="12">
        <f t="shared" ref="AK41:AL41" si="58">AK35/AK9*100</f>
        <v>82.230623818525515</v>
      </c>
      <c r="AL41" s="12">
        <f t="shared" si="58"/>
        <v>70.930232558139537</v>
      </c>
      <c r="AM41" s="12">
        <f t="shared" ref="AM41" si="59">AM35/AM9*100</f>
        <v>92.988929889298888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55.520504731861195</v>
      </c>
      <c r="R42" s="12">
        <f t="shared" si="60"/>
        <v>41.719745222929937</v>
      </c>
      <c r="S42" s="12">
        <f t="shared" si="60"/>
        <v>69.0625</v>
      </c>
      <c r="T42" s="12">
        <f t="shared" ref="T42:V42" si="61">T36/T9*100</f>
        <v>17.857142857142858</v>
      </c>
      <c r="U42" s="12">
        <f t="shared" si="61"/>
        <v>48.148148148148145</v>
      </c>
      <c r="V42" s="12">
        <f t="shared" si="61"/>
        <v>-800</v>
      </c>
      <c r="W42" s="12">
        <f t="shared" si="50"/>
        <v>-3.6490454411491839</v>
      </c>
      <c r="X42" s="12">
        <f t="shared" si="38"/>
        <v>1.3351298383145505</v>
      </c>
      <c r="Y42" s="12">
        <f>S42-AJ42</f>
        <v>-5.4658018867924483</v>
      </c>
      <c r="Z42" s="12">
        <f t="shared" si="60"/>
        <v>33.333333333333329</v>
      </c>
      <c r="AA42" s="12">
        <f t="shared" ref="AA42:AB42" si="62">AA36/AA9*100</f>
        <v>41.071428571428569</v>
      </c>
      <c r="AB42" s="12">
        <f t="shared" si="62"/>
        <v>24.489795918367346</v>
      </c>
      <c r="AC42" s="12">
        <f t="shared" si="52"/>
        <v>-4.4038809014091242</v>
      </c>
      <c r="AD42" s="12">
        <f>R42-AL42</f>
        <v>-0.14071989334913582</v>
      </c>
      <c r="AE42" s="12">
        <f t="shared" si="40"/>
        <v>-8.0592712177121797</v>
      </c>
      <c r="AH42" s="12">
        <f t="shared" ref="AH42:AI42" si="63">AH36/AH9*100</f>
        <v>59.169550173010379</v>
      </c>
      <c r="AI42" s="12">
        <f t="shared" si="63"/>
        <v>40.384615384615387</v>
      </c>
      <c r="AJ42" s="12">
        <f t="shared" ref="AJ42" si="64">AJ36/AJ9*100</f>
        <v>74.528301886792448</v>
      </c>
      <c r="AK42" s="12">
        <f>AK36/AK9*100</f>
        <v>59.924385633270319</v>
      </c>
      <c r="AL42" s="12">
        <f>AL36/AL9*100</f>
        <v>41.860465116279073</v>
      </c>
      <c r="AM42" s="12">
        <f>AM36/AM9*100</f>
        <v>77.12177121771218</v>
      </c>
    </row>
    <row r="43" spans="1:39" x14ac:dyDescent="0.15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48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-2</v>
      </c>
      <c r="F9" s="17">
        <f>SUM(F10:F30)</f>
        <v>0</v>
      </c>
      <c r="G9" s="17">
        <f>SUM(G10:G30)</f>
        <v>-2</v>
      </c>
      <c r="H9" s="15">
        <f>IF(B9=E9,0,(1-(B9/(B9-E9)))*-100)</f>
        <v>-66.666666666666671</v>
      </c>
      <c r="I9" s="15">
        <f>IF(C9=F9,0,(1-(C9/(C9-F9)))*-100)</f>
        <v>0</v>
      </c>
      <c r="J9" s="15">
        <f>IF(D9=G9,0,(1-(D9/(D9-G9)))*-100)</f>
        <v>-100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-50</v>
      </c>
      <c r="O9" s="15">
        <f t="shared" ref="O9:P10" si="0">IF(C9=L9,0,(1-(C9/(C9-L9)))*-100)</f>
        <v>-50</v>
      </c>
      <c r="P9" s="15">
        <f>IF(D9=M9,0,(1-(D9/(D9-M9)))*-100)</f>
        <v>0</v>
      </c>
      <c r="Q9" s="17">
        <f>R9+S9</f>
        <v>8</v>
      </c>
      <c r="R9" s="17">
        <f>SUM(R10:R30)</f>
        <v>2</v>
      </c>
      <c r="S9" s="17">
        <f>SUM(S10:S30)</f>
        <v>6</v>
      </c>
      <c r="T9" s="17">
        <f>U9+V9</f>
        <v>-8</v>
      </c>
      <c r="U9" s="17">
        <f>SUM(U10:U30)</f>
        <v>-4</v>
      </c>
      <c r="V9" s="17">
        <f>SUM(V10:V30)</f>
        <v>-4</v>
      </c>
      <c r="W9" s="15">
        <f>IF(Q9=T9,IF(Q9&gt;0,"皆増",0),(1-(Q9/(Q9-T9)))*-100)</f>
        <v>-50</v>
      </c>
      <c r="X9" s="15">
        <f t="shared" ref="X9:Y30" si="1">IF(R9=U9,IF(R9&gt;0,"皆増",0),(1-(R9/(R9-U9)))*-100)</f>
        <v>-66.666666666666671</v>
      </c>
      <c r="Y9" s="15">
        <f t="shared" si="1"/>
        <v>-40</v>
      </c>
      <c r="Z9" s="17">
        <f>AA9+AB9</f>
        <v>1</v>
      </c>
      <c r="AA9" s="17">
        <f>SUM(AA10:AA30)</f>
        <v>-2</v>
      </c>
      <c r="AB9" s="17">
        <f>SUM(AB10:AB30)</f>
        <v>3</v>
      </c>
      <c r="AC9" s="15">
        <f>IF(Q9=Z9,IF(Q9&gt;0,"皆増",0),(1-(Q9/(Q9-Z9)))*-100)</f>
        <v>14.285714285714279</v>
      </c>
      <c r="AD9" s="15">
        <f t="shared" ref="AD9:AE30" si="2">IF(R9=AA9,IF(R9&gt;0,"皆増",0),(1-(R9/(R9-AA9)))*-100)</f>
        <v>-50</v>
      </c>
      <c r="AE9" s="15">
        <f t="shared" si="2"/>
        <v>100</v>
      </c>
      <c r="AH9" s="4">
        <f t="shared" ref="AH9:AJ30" si="3">Q9-T9</f>
        <v>16</v>
      </c>
      <c r="AI9" s="4">
        <f t="shared" si="3"/>
        <v>6</v>
      </c>
      <c r="AJ9" s="4">
        <f t="shared" si="3"/>
        <v>10</v>
      </c>
      <c r="AK9" s="4">
        <f t="shared" ref="AK9:AM30" si="4">Q9-Z9</f>
        <v>7</v>
      </c>
      <c r="AL9" s="4">
        <f t="shared" si="4"/>
        <v>4</v>
      </c>
      <c r="AM9" s="4">
        <f t="shared" si="4"/>
        <v>3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-2</v>
      </c>
      <c r="F10" s="17">
        <v>0</v>
      </c>
      <c r="G10" s="17">
        <v>-2</v>
      </c>
      <c r="H10" s="15">
        <f>IF(B10=E10,0,(1-(B10/(B10-E10)))*-100)</f>
        <v>-66.666666666666671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-50</v>
      </c>
      <c r="O10" s="15">
        <f t="shared" si="0"/>
        <v>-50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0</v>
      </c>
      <c r="V18" s="17">
        <v>-1</v>
      </c>
      <c r="W18" s="15">
        <f t="shared" si="11"/>
        <v>-100</v>
      </c>
      <c r="X18" s="15">
        <f t="shared" si="1"/>
        <v>0</v>
      </c>
      <c r="Y18" s="15">
        <f t="shared" si="1"/>
        <v>-100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0</v>
      </c>
      <c r="AJ18" s="4">
        <f t="shared" si="3"/>
        <v>1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0</v>
      </c>
      <c r="S19" s="17">
        <v>1</v>
      </c>
      <c r="T19" s="17">
        <f t="shared" si="10"/>
        <v>1</v>
      </c>
      <c r="U19" s="17">
        <v>0</v>
      </c>
      <c r="V19" s="17">
        <v>1</v>
      </c>
      <c r="W19" s="15" t="str">
        <f t="shared" si="11"/>
        <v>皆増</v>
      </c>
      <c r="X19" s="15">
        <f t="shared" si="1"/>
        <v>0</v>
      </c>
      <c r="Y19" s="15" t="str">
        <f t="shared" si="1"/>
        <v>皆増</v>
      </c>
      <c r="Z19" s="17">
        <f t="shared" si="12"/>
        <v>1</v>
      </c>
      <c r="AA19" s="17">
        <v>0</v>
      </c>
      <c r="AB19" s="17">
        <v>1</v>
      </c>
      <c r="AC19" s="15" t="str">
        <f t="shared" si="13"/>
        <v>皆増</v>
      </c>
      <c r="AD19" s="15">
        <f t="shared" si="2"/>
        <v>0</v>
      </c>
      <c r="AE19" s="15" t="str">
        <f t="shared" si="2"/>
        <v>皆増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0</v>
      </c>
      <c r="V23" s="17">
        <v>-1</v>
      </c>
      <c r="W23" s="15">
        <f t="shared" si="11"/>
        <v>-100</v>
      </c>
      <c r="X23" s="15">
        <f t="shared" si="1"/>
        <v>0</v>
      </c>
      <c r="Y23" s="15">
        <f t="shared" si="1"/>
        <v>-100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-2</v>
      </c>
      <c r="AA24" s="17">
        <v>-2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1</v>
      </c>
      <c r="U25" s="17">
        <v>0</v>
      </c>
      <c r="V25" s="17">
        <v>1</v>
      </c>
      <c r="W25" s="15" t="str">
        <f t="shared" si="11"/>
        <v>皆増</v>
      </c>
      <c r="X25" s="15">
        <f t="shared" si="1"/>
        <v>0</v>
      </c>
      <c r="Y25" s="15" t="str">
        <f t="shared" si="1"/>
        <v>皆増</v>
      </c>
      <c r="Z25" s="17">
        <f t="shared" si="12"/>
        <v>1</v>
      </c>
      <c r="AA25" s="17">
        <v>0</v>
      </c>
      <c r="AB25" s="17">
        <v>1</v>
      </c>
      <c r="AC25" s="15" t="str">
        <f t="shared" si="13"/>
        <v>皆増</v>
      </c>
      <c r="AD25" s="15">
        <f t="shared" si="2"/>
        <v>0</v>
      </c>
      <c r="AE25" s="15" t="str">
        <f t="shared" si="2"/>
        <v>皆増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1</v>
      </c>
      <c r="AA26" s="17">
        <v>1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-3</v>
      </c>
      <c r="U27" s="17">
        <v>-3</v>
      </c>
      <c r="V27" s="17">
        <v>0</v>
      </c>
      <c r="W27" s="15">
        <f t="shared" si="11"/>
        <v>-60</v>
      </c>
      <c r="X27" s="15">
        <f t="shared" si="1"/>
        <v>-75</v>
      </c>
      <c r="Y27" s="15">
        <f t="shared" si="1"/>
        <v>0</v>
      </c>
      <c r="Z27" s="17">
        <f t="shared" si="12"/>
        <v>1</v>
      </c>
      <c r="AA27" s="17">
        <v>0</v>
      </c>
      <c r="AB27" s="17">
        <v>1</v>
      </c>
      <c r="AC27" s="15">
        <f t="shared" si="13"/>
        <v>100</v>
      </c>
      <c r="AD27" s="15">
        <f t="shared" si="2"/>
        <v>0</v>
      </c>
      <c r="AE27" s="15" t="str">
        <f t="shared" si="2"/>
        <v>皆増</v>
      </c>
      <c r="AH27" s="4">
        <f t="shared" si="3"/>
        <v>5</v>
      </c>
      <c r="AI27" s="4">
        <f t="shared" si="3"/>
        <v>4</v>
      </c>
      <c r="AJ27" s="4">
        <f t="shared" si="3"/>
        <v>1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-4</v>
      </c>
      <c r="U28" s="17">
        <v>-2</v>
      </c>
      <c r="V28" s="17">
        <v>-2</v>
      </c>
      <c r="W28" s="15">
        <f t="shared" si="11"/>
        <v>-66.666666666666671</v>
      </c>
      <c r="X28" s="15">
        <f t="shared" si="1"/>
        <v>-100</v>
      </c>
      <c r="Y28" s="15">
        <f t="shared" si="1"/>
        <v>-50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-33.333333333333336</v>
      </c>
      <c r="AD28" s="15">
        <f t="shared" si="2"/>
        <v>0</v>
      </c>
      <c r="AE28" s="15">
        <f t="shared" si="2"/>
        <v>-33.333333333333336</v>
      </c>
      <c r="AH28" s="4">
        <f t="shared" si="3"/>
        <v>6</v>
      </c>
      <c r="AI28" s="4">
        <f t="shared" si="3"/>
        <v>2</v>
      </c>
      <c r="AJ28" s="4">
        <f t="shared" si="3"/>
        <v>4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-2</v>
      </c>
      <c r="U29" s="17">
        <v>0</v>
      </c>
      <c r="V29" s="17">
        <v>-2</v>
      </c>
      <c r="W29" s="15">
        <f t="shared" si="11"/>
        <v>-66.666666666666671</v>
      </c>
      <c r="X29" s="15">
        <f t="shared" si="1"/>
        <v>0</v>
      </c>
      <c r="Y29" s="15">
        <f t="shared" si="1"/>
        <v>-66.666666666666671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</v>
      </c>
      <c r="R34" s="17">
        <f t="shared" si="22"/>
        <v>2</v>
      </c>
      <c r="S34" s="17">
        <f t="shared" si="22"/>
        <v>5</v>
      </c>
      <c r="T34" s="17">
        <f t="shared" si="22"/>
        <v>-8</v>
      </c>
      <c r="U34" s="17">
        <f t="shared" si="22"/>
        <v>-4</v>
      </c>
      <c r="V34" s="17">
        <f t="shared" si="22"/>
        <v>-4</v>
      </c>
      <c r="W34" s="15">
        <f t="shared" si="15"/>
        <v>-53.333333333333336</v>
      </c>
      <c r="X34" s="15">
        <f t="shared" si="15"/>
        <v>-66.666666666666671</v>
      </c>
      <c r="Y34" s="15">
        <f t="shared" si="15"/>
        <v>-44.444444444444443</v>
      </c>
      <c r="Z34" s="17">
        <f t="shared" ref="Z34:AB34" si="23">SUM(Z23:Z30)</f>
        <v>0</v>
      </c>
      <c r="AA34" s="17">
        <f t="shared" si="23"/>
        <v>-2</v>
      </c>
      <c r="AB34" s="17">
        <f t="shared" si="23"/>
        <v>2</v>
      </c>
      <c r="AC34" s="15">
        <f t="shared" si="17"/>
        <v>0</v>
      </c>
      <c r="AD34" s="15">
        <f t="shared" si="17"/>
        <v>-50</v>
      </c>
      <c r="AE34" s="15">
        <f t="shared" si="17"/>
        <v>66.666666666666671</v>
      </c>
      <c r="AH34" s="4">
        <f t="shared" ref="AH34:AJ34" si="24">SUM(AH23:AH30)</f>
        <v>15</v>
      </c>
      <c r="AI34" s="4">
        <f t="shared" si="24"/>
        <v>6</v>
      </c>
      <c r="AJ34" s="4">
        <f t="shared" si="24"/>
        <v>9</v>
      </c>
      <c r="AK34" s="4">
        <f>SUM(AK23:AK30)</f>
        <v>7</v>
      </c>
      <c r="AL34" s="4">
        <f>SUM(AL23:AL30)</f>
        <v>4</v>
      </c>
      <c r="AM34" s="4">
        <f>SUM(AM23:AM30)</f>
        <v>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7</v>
      </c>
      <c r="R35" s="17">
        <f t="shared" si="25"/>
        <v>2</v>
      </c>
      <c r="S35" s="17">
        <f t="shared" si="25"/>
        <v>5</v>
      </c>
      <c r="T35" s="17">
        <f t="shared" si="25"/>
        <v>-7</v>
      </c>
      <c r="U35" s="17">
        <f t="shared" si="25"/>
        <v>-4</v>
      </c>
      <c r="V35" s="17">
        <f t="shared" si="25"/>
        <v>-3</v>
      </c>
      <c r="W35" s="15">
        <f t="shared" si="15"/>
        <v>-50</v>
      </c>
      <c r="X35" s="15">
        <f t="shared" si="15"/>
        <v>-66.666666666666671</v>
      </c>
      <c r="Y35" s="15">
        <f t="shared" si="15"/>
        <v>-37.5</v>
      </c>
      <c r="Z35" s="17">
        <f t="shared" ref="Z35:AB35" si="26">SUM(Z25:Z30)</f>
        <v>3</v>
      </c>
      <c r="AA35" s="17">
        <f t="shared" si="26"/>
        <v>1</v>
      </c>
      <c r="AB35" s="17">
        <f t="shared" si="26"/>
        <v>2</v>
      </c>
      <c r="AC35" s="15">
        <f t="shared" si="17"/>
        <v>75</v>
      </c>
      <c r="AD35" s="15">
        <f t="shared" si="17"/>
        <v>100</v>
      </c>
      <c r="AE35" s="15">
        <f t="shared" si="17"/>
        <v>66.666666666666671</v>
      </c>
      <c r="AH35" s="4">
        <f t="shared" ref="AH35:AJ35" si="27">SUM(AH25:AH30)</f>
        <v>14</v>
      </c>
      <c r="AI35" s="4">
        <f t="shared" si="27"/>
        <v>6</v>
      </c>
      <c r="AJ35" s="4">
        <f t="shared" si="27"/>
        <v>8</v>
      </c>
      <c r="AK35" s="4">
        <f>SUM(AK25:AK30)</f>
        <v>4</v>
      </c>
      <c r="AL35" s="4">
        <f>SUM(AL25:AL30)</f>
        <v>1</v>
      </c>
      <c r="AM35" s="4">
        <f>SUM(AM25:AM30)</f>
        <v>3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1</v>
      </c>
      <c r="S36" s="17">
        <f t="shared" si="28"/>
        <v>4</v>
      </c>
      <c r="T36" s="17">
        <f t="shared" si="28"/>
        <v>-9</v>
      </c>
      <c r="U36" s="17">
        <f t="shared" si="28"/>
        <v>-5</v>
      </c>
      <c r="V36" s="17">
        <f t="shared" si="28"/>
        <v>-4</v>
      </c>
      <c r="W36" s="15">
        <f t="shared" si="15"/>
        <v>-64.285714285714278</v>
      </c>
      <c r="X36" s="15">
        <f t="shared" si="15"/>
        <v>-83.333333333333343</v>
      </c>
      <c r="Y36" s="15">
        <f t="shared" si="15"/>
        <v>-50</v>
      </c>
      <c r="Z36" s="17">
        <f t="shared" ref="Z36:AB36" si="29">SUM(Z27:Z30)</f>
        <v>1</v>
      </c>
      <c r="AA36" s="17">
        <f t="shared" si="29"/>
        <v>0</v>
      </c>
      <c r="AB36" s="17">
        <f t="shared" si="29"/>
        <v>1</v>
      </c>
      <c r="AC36" s="15">
        <f t="shared" si="17"/>
        <v>25</v>
      </c>
      <c r="AD36" s="15">
        <f t="shared" si="17"/>
        <v>0</v>
      </c>
      <c r="AE36" s="15">
        <f t="shared" si="17"/>
        <v>33.333333333333329</v>
      </c>
      <c r="AH36" s="4">
        <f t="shared" ref="AH36:AJ36" si="30">SUM(AH27:AH30)</f>
        <v>14</v>
      </c>
      <c r="AI36" s="4">
        <f t="shared" si="30"/>
        <v>6</v>
      </c>
      <c r="AJ36" s="4">
        <f t="shared" si="30"/>
        <v>8</v>
      </c>
      <c r="AK36" s="4">
        <f>SUM(AK27:AK30)</f>
        <v>4</v>
      </c>
      <c r="AL36" s="4">
        <f>SUM(AL27:AL30)</f>
        <v>1</v>
      </c>
      <c r="AM36" s="4">
        <f>SUM(AM27:AM30)</f>
        <v>3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12.5</v>
      </c>
      <c r="R39" s="12">
        <f>R33/R9*100</f>
        <v>0</v>
      </c>
      <c r="S39" s="13">
        <f t="shared" si="37"/>
        <v>16.666666666666664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6.25</v>
      </c>
      <c r="X39" s="12">
        <f t="shared" si="33"/>
        <v>0</v>
      </c>
      <c r="Y39" s="12">
        <f>S39-AJ39</f>
        <v>6.6666666666666643</v>
      </c>
      <c r="Z39" s="12">
        <f t="shared" si="37"/>
        <v>100</v>
      </c>
      <c r="AA39" s="12">
        <f t="shared" si="37"/>
        <v>0</v>
      </c>
      <c r="AB39" s="12">
        <f t="shared" si="37"/>
        <v>33.333333333333329</v>
      </c>
      <c r="AC39" s="12">
        <f>Q39-AK39</f>
        <v>12.5</v>
      </c>
      <c r="AD39" s="12">
        <f t="shared" si="35"/>
        <v>0</v>
      </c>
      <c r="AE39" s="12">
        <f t="shared" si="35"/>
        <v>16.666666666666664</v>
      </c>
      <c r="AH39" s="12">
        <f t="shared" ref="AH39:AJ39" si="39">AH33/AH9*100</f>
        <v>6.25</v>
      </c>
      <c r="AI39" s="12">
        <f t="shared" si="39"/>
        <v>0</v>
      </c>
      <c r="AJ39" s="12">
        <f t="shared" si="39"/>
        <v>10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87.5</v>
      </c>
      <c r="R40" s="12">
        <f t="shared" si="40"/>
        <v>100</v>
      </c>
      <c r="S40" s="12">
        <f t="shared" si="40"/>
        <v>83.333333333333343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-6.25</v>
      </c>
      <c r="X40" s="12">
        <f t="shared" si="33"/>
        <v>0</v>
      </c>
      <c r="Y40" s="12">
        <f>S40-AJ40</f>
        <v>-6.6666666666666572</v>
      </c>
      <c r="Z40" s="12">
        <f>Z34/Z9*100</f>
        <v>0</v>
      </c>
      <c r="AA40" s="12">
        <f t="shared" ref="AA40:AB40" si="43">AA34/AA9*100</f>
        <v>100</v>
      </c>
      <c r="AB40" s="12">
        <f t="shared" si="43"/>
        <v>66.666666666666657</v>
      </c>
      <c r="AC40" s="12">
        <f t="shared" ref="AC40:AC42" si="44">Q40-AK40</f>
        <v>-12.5</v>
      </c>
      <c r="AD40" s="12">
        <f t="shared" si="35"/>
        <v>0</v>
      </c>
      <c r="AE40" s="12">
        <f t="shared" si="35"/>
        <v>-16.666666666666657</v>
      </c>
      <c r="AH40" s="12">
        <f t="shared" ref="AH40:AJ40" si="45">AH34/AH9*100</f>
        <v>93.75</v>
      </c>
      <c r="AI40" s="12">
        <f t="shared" si="45"/>
        <v>100</v>
      </c>
      <c r="AJ40" s="12">
        <f t="shared" si="45"/>
        <v>90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87.5</v>
      </c>
      <c r="R41" s="12">
        <f t="shared" si="46"/>
        <v>100</v>
      </c>
      <c r="S41" s="12">
        <f t="shared" si="46"/>
        <v>83.333333333333343</v>
      </c>
      <c r="T41" s="12">
        <f>T35/T9*100</f>
        <v>87.5</v>
      </c>
      <c r="U41" s="12">
        <f t="shared" ref="U41:V41" si="47">U35/U9*100</f>
        <v>100</v>
      </c>
      <c r="V41" s="12">
        <f t="shared" si="47"/>
        <v>75</v>
      </c>
      <c r="W41" s="12">
        <f t="shared" si="42"/>
        <v>0</v>
      </c>
      <c r="X41" s="12">
        <f t="shared" si="33"/>
        <v>0</v>
      </c>
      <c r="Y41" s="12">
        <f>S41-AJ41</f>
        <v>3.3333333333333428</v>
      </c>
      <c r="Z41" s="12">
        <f>Z35/Z9*100</f>
        <v>300</v>
      </c>
      <c r="AA41" s="12">
        <f t="shared" ref="AA41:AB41" si="48">AA35/AA9*100</f>
        <v>-50</v>
      </c>
      <c r="AB41" s="12">
        <f t="shared" si="48"/>
        <v>66.666666666666657</v>
      </c>
      <c r="AC41" s="12">
        <f t="shared" si="44"/>
        <v>30.357142857142861</v>
      </c>
      <c r="AD41" s="12">
        <f>R41-AL41</f>
        <v>75</v>
      </c>
      <c r="AE41" s="12">
        <f t="shared" si="35"/>
        <v>-16.666666666666657</v>
      </c>
      <c r="AH41" s="12">
        <f>AH35/AH9*100</f>
        <v>87.5</v>
      </c>
      <c r="AI41" s="12">
        <f>AI35/AI9*100</f>
        <v>100</v>
      </c>
      <c r="AJ41" s="12">
        <f>AJ35/AJ9*100</f>
        <v>80</v>
      </c>
      <c r="AK41" s="12">
        <f t="shared" ref="AK41:AM41" si="49">AK35/AK9*100</f>
        <v>57.142857142857139</v>
      </c>
      <c r="AL41" s="12">
        <f t="shared" si="49"/>
        <v>25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62.5</v>
      </c>
      <c r="R42" s="12">
        <f t="shared" si="50"/>
        <v>50</v>
      </c>
      <c r="S42" s="12">
        <f t="shared" si="50"/>
        <v>66.666666666666657</v>
      </c>
      <c r="T42" s="12">
        <f t="shared" si="50"/>
        <v>112.5</v>
      </c>
      <c r="U42" s="12">
        <f t="shared" si="50"/>
        <v>125</v>
      </c>
      <c r="V42" s="12">
        <f t="shared" si="50"/>
        <v>100</v>
      </c>
      <c r="W42" s="12">
        <f t="shared" si="42"/>
        <v>-25</v>
      </c>
      <c r="X42" s="12">
        <f t="shared" si="33"/>
        <v>-50</v>
      </c>
      <c r="Y42" s="12">
        <f>S42-AJ42</f>
        <v>-13.333333333333343</v>
      </c>
      <c r="Z42" s="12">
        <f t="shared" si="50"/>
        <v>100</v>
      </c>
      <c r="AA42" s="12">
        <f t="shared" si="50"/>
        <v>0</v>
      </c>
      <c r="AB42" s="12">
        <f t="shared" si="50"/>
        <v>33.333333333333329</v>
      </c>
      <c r="AC42" s="12">
        <f t="shared" si="44"/>
        <v>5.3571428571428612</v>
      </c>
      <c r="AD42" s="12">
        <f>R42-AL42</f>
        <v>25</v>
      </c>
      <c r="AE42" s="12">
        <f t="shared" si="35"/>
        <v>-33.333333333333343</v>
      </c>
      <c r="AH42" s="12">
        <f t="shared" ref="AH42:AJ42" si="51">AH36/AH9*100</f>
        <v>87.5</v>
      </c>
      <c r="AI42" s="12">
        <f t="shared" si="51"/>
        <v>100</v>
      </c>
      <c r="AJ42" s="12">
        <f t="shared" si="51"/>
        <v>80</v>
      </c>
      <c r="AK42" s="12">
        <f>AK36/AK9*100</f>
        <v>57.142857142857139</v>
      </c>
      <c r="AL42" s="12">
        <f>AL36/AL9*100</f>
        <v>25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49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17</v>
      </c>
      <c r="C9" s="17">
        <f>SUM(C10:C30)</f>
        <v>9</v>
      </c>
      <c r="D9" s="17">
        <f>SUM(D10:D30)</f>
        <v>8</v>
      </c>
      <c r="E9" s="17">
        <f>F9+G9</f>
        <v>8</v>
      </c>
      <c r="F9" s="17">
        <f>SUM(F10:F30)</f>
        <v>2</v>
      </c>
      <c r="G9" s="17">
        <f>SUM(G10:G30)</f>
        <v>6</v>
      </c>
      <c r="H9" s="15">
        <f>IF(B9=E9,0,(1-(B9/(B9-E9)))*-100)</f>
        <v>88.888888888888886</v>
      </c>
      <c r="I9" s="15">
        <f>IF(C9=F9,0,(1-(C9/(C9-F9)))*-100)</f>
        <v>28.57142857142858</v>
      </c>
      <c r="J9" s="15">
        <f>IF(D9=G9,0,(1-(D9/(D9-G9)))*-100)</f>
        <v>300</v>
      </c>
      <c r="K9" s="17">
        <f>L9+M9</f>
        <v>11</v>
      </c>
      <c r="L9" s="17">
        <f>SUM(L10:L30)</f>
        <v>6</v>
      </c>
      <c r="M9" s="17">
        <f>SUM(M10:M30)</f>
        <v>5</v>
      </c>
      <c r="N9" s="15">
        <f>IF(B9=K9,0,(1-(B9/(B9-K9)))*-100)</f>
        <v>183.33333333333334</v>
      </c>
      <c r="O9" s="15">
        <f t="shared" ref="O9:P10" si="0">IF(C9=L9,0,(1-(C9/(C9-L9)))*-100)</f>
        <v>200</v>
      </c>
      <c r="P9" s="15">
        <f>IF(D9=M9,0,(1-(D9/(D9-M9)))*-100)</f>
        <v>166.66666666666666</v>
      </c>
      <c r="Q9" s="17">
        <f>R9+S9</f>
        <v>23</v>
      </c>
      <c r="R9" s="17">
        <f>SUM(R10:R30)</f>
        <v>10</v>
      </c>
      <c r="S9" s="17">
        <f>SUM(S10:S30)</f>
        <v>13</v>
      </c>
      <c r="T9" s="17">
        <f>U9+V9</f>
        <v>7</v>
      </c>
      <c r="U9" s="17">
        <f>SUM(U10:U30)</f>
        <v>2</v>
      </c>
      <c r="V9" s="17">
        <f>SUM(V10:V30)</f>
        <v>5</v>
      </c>
      <c r="W9" s="15">
        <f>IF(Q9=T9,IF(Q9&gt;0,"皆増",0),(1-(Q9/(Q9-T9)))*-100)</f>
        <v>43.75</v>
      </c>
      <c r="X9" s="15">
        <f t="shared" ref="X9:Y30" si="1">IF(R9=U9,IF(R9&gt;0,"皆増",0),(1-(R9/(R9-U9)))*-100)</f>
        <v>25</v>
      </c>
      <c r="Y9" s="15">
        <f t="shared" si="1"/>
        <v>62.5</v>
      </c>
      <c r="Z9" s="17">
        <f>AA9+AB9</f>
        <v>9</v>
      </c>
      <c r="AA9" s="17">
        <f>SUM(AA10:AA30)</f>
        <v>7</v>
      </c>
      <c r="AB9" s="17">
        <f>SUM(AB10:AB30)</f>
        <v>2</v>
      </c>
      <c r="AC9" s="15">
        <f>IF(Q9=Z9,IF(Q9&gt;0,"皆増",0),(1-(Q9/(Q9-Z9)))*-100)</f>
        <v>64.285714285714278</v>
      </c>
      <c r="AD9" s="15">
        <f t="shared" ref="AD9:AE30" si="2">IF(R9=AA9,IF(R9&gt;0,"皆増",0),(1-(R9/(R9-AA9)))*-100)</f>
        <v>233.33333333333334</v>
      </c>
      <c r="AE9" s="15">
        <f t="shared" si="2"/>
        <v>18.181818181818187</v>
      </c>
      <c r="AH9" s="4">
        <f t="shared" ref="AH9:AJ30" si="3">Q9-T9</f>
        <v>16</v>
      </c>
      <c r="AI9" s="4">
        <f t="shared" si="3"/>
        <v>8</v>
      </c>
      <c r="AJ9" s="4">
        <f t="shared" si="3"/>
        <v>8</v>
      </c>
      <c r="AK9" s="4">
        <f t="shared" ref="AK9:AM30" si="4">Q9-Z9</f>
        <v>14</v>
      </c>
      <c r="AL9" s="4">
        <f t="shared" si="4"/>
        <v>3</v>
      </c>
      <c r="AM9" s="4">
        <f t="shared" si="4"/>
        <v>11</v>
      </c>
    </row>
    <row r="10" spans="1:39" s="1" customFormat="1" ht="18" customHeight="1" x14ac:dyDescent="0.15">
      <c r="A10" s="4" t="s">
        <v>1</v>
      </c>
      <c r="B10" s="17">
        <f t="shared" ref="B10" si="5">C10+D10</f>
        <v>17</v>
      </c>
      <c r="C10" s="17">
        <v>9</v>
      </c>
      <c r="D10" s="17">
        <v>8</v>
      </c>
      <c r="E10" s="17">
        <f t="shared" ref="E10" si="6">F10+G10</f>
        <v>8</v>
      </c>
      <c r="F10" s="17">
        <v>2</v>
      </c>
      <c r="G10" s="17">
        <v>6</v>
      </c>
      <c r="H10" s="15">
        <f>IF(B10=E10,0,(1-(B10/(B10-E10)))*-100)</f>
        <v>88.888888888888886</v>
      </c>
      <c r="I10" s="15">
        <f t="shared" ref="I10" si="7">IF(C10=F10,0,(1-(C10/(C10-F10)))*-100)</f>
        <v>28.57142857142858</v>
      </c>
      <c r="J10" s="15">
        <f>IF(D10=G10,0,(1-(D10/(D10-G10)))*-100)</f>
        <v>300</v>
      </c>
      <c r="K10" s="17">
        <f t="shared" ref="K10" si="8">L10+M10</f>
        <v>11</v>
      </c>
      <c r="L10" s="17">
        <v>6</v>
      </c>
      <c r="M10" s="17">
        <v>5</v>
      </c>
      <c r="N10" s="15">
        <f>IF(B10=K10,0,(1-(B10/(B10-K10)))*-100)</f>
        <v>183.33333333333334</v>
      </c>
      <c r="O10" s="15">
        <f t="shared" si="0"/>
        <v>200</v>
      </c>
      <c r="P10" s="15">
        <f t="shared" si="0"/>
        <v>166.66666666666666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1</v>
      </c>
      <c r="U21" s="17">
        <v>0</v>
      </c>
      <c r="V21" s="17">
        <v>1</v>
      </c>
      <c r="W21" s="15" t="str">
        <f t="shared" si="11"/>
        <v>皆増</v>
      </c>
      <c r="X21" s="15">
        <f t="shared" si="1"/>
        <v>0</v>
      </c>
      <c r="Y21" s="15" t="str">
        <f t="shared" si="1"/>
        <v>皆増</v>
      </c>
      <c r="Z21" s="17">
        <f t="shared" si="12"/>
        <v>1</v>
      </c>
      <c r="AA21" s="17">
        <v>0</v>
      </c>
      <c r="AB21" s="17">
        <v>1</v>
      </c>
      <c r="AC21" s="15" t="str">
        <f t="shared" si="13"/>
        <v>皆増</v>
      </c>
      <c r="AD21" s="15">
        <f t="shared" si="2"/>
        <v>0</v>
      </c>
      <c r="AE21" s="15" t="str">
        <f t="shared" si="2"/>
        <v>皆増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-2</v>
      </c>
      <c r="U24" s="17">
        <v>-2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1</v>
      </c>
      <c r="U25" s="17">
        <v>0</v>
      </c>
      <c r="V25" s="17">
        <v>1</v>
      </c>
      <c r="W25" s="15" t="str">
        <f t="shared" si="11"/>
        <v>皆増</v>
      </c>
      <c r="X25" s="15">
        <f t="shared" si="1"/>
        <v>0</v>
      </c>
      <c r="Y25" s="15" t="str">
        <f t="shared" si="1"/>
        <v>皆増</v>
      </c>
      <c r="Z25" s="17">
        <f t="shared" si="12"/>
        <v>-2</v>
      </c>
      <c r="AA25" s="17">
        <v>-1</v>
      </c>
      <c r="AB25" s="17">
        <v>-1</v>
      </c>
      <c r="AC25" s="15">
        <f t="shared" si="13"/>
        <v>-66.666666666666671</v>
      </c>
      <c r="AD25" s="15">
        <f t="shared" si="2"/>
        <v>-100</v>
      </c>
      <c r="AE25" s="15">
        <f t="shared" si="2"/>
        <v>-50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3</v>
      </c>
      <c r="AL25" s="4">
        <f t="shared" si="4"/>
        <v>1</v>
      </c>
      <c r="AM25" s="4">
        <f t="shared" si="4"/>
        <v>2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7</v>
      </c>
      <c r="R26" s="17">
        <v>4</v>
      </c>
      <c r="S26" s="17">
        <v>3</v>
      </c>
      <c r="T26" s="17">
        <f t="shared" si="10"/>
        <v>5</v>
      </c>
      <c r="U26" s="17">
        <v>3</v>
      </c>
      <c r="V26" s="17">
        <v>2</v>
      </c>
      <c r="W26" s="15">
        <f t="shared" si="11"/>
        <v>250</v>
      </c>
      <c r="X26" s="15">
        <f t="shared" si="1"/>
        <v>300</v>
      </c>
      <c r="Y26" s="15">
        <f t="shared" si="1"/>
        <v>200</v>
      </c>
      <c r="Z26" s="17">
        <f t="shared" si="12"/>
        <v>5</v>
      </c>
      <c r="AA26" s="17">
        <v>3</v>
      </c>
      <c r="AB26" s="17">
        <v>2</v>
      </c>
      <c r="AC26" s="15">
        <f t="shared" si="13"/>
        <v>250</v>
      </c>
      <c r="AD26" s="15">
        <f t="shared" si="2"/>
        <v>300</v>
      </c>
      <c r="AE26" s="15">
        <f t="shared" si="2"/>
        <v>200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2</v>
      </c>
      <c r="S27" s="17">
        <v>1</v>
      </c>
      <c r="T27" s="17">
        <f t="shared" si="10"/>
        <v>1</v>
      </c>
      <c r="U27" s="17">
        <v>1</v>
      </c>
      <c r="V27" s="17">
        <v>0</v>
      </c>
      <c r="W27" s="15">
        <f t="shared" si="11"/>
        <v>50</v>
      </c>
      <c r="X27" s="15">
        <f t="shared" si="1"/>
        <v>100</v>
      </c>
      <c r="Y27" s="15">
        <f t="shared" si="1"/>
        <v>0</v>
      </c>
      <c r="Z27" s="17">
        <f t="shared" si="12"/>
        <v>2</v>
      </c>
      <c r="AA27" s="17">
        <v>1</v>
      </c>
      <c r="AB27" s="17">
        <v>1</v>
      </c>
      <c r="AC27" s="15">
        <f t="shared" si="13"/>
        <v>200</v>
      </c>
      <c r="AD27" s="15">
        <f t="shared" si="2"/>
        <v>100</v>
      </c>
      <c r="AE27" s="15" t="str">
        <f t="shared" si="2"/>
        <v>皆増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2</v>
      </c>
      <c r="S28" s="17">
        <v>3</v>
      </c>
      <c r="T28" s="17">
        <f t="shared" si="10"/>
        <v>-1</v>
      </c>
      <c r="U28" s="17">
        <v>0</v>
      </c>
      <c r="V28" s="17">
        <v>-1</v>
      </c>
      <c r="W28" s="15">
        <f t="shared" si="11"/>
        <v>-16.666666666666664</v>
      </c>
      <c r="X28" s="15">
        <f t="shared" si="1"/>
        <v>0</v>
      </c>
      <c r="Y28" s="15">
        <f t="shared" si="1"/>
        <v>-25</v>
      </c>
      <c r="Z28" s="17">
        <f t="shared" si="12"/>
        <v>2</v>
      </c>
      <c r="AA28" s="17">
        <v>2</v>
      </c>
      <c r="AB28" s="17">
        <v>0</v>
      </c>
      <c r="AC28" s="15">
        <f t="shared" si="13"/>
        <v>66.666666666666671</v>
      </c>
      <c r="AD28" s="15" t="str">
        <f t="shared" si="2"/>
        <v>皆増</v>
      </c>
      <c r="AE28" s="15">
        <f t="shared" si="2"/>
        <v>0</v>
      </c>
      <c r="AH28" s="4">
        <f t="shared" si="3"/>
        <v>6</v>
      </c>
      <c r="AI28" s="4">
        <f t="shared" si="3"/>
        <v>2</v>
      </c>
      <c r="AJ28" s="4">
        <f t="shared" si="3"/>
        <v>4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0</v>
      </c>
      <c r="U29" s="17">
        <v>-2</v>
      </c>
      <c r="V29" s="17">
        <v>2</v>
      </c>
      <c r="W29" s="15">
        <f t="shared" si="11"/>
        <v>0</v>
      </c>
      <c r="X29" s="15">
        <f t="shared" si="1"/>
        <v>-100</v>
      </c>
      <c r="Y29" s="15">
        <f t="shared" si="1"/>
        <v>200</v>
      </c>
      <c r="Z29" s="17">
        <f t="shared" si="12"/>
        <v>1</v>
      </c>
      <c r="AA29" s="17">
        <v>0</v>
      </c>
      <c r="AB29" s="17">
        <v>1</v>
      </c>
      <c r="AC29" s="15">
        <f t="shared" si="13"/>
        <v>50</v>
      </c>
      <c r="AD29" s="15">
        <f t="shared" si="2"/>
        <v>0</v>
      </c>
      <c r="AE29" s="15">
        <f t="shared" si="2"/>
        <v>50</v>
      </c>
      <c r="AH29" s="4">
        <f t="shared" si="3"/>
        <v>3</v>
      </c>
      <c r="AI29" s="4">
        <f t="shared" si="3"/>
        <v>2</v>
      </c>
      <c r="AJ29" s="4">
        <f t="shared" si="3"/>
        <v>1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-2</v>
      </c>
      <c r="AA30" s="17">
        <v>0</v>
      </c>
      <c r="AB30" s="17">
        <v>-2</v>
      </c>
      <c r="AC30" s="15">
        <f t="shared" si="13"/>
        <v>-66.666666666666671</v>
      </c>
      <c r="AD30" s="15">
        <f t="shared" si="2"/>
        <v>0</v>
      </c>
      <c r="AE30" s="15">
        <f t="shared" si="2"/>
        <v>-66.666666666666671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3</v>
      </c>
      <c r="AL30" s="4">
        <f t="shared" si="4"/>
        <v>0</v>
      </c>
      <c r="AM30" s="4">
        <f t="shared" si="4"/>
        <v>3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2</v>
      </c>
      <c r="U33" s="17">
        <f t="shared" si="19"/>
        <v>1</v>
      </c>
      <c r="V33" s="17">
        <f t="shared" si="19"/>
        <v>1</v>
      </c>
      <c r="W33" s="15" t="str">
        <f t="shared" si="15"/>
        <v>皆増</v>
      </c>
      <c r="X33" s="15" t="str">
        <f t="shared" si="15"/>
        <v>皆増</v>
      </c>
      <c r="Y33" s="15" t="str">
        <f t="shared" si="15"/>
        <v>皆増</v>
      </c>
      <c r="Z33" s="17">
        <f t="shared" ref="Z33:AB33" si="20">SUM(Z13:Z22)</f>
        <v>2</v>
      </c>
      <c r="AA33" s="17">
        <f t="shared" si="20"/>
        <v>1</v>
      </c>
      <c r="AB33" s="17">
        <f t="shared" si="20"/>
        <v>1</v>
      </c>
      <c r="AC33" s="15" t="str">
        <f t="shared" si="17"/>
        <v>皆増</v>
      </c>
      <c r="AD33" s="15" t="str">
        <f t="shared" si="17"/>
        <v>皆増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21</v>
      </c>
      <c r="R34" s="17">
        <f t="shared" si="22"/>
        <v>9</v>
      </c>
      <c r="S34" s="17">
        <f t="shared" si="22"/>
        <v>12</v>
      </c>
      <c r="T34" s="17">
        <f t="shared" si="22"/>
        <v>5</v>
      </c>
      <c r="U34" s="17">
        <f t="shared" si="22"/>
        <v>1</v>
      </c>
      <c r="V34" s="17">
        <f t="shared" si="22"/>
        <v>4</v>
      </c>
      <c r="W34" s="15">
        <f t="shared" si="15"/>
        <v>31.25</v>
      </c>
      <c r="X34" s="15">
        <f t="shared" si="15"/>
        <v>12.5</v>
      </c>
      <c r="Y34" s="15">
        <f t="shared" si="15"/>
        <v>50</v>
      </c>
      <c r="Z34" s="17">
        <f t="shared" ref="Z34:AB34" si="23">SUM(Z23:Z30)</f>
        <v>7</v>
      </c>
      <c r="AA34" s="17">
        <f t="shared" si="23"/>
        <v>6</v>
      </c>
      <c r="AB34" s="17">
        <f t="shared" si="23"/>
        <v>1</v>
      </c>
      <c r="AC34" s="15">
        <f t="shared" si="17"/>
        <v>50</v>
      </c>
      <c r="AD34" s="15">
        <f t="shared" si="17"/>
        <v>200</v>
      </c>
      <c r="AE34" s="15">
        <f t="shared" si="17"/>
        <v>9.0909090909090828</v>
      </c>
      <c r="AH34" s="4">
        <f t="shared" ref="AH34:AJ34" si="24">SUM(AH23:AH30)</f>
        <v>16</v>
      </c>
      <c r="AI34" s="4">
        <f t="shared" si="24"/>
        <v>8</v>
      </c>
      <c r="AJ34" s="4">
        <f t="shared" si="24"/>
        <v>8</v>
      </c>
      <c r="AK34" s="4">
        <f>SUM(AK23:AK30)</f>
        <v>14</v>
      </c>
      <c r="AL34" s="4">
        <f>SUM(AL23:AL30)</f>
        <v>3</v>
      </c>
      <c r="AM34" s="4">
        <f>SUM(AM23:AM30)</f>
        <v>11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20</v>
      </c>
      <c r="R35" s="17">
        <f t="shared" si="25"/>
        <v>8</v>
      </c>
      <c r="S35" s="17">
        <f t="shared" si="25"/>
        <v>12</v>
      </c>
      <c r="T35" s="17">
        <f t="shared" si="25"/>
        <v>6</v>
      </c>
      <c r="U35" s="17">
        <f t="shared" si="25"/>
        <v>2</v>
      </c>
      <c r="V35" s="17">
        <f t="shared" si="25"/>
        <v>4</v>
      </c>
      <c r="W35" s="15">
        <f t="shared" si="15"/>
        <v>42.857142857142861</v>
      </c>
      <c r="X35" s="15">
        <f t="shared" si="15"/>
        <v>33.333333333333329</v>
      </c>
      <c r="Y35" s="15">
        <f t="shared" si="15"/>
        <v>50</v>
      </c>
      <c r="Z35" s="17">
        <f t="shared" ref="Z35:AB35" si="26">SUM(Z25:Z30)</f>
        <v>6</v>
      </c>
      <c r="AA35" s="17">
        <f t="shared" si="26"/>
        <v>5</v>
      </c>
      <c r="AB35" s="17">
        <f t="shared" si="26"/>
        <v>1</v>
      </c>
      <c r="AC35" s="15">
        <f t="shared" si="17"/>
        <v>42.857142857142861</v>
      </c>
      <c r="AD35" s="15">
        <f t="shared" si="17"/>
        <v>166.66666666666666</v>
      </c>
      <c r="AE35" s="15">
        <f t="shared" si="17"/>
        <v>9.0909090909090828</v>
      </c>
      <c r="AH35" s="4">
        <f t="shared" ref="AH35:AJ35" si="27">SUM(AH25:AH30)</f>
        <v>14</v>
      </c>
      <c r="AI35" s="4">
        <f t="shared" si="27"/>
        <v>6</v>
      </c>
      <c r="AJ35" s="4">
        <f t="shared" si="27"/>
        <v>8</v>
      </c>
      <c r="AK35" s="4">
        <f>SUM(AK25:AK30)</f>
        <v>14</v>
      </c>
      <c r="AL35" s="4">
        <f>SUM(AL25:AL30)</f>
        <v>3</v>
      </c>
      <c r="AM35" s="4">
        <f>SUM(AM25:AM30)</f>
        <v>11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12</v>
      </c>
      <c r="R36" s="17">
        <f t="shared" si="28"/>
        <v>4</v>
      </c>
      <c r="S36" s="17">
        <f t="shared" si="28"/>
        <v>8</v>
      </c>
      <c r="T36" s="17">
        <f t="shared" si="28"/>
        <v>0</v>
      </c>
      <c r="U36" s="17">
        <f t="shared" si="28"/>
        <v>-1</v>
      </c>
      <c r="V36" s="17">
        <f t="shared" si="28"/>
        <v>1</v>
      </c>
      <c r="W36" s="15">
        <f t="shared" si="15"/>
        <v>0</v>
      </c>
      <c r="X36" s="15">
        <f t="shared" si="15"/>
        <v>-19.999999999999996</v>
      </c>
      <c r="Y36" s="15">
        <f t="shared" si="15"/>
        <v>14.285714285714279</v>
      </c>
      <c r="Z36" s="17">
        <f t="shared" ref="Z36:AB36" si="29">SUM(Z27:Z30)</f>
        <v>3</v>
      </c>
      <c r="AA36" s="17">
        <f t="shared" si="29"/>
        <v>3</v>
      </c>
      <c r="AB36" s="17">
        <f t="shared" si="29"/>
        <v>0</v>
      </c>
      <c r="AC36" s="15">
        <f t="shared" si="17"/>
        <v>33.333333333333329</v>
      </c>
      <c r="AD36" s="15">
        <f t="shared" si="17"/>
        <v>300</v>
      </c>
      <c r="AE36" s="15">
        <f t="shared" si="17"/>
        <v>0</v>
      </c>
      <c r="AH36" s="4">
        <f t="shared" ref="AH36:AJ36" si="30">SUM(AH27:AH30)</f>
        <v>12</v>
      </c>
      <c r="AI36" s="4">
        <f t="shared" si="30"/>
        <v>5</v>
      </c>
      <c r="AJ36" s="4">
        <f t="shared" si="30"/>
        <v>7</v>
      </c>
      <c r="AK36" s="4">
        <f>SUM(AK27:AK30)</f>
        <v>9</v>
      </c>
      <c r="AL36" s="4">
        <f>SUM(AL27:AL30)</f>
        <v>1</v>
      </c>
      <c r="AM36" s="4">
        <f>SUM(AM27:AM30)</f>
        <v>8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8.695652173913043</v>
      </c>
      <c r="R39" s="12">
        <f>R33/R9*100</f>
        <v>10</v>
      </c>
      <c r="S39" s="13">
        <f t="shared" si="37"/>
        <v>7.6923076923076925</v>
      </c>
      <c r="T39" s="12">
        <f>T33/T9*100</f>
        <v>28.571428571428569</v>
      </c>
      <c r="U39" s="12">
        <f t="shared" ref="U39:V39" si="38">U33/U9*100</f>
        <v>50</v>
      </c>
      <c r="V39" s="12">
        <f t="shared" si="38"/>
        <v>20</v>
      </c>
      <c r="W39" s="12">
        <f>Q39-AH39</f>
        <v>8.695652173913043</v>
      </c>
      <c r="X39" s="12">
        <f t="shared" si="33"/>
        <v>10</v>
      </c>
      <c r="Y39" s="12">
        <f>S39-AJ39</f>
        <v>7.6923076923076925</v>
      </c>
      <c r="Z39" s="12">
        <f t="shared" si="37"/>
        <v>22.222222222222221</v>
      </c>
      <c r="AA39" s="12">
        <f t="shared" si="37"/>
        <v>14.285714285714285</v>
      </c>
      <c r="AB39" s="12">
        <f t="shared" si="37"/>
        <v>50</v>
      </c>
      <c r="AC39" s="12">
        <f>Q39-AK39</f>
        <v>8.695652173913043</v>
      </c>
      <c r="AD39" s="12">
        <f t="shared" si="35"/>
        <v>10</v>
      </c>
      <c r="AE39" s="12">
        <f t="shared" si="35"/>
        <v>7.6923076923076925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91.304347826086953</v>
      </c>
      <c r="R40" s="12">
        <f t="shared" si="40"/>
        <v>90</v>
      </c>
      <c r="S40" s="12">
        <f t="shared" si="40"/>
        <v>92.307692307692307</v>
      </c>
      <c r="T40" s="12">
        <f>T34/T9*100</f>
        <v>71.428571428571431</v>
      </c>
      <c r="U40" s="12">
        <f t="shared" ref="U40:V40" si="41">U34/U9*100</f>
        <v>50</v>
      </c>
      <c r="V40" s="12">
        <f t="shared" si="41"/>
        <v>80</v>
      </c>
      <c r="W40" s="12">
        <f t="shared" ref="W40:W42" si="42">Q40-AH40</f>
        <v>-8.6956521739130466</v>
      </c>
      <c r="X40" s="12">
        <f t="shared" si="33"/>
        <v>-10</v>
      </c>
      <c r="Y40" s="12">
        <f>S40-AJ40</f>
        <v>-7.6923076923076934</v>
      </c>
      <c r="Z40" s="12">
        <f>Z34/Z9*100</f>
        <v>77.777777777777786</v>
      </c>
      <c r="AA40" s="12">
        <f t="shared" ref="AA40:AB40" si="43">AA34/AA9*100</f>
        <v>85.714285714285708</v>
      </c>
      <c r="AB40" s="12">
        <f t="shared" si="43"/>
        <v>50</v>
      </c>
      <c r="AC40" s="12">
        <f t="shared" ref="AC40:AC42" si="44">Q40-AK40</f>
        <v>-8.6956521739130466</v>
      </c>
      <c r="AD40" s="12">
        <f t="shared" si="35"/>
        <v>-10</v>
      </c>
      <c r="AE40" s="12">
        <f t="shared" si="35"/>
        <v>-7.6923076923076934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86.956521739130437</v>
      </c>
      <c r="R41" s="12">
        <f t="shared" si="46"/>
        <v>80</v>
      </c>
      <c r="S41" s="12">
        <f t="shared" si="46"/>
        <v>92.307692307692307</v>
      </c>
      <c r="T41" s="12">
        <f>T35/T9*100</f>
        <v>85.714285714285708</v>
      </c>
      <c r="U41" s="12">
        <f t="shared" ref="U41:V41" si="47">U35/U9*100</f>
        <v>100</v>
      </c>
      <c r="V41" s="12">
        <f t="shared" si="47"/>
        <v>80</v>
      </c>
      <c r="W41" s="12">
        <f t="shared" si="42"/>
        <v>-0.54347826086956275</v>
      </c>
      <c r="X41" s="12">
        <f t="shared" si="33"/>
        <v>5</v>
      </c>
      <c r="Y41" s="12">
        <f>S41-AJ41</f>
        <v>-7.6923076923076934</v>
      </c>
      <c r="Z41" s="12">
        <f>Z35/Z9*100</f>
        <v>66.666666666666657</v>
      </c>
      <c r="AA41" s="12">
        <f t="shared" ref="AA41:AB41" si="48">AA35/AA9*100</f>
        <v>71.428571428571431</v>
      </c>
      <c r="AB41" s="12">
        <f t="shared" si="48"/>
        <v>50</v>
      </c>
      <c r="AC41" s="12">
        <f t="shared" si="44"/>
        <v>-13.043478260869563</v>
      </c>
      <c r="AD41" s="12">
        <f>R41-AL41</f>
        <v>-20</v>
      </c>
      <c r="AE41" s="12">
        <f t="shared" si="35"/>
        <v>-7.6923076923076934</v>
      </c>
      <c r="AH41" s="12">
        <f>AH35/AH9*100</f>
        <v>87.5</v>
      </c>
      <c r="AI41" s="12">
        <f>AI35/AI9*100</f>
        <v>75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52.173913043478258</v>
      </c>
      <c r="R42" s="12">
        <f t="shared" si="50"/>
        <v>40</v>
      </c>
      <c r="S42" s="12">
        <f t="shared" si="50"/>
        <v>61.53846153846154</v>
      </c>
      <c r="T42" s="12">
        <f t="shared" si="50"/>
        <v>0</v>
      </c>
      <c r="U42" s="12">
        <f t="shared" si="50"/>
        <v>-50</v>
      </c>
      <c r="V42" s="12">
        <f t="shared" si="50"/>
        <v>20</v>
      </c>
      <c r="W42" s="12">
        <f t="shared" si="42"/>
        <v>-22.826086956521742</v>
      </c>
      <c r="X42" s="12">
        <f t="shared" si="33"/>
        <v>-22.5</v>
      </c>
      <c r="Y42" s="12">
        <f>S42-AJ42</f>
        <v>-25.96153846153846</v>
      </c>
      <c r="Z42" s="12">
        <f t="shared" si="50"/>
        <v>33.333333333333329</v>
      </c>
      <c r="AA42" s="12">
        <f t="shared" si="50"/>
        <v>42.857142857142854</v>
      </c>
      <c r="AB42" s="12">
        <f t="shared" si="50"/>
        <v>0</v>
      </c>
      <c r="AC42" s="12">
        <f t="shared" si="44"/>
        <v>-12.111801242236034</v>
      </c>
      <c r="AD42" s="12">
        <f>R42-AL42</f>
        <v>6.6666666666666714</v>
      </c>
      <c r="AE42" s="12">
        <f t="shared" si="35"/>
        <v>-11.188811188811194</v>
      </c>
      <c r="AH42" s="12">
        <f t="shared" ref="AH42:AJ42" si="51">AH36/AH9*100</f>
        <v>75</v>
      </c>
      <c r="AI42" s="12">
        <f t="shared" si="51"/>
        <v>62.5</v>
      </c>
      <c r="AJ42" s="12">
        <f t="shared" si="51"/>
        <v>87.5</v>
      </c>
      <c r="AK42" s="12">
        <f>AK36/AK9*100</f>
        <v>64.285714285714292</v>
      </c>
      <c r="AL42" s="12">
        <f>AL36/AL9*100</f>
        <v>33.333333333333329</v>
      </c>
      <c r="AM42" s="12">
        <f>AM36/AM9*100</f>
        <v>72.727272727272734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50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7</v>
      </c>
      <c r="C9" s="17">
        <f>SUM(C10:C30)</f>
        <v>4</v>
      </c>
      <c r="D9" s="17">
        <f>SUM(D10:D30)</f>
        <v>3</v>
      </c>
      <c r="E9" s="17">
        <f>F9+G9</f>
        <v>-1</v>
      </c>
      <c r="F9" s="17">
        <f>SUM(F10:F30)</f>
        <v>2</v>
      </c>
      <c r="G9" s="17">
        <f>SUM(G10:G30)</f>
        <v>-3</v>
      </c>
      <c r="H9" s="15">
        <f>IF(B9=E9,0,(1-(B9/(B9-E9)))*-100)</f>
        <v>-12.5</v>
      </c>
      <c r="I9" s="15">
        <f>IF(C9=F9,0,(1-(C9/(C9-F9)))*-100)</f>
        <v>100</v>
      </c>
      <c r="J9" s="15">
        <f>IF(D9=G9,0,(1-(D9/(D9-G9)))*-100)</f>
        <v>-50</v>
      </c>
      <c r="K9" s="17">
        <f>L9+M9</f>
        <v>1</v>
      </c>
      <c r="L9" s="17">
        <f>SUM(L10:L30)</f>
        <v>0</v>
      </c>
      <c r="M9" s="17">
        <f>SUM(M10:M30)</f>
        <v>1</v>
      </c>
      <c r="N9" s="15">
        <f>IF(B9=K9,0,(1-(B9/(B9-K9)))*-100)</f>
        <v>16.666666666666675</v>
      </c>
      <c r="O9" s="15">
        <f t="shared" ref="O9:P10" si="0">IF(C9=L9,0,(1-(C9/(C9-L9)))*-100)</f>
        <v>0</v>
      </c>
      <c r="P9" s="15">
        <f>IF(D9=M9,0,(1-(D9/(D9-M9)))*-100)</f>
        <v>50</v>
      </c>
      <c r="Q9" s="17">
        <f>R9+S9</f>
        <v>28</v>
      </c>
      <c r="R9" s="17">
        <f>SUM(R10:R30)</f>
        <v>12</v>
      </c>
      <c r="S9" s="17">
        <f>SUM(S10:S30)</f>
        <v>16</v>
      </c>
      <c r="T9" s="17">
        <f>U9+V9</f>
        <v>13</v>
      </c>
      <c r="U9" s="17">
        <f>SUM(U10:U30)</f>
        <v>6</v>
      </c>
      <c r="V9" s="17">
        <f>SUM(V10:V30)</f>
        <v>7</v>
      </c>
      <c r="W9" s="15">
        <f>IF(Q9=T9,IF(Q9&gt;0,"皆増",0),(1-(Q9/(Q9-T9)))*-100)</f>
        <v>86.666666666666671</v>
      </c>
      <c r="X9" s="15">
        <f t="shared" ref="X9:Y30" si="1">IF(R9=U9,IF(R9&gt;0,"皆増",0),(1-(R9/(R9-U9)))*-100)</f>
        <v>100</v>
      </c>
      <c r="Y9" s="15">
        <f t="shared" si="1"/>
        <v>77.777777777777771</v>
      </c>
      <c r="Z9" s="17">
        <f>AA9+AB9</f>
        <v>10</v>
      </c>
      <c r="AA9" s="17">
        <f>SUM(AA10:AA30)</f>
        <v>6</v>
      </c>
      <c r="AB9" s="17">
        <f>SUM(AB10:AB30)</f>
        <v>4</v>
      </c>
      <c r="AC9" s="15">
        <f>IF(Q9=Z9,IF(Q9&gt;0,"皆増",0),(1-(Q9/(Q9-Z9)))*-100)</f>
        <v>55.555555555555557</v>
      </c>
      <c r="AD9" s="15">
        <f t="shared" ref="AD9:AE30" si="2">IF(R9=AA9,IF(R9&gt;0,"皆増",0),(1-(R9/(R9-AA9)))*-100)</f>
        <v>100</v>
      </c>
      <c r="AE9" s="15">
        <f t="shared" si="2"/>
        <v>33.333333333333329</v>
      </c>
      <c r="AH9" s="4">
        <f t="shared" ref="AH9:AJ30" si="3">Q9-T9</f>
        <v>15</v>
      </c>
      <c r="AI9" s="4">
        <f t="shared" si="3"/>
        <v>6</v>
      </c>
      <c r="AJ9" s="4">
        <f t="shared" si="3"/>
        <v>9</v>
      </c>
      <c r="AK9" s="4">
        <f t="shared" ref="AK9:AM30" si="4">Q9-Z9</f>
        <v>18</v>
      </c>
      <c r="AL9" s="4">
        <f t="shared" si="4"/>
        <v>6</v>
      </c>
      <c r="AM9" s="4">
        <f t="shared" si="4"/>
        <v>12</v>
      </c>
    </row>
    <row r="10" spans="1:39" s="1" customFormat="1" ht="18" customHeight="1" x14ac:dyDescent="0.15">
      <c r="A10" s="4" t="s">
        <v>1</v>
      </c>
      <c r="B10" s="17">
        <f t="shared" ref="B10" si="5">C10+D10</f>
        <v>7</v>
      </c>
      <c r="C10" s="17">
        <v>4</v>
      </c>
      <c r="D10" s="17">
        <v>3</v>
      </c>
      <c r="E10" s="17">
        <f t="shared" ref="E10" si="6">F10+G10</f>
        <v>-1</v>
      </c>
      <c r="F10" s="17">
        <v>2</v>
      </c>
      <c r="G10" s="17">
        <v>-3</v>
      </c>
      <c r="H10" s="15">
        <f>IF(B10=E10,0,(1-(B10/(B10-E10)))*-100)</f>
        <v>-12.5</v>
      </c>
      <c r="I10" s="15">
        <f t="shared" ref="I10" si="7">IF(C10=F10,0,(1-(C10/(C10-F10)))*-100)</f>
        <v>100</v>
      </c>
      <c r="J10" s="15">
        <f>IF(D10=G10,0,(1-(D10/(D10-G10)))*-100)</f>
        <v>-50</v>
      </c>
      <c r="K10" s="17">
        <f t="shared" ref="K10" si="8">L10+M10</f>
        <v>1</v>
      </c>
      <c r="L10" s="17">
        <v>0</v>
      </c>
      <c r="M10" s="17">
        <v>1</v>
      </c>
      <c r="N10" s="15">
        <f>IF(B10=K10,0,(1-(B10/(B10-K10)))*-100)</f>
        <v>16.666666666666675</v>
      </c>
      <c r="O10" s="15">
        <f t="shared" si="0"/>
        <v>0</v>
      </c>
      <c r="P10" s="15">
        <f t="shared" si="0"/>
        <v>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0</v>
      </c>
      <c r="S18" s="17">
        <v>1</v>
      </c>
      <c r="T18" s="17">
        <f t="shared" si="10"/>
        <v>1</v>
      </c>
      <c r="U18" s="17">
        <v>0</v>
      </c>
      <c r="V18" s="17">
        <v>1</v>
      </c>
      <c r="W18" s="15" t="str">
        <f t="shared" si="11"/>
        <v>皆増</v>
      </c>
      <c r="X18" s="15">
        <f t="shared" si="1"/>
        <v>0</v>
      </c>
      <c r="Y18" s="15" t="str">
        <f t="shared" si="1"/>
        <v>皆増</v>
      </c>
      <c r="Z18" s="17">
        <f t="shared" si="12"/>
        <v>1</v>
      </c>
      <c r="AA18" s="17">
        <v>0</v>
      </c>
      <c r="AB18" s="17">
        <v>1</v>
      </c>
      <c r="AC18" s="15" t="str">
        <f t="shared" si="13"/>
        <v>皆増</v>
      </c>
      <c r="AD18" s="15">
        <f t="shared" si="2"/>
        <v>0</v>
      </c>
      <c r="AE18" s="15" t="str">
        <f t="shared" si="2"/>
        <v>皆増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0</v>
      </c>
      <c r="AA23" s="17">
        <v>1</v>
      </c>
      <c r="AB23" s="17">
        <v>-1</v>
      </c>
      <c r="AC23" s="15">
        <f t="shared" si="13"/>
        <v>0</v>
      </c>
      <c r="AD23" s="15" t="str">
        <f t="shared" si="2"/>
        <v>皆増</v>
      </c>
      <c r="AE23" s="15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4</v>
      </c>
      <c r="R24" s="17">
        <v>3</v>
      </c>
      <c r="S24" s="17">
        <v>1</v>
      </c>
      <c r="T24" s="17">
        <f t="shared" si="10"/>
        <v>3</v>
      </c>
      <c r="U24" s="17">
        <v>2</v>
      </c>
      <c r="V24" s="17">
        <v>1</v>
      </c>
      <c r="W24" s="15">
        <f t="shared" si="11"/>
        <v>300</v>
      </c>
      <c r="X24" s="15">
        <f t="shared" si="1"/>
        <v>200</v>
      </c>
      <c r="Y24" s="15" t="str">
        <f t="shared" si="1"/>
        <v>皆増</v>
      </c>
      <c r="Z24" s="17">
        <f t="shared" si="12"/>
        <v>3</v>
      </c>
      <c r="AA24" s="17">
        <v>2</v>
      </c>
      <c r="AB24" s="17">
        <v>1</v>
      </c>
      <c r="AC24" s="15">
        <f t="shared" si="13"/>
        <v>300</v>
      </c>
      <c r="AD24" s="15">
        <f t="shared" si="2"/>
        <v>200</v>
      </c>
      <c r="AE24" s="15" t="str">
        <f t="shared" si="2"/>
        <v>皆増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2</v>
      </c>
      <c r="S25" s="17">
        <v>1</v>
      </c>
      <c r="T25" s="17">
        <f t="shared" si="10"/>
        <v>-1</v>
      </c>
      <c r="U25" s="17">
        <v>0</v>
      </c>
      <c r="V25" s="17">
        <v>-1</v>
      </c>
      <c r="W25" s="15">
        <f t="shared" si="11"/>
        <v>-25</v>
      </c>
      <c r="X25" s="15">
        <f t="shared" si="1"/>
        <v>0</v>
      </c>
      <c r="Y25" s="15">
        <f t="shared" si="1"/>
        <v>-50</v>
      </c>
      <c r="Z25" s="17">
        <f t="shared" si="12"/>
        <v>1</v>
      </c>
      <c r="AA25" s="17">
        <v>2</v>
      </c>
      <c r="AB25" s="17">
        <v>-1</v>
      </c>
      <c r="AC25" s="15">
        <f t="shared" si="13"/>
        <v>50</v>
      </c>
      <c r="AD25" s="15" t="str">
        <f t="shared" si="2"/>
        <v>皆増</v>
      </c>
      <c r="AE25" s="15">
        <f t="shared" si="2"/>
        <v>-50</v>
      </c>
      <c r="AH25" s="4">
        <f t="shared" si="3"/>
        <v>4</v>
      </c>
      <c r="AI25" s="4">
        <f t="shared" si="3"/>
        <v>2</v>
      </c>
      <c r="AJ25" s="4">
        <f t="shared" si="3"/>
        <v>2</v>
      </c>
      <c r="AK25" s="4">
        <f t="shared" si="4"/>
        <v>2</v>
      </c>
      <c r="AL25" s="4">
        <f t="shared" si="4"/>
        <v>0</v>
      </c>
      <c r="AM25" s="4">
        <f t="shared" si="4"/>
        <v>2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2</v>
      </c>
      <c r="U26" s="17">
        <v>1</v>
      </c>
      <c r="V26" s="17">
        <v>1</v>
      </c>
      <c r="W26" s="15" t="str">
        <f t="shared" si="11"/>
        <v>皆増</v>
      </c>
      <c r="X26" s="15" t="str">
        <f t="shared" si="1"/>
        <v>皆増</v>
      </c>
      <c r="Y26" s="15" t="str">
        <f t="shared" si="1"/>
        <v>皆増</v>
      </c>
      <c r="Z26" s="17">
        <f t="shared" si="12"/>
        <v>1</v>
      </c>
      <c r="AA26" s="17">
        <v>1</v>
      </c>
      <c r="AB26" s="17">
        <v>0</v>
      </c>
      <c r="AC26" s="15">
        <f t="shared" si="13"/>
        <v>100</v>
      </c>
      <c r="AD26" s="15" t="str">
        <f t="shared" si="2"/>
        <v>皆増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1</v>
      </c>
      <c r="S27" s="17">
        <v>2</v>
      </c>
      <c r="T27" s="17">
        <f t="shared" si="10"/>
        <v>2</v>
      </c>
      <c r="U27" s="17">
        <v>1</v>
      </c>
      <c r="V27" s="17">
        <v>1</v>
      </c>
      <c r="W27" s="15">
        <f t="shared" si="11"/>
        <v>200</v>
      </c>
      <c r="X27" s="15" t="str">
        <f t="shared" si="1"/>
        <v>皆増</v>
      </c>
      <c r="Y27" s="15">
        <f t="shared" si="1"/>
        <v>100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-25</v>
      </c>
      <c r="AD27" s="15">
        <f t="shared" si="2"/>
        <v>-50</v>
      </c>
      <c r="AE27" s="15">
        <f t="shared" si="2"/>
        <v>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4</v>
      </c>
      <c r="AL27" s="4">
        <f t="shared" si="4"/>
        <v>2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3</v>
      </c>
      <c r="S28" s="17">
        <v>2</v>
      </c>
      <c r="T28" s="17">
        <f t="shared" si="10"/>
        <v>2</v>
      </c>
      <c r="U28" s="17">
        <v>1</v>
      </c>
      <c r="V28" s="17">
        <v>1</v>
      </c>
      <c r="W28" s="15">
        <f t="shared" si="11"/>
        <v>66.666666666666671</v>
      </c>
      <c r="X28" s="15">
        <f t="shared" si="1"/>
        <v>50</v>
      </c>
      <c r="Y28" s="15">
        <f t="shared" si="1"/>
        <v>100</v>
      </c>
      <c r="Z28" s="17">
        <f t="shared" si="12"/>
        <v>1</v>
      </c>
      <c r="AA28" s="17">
        <v>1</v>
      </c>
      <c r="AB28" s="17">
        <v>0</v>
      </c>
      <c r="AC28" s="15">
        <f t="shared" si="13"/>
        <v>25</v>
      </c>
      <c r="AD28" s="15">
        <f t="shared" si="2"/>
        <v>50</v>
      </c>
      <c r="AE28" s="15">
        <f t="shared" si="2"/>
        <v>0</v>
      </c>
      <c r="AH28" s="4">
        <f t="shared" si="3"/>
        <v>3</v>
      </c>
      <c r="AI28" s="4">
        <f t="shared" si="3"/>
        <v>2</v>
      </c>
      <c r="AJ28" s="4">
        <f t="shared" si="3"/>
        <v>1</v>
      </c>
      <c r="AK28" s="4">
        <f t="shared" si="4"/>
        <v>4</v>
      </c>
      <c r="AL28" s="4">
        <f t="shared" si="4"/>
        <v>2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8</v>
      </c>
      <c r="R29" s="17">
        <v>1</v>
      </c>
      <c r="S29" s="17">
        <v>7</v>
      </c>
      <c r="T29" s="17">
        <f t="shared" si="10"/>
        <v>4</v>
      </c>
      <c r="U29" s="17">
        <v>0</v>
      </c>
      <c r="V29" s="17">
        <v>4</v>
      </c>
      <c r="W29" s="15">
        <f t="shared" si="11"/>
        <v>100</v>
      </c>
      <c r="X29" s="15">
        <f t="shared" si="1"/>
        <v>0</v>
      </c>
      <c r="Y29" s="15">
        <f t="shared" si="1"/>
        <v>133.33333333333334</v>
      </c>
      <c r="Z29" s="17">
        <f t="shared" si="12"/>
        <v>3</v>
      </c>
      <c r="AA29" s="17">
        <v>0</v>
      </c>
      <c r="AB29" s="17">
        <v>3</v>
      </c>
      <c r="AC29" s="15">
        <f t="shared" si="13"/>
        <v>60.000000000000007</v>
      </c>
      <c r="AD29" s="15">
        <f t="shared" si="2"/>
        <v>0</v>
      </c>
      <c r="AE29" s="15">
        <f t="shared" si="2"/>
        <v>75</v>
      </c>
      <c r="AH29" s="4">
        <f t="shared" si="3"/>
        <v>4</v>
      </c>
      <c r="AI29" s="4">
        <f t="shared" si="3"/>
        <v>1</v>
      </c>
      <c r="AJ29" s="4">
        <f t="shared" si="3"/>
        <v>3</v>
      </c>
      <c r="AK29" s="4">
        <f t="shared" si="4"/>
        <v>5</v>
      </c>
      <c r="AL29" s="4">
        <f t="shared" si="4"/>
        <v>1</v>
      </c>
      <c r="AM29" s="4">
        <f t="shared" si="4"/>
        <v>4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-1</v>
      </c>
      <c r="U30" s="17">
        <v>0</v>
      </c>
      <c r="V30" s="17">
        <v>-1</v>
      </c>
      <c r="W30" s="15">
        <f t="shared" si="11"/>
        <v>-50</v>
      </c>
      <c r="X30" s="15">
        <f t="shared" si="1"/>
        <v>0</v>
      </c>
      <c r="Y30" s="15">
        <f t="shared" si="1"/>
        <v>-50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 t="str">
        <f t="shared" si="15"/>
        <v>皆増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27</v>
      </c>
      <c r="R34" s="17">
        <f t="shared" si="22"/>
        <v>12</v>
      </c>
      <c r="S34" s="17">
        <f t="shared" si="22"/>
        <v>15</v>
      </c>
      <c r="T34" s="17">
        <f t="shared" si="22"/>
        <v>12</v>
      </c>
      <c r="U34" s="17">
        <f t="shared" si="22"/>
        <v>6</v>
      </c>
      <c r="V34" s="17">
        <f t="shared" si="22"/>
        <v>6</v>
      </c>
      <c r="W34" s="15">
        <f t="shared" si="15"/>
        <v>80</v>
      </c>
      <c r="X34" s="15">
        <f t="shared" si="15"/>
        <v>100</v>
      </c>
      <c r="Y34" s="15">
        <f t="shared" si="15"/>
        <v>66.666666666666671</v>
      </c>
      <c r="Z34" s="17">
        <f t="shared" ref="Z34:AB34" si="23">SUM(Z23:Z30)</f>
        <v>9</v>
      </c>
      <c r="AA34" s="17">
        <f t="shared" si="23"/>
        <v>6</v>
      </c>
      <c r="AB34" s="17">
        <f t="shared" si="23"/>
        <v>3</v>
      </c>
      <c r="AC34" s="15">
        <f t="shared" si="17"/>
        <v>50</v>
      </c>
      <c r="AD34" s="15">
        <f t="shared" si="17"/>
        <v>100</v>
      </c>
      <c r="AE34" s="15">
        <f t="shared" si="17"/>
        <v>25</v>
      </c>
      <c r="AH34" s="4">
        <f t="shared" ref="AH34:AJ34" si="24">SUM(AH23:AH30)</f>
        <v>15</v>
      </c>
      <c r="AI34" s="4">
        <f t="shared" si="24"/>
        <v>6</v>
      </c>
      <c r="AJ34" s="4">
        <f t="shared" si="24"/>
        <v>9</v>
      </c>
      <c r="AK34" s="4">
        <f>SUM(AK23:AK30)</f>
        <v>18</v>
      </c>
      <c r="AL34" s="4">
        <f>SUM(AL23:AL30)</f>
        <v>6</v>
      </c>
      <c r="AM34" s="4">
        <f>SUM(AM23:AM30)</f>
        <v>12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22</v>
      </c>
      <c r="R35" s="17">
        <f t="shared" si="25"/>
        <v>8</v>
      </c>
      <c r="S35" s="17">
        <f t="shared" si="25"/>
        <v>14</v>
      </c>
      <c r="T35" s="17">
        <f t="shared" si="25"/>
        <v>8</v>
      </c>
      <c r="U35" s="17">
        <f t="shared" si="25"/>
        <v>3</v>
      </c>
      <c r="V35" s="17">
        <f t="shared" si="25"/>
        <v>5</v>
      </c>
      <c r="W35" s="15">
        <f t="shared" si="15"/>
        <v>57.142857142857139</v>
      </c>
      <c r="X35" s="15">
        <f t="shared" si="15"/>
        <v>60.000000000000007</v>
      </c>
      <c r="Y35" s="15">
        <f t="shared" si="15"/>
        <v>55.555555555555557</v>
      </c>
      <c r="Z35" s="17">
        <f t="shared" ref="Z35:AB35" si="26">SUM(Z25:Z30)</f>
        <v>6</v>
      </c>
      <c r="AA35" s="17">
        <f t="shared" si="26"/>
        <v>3</v>
      </c>
      <c r="AB35" s="17">
        <f t="shared" si="26"/>
        <v>3</v>
      </c>
      <c r="AC35" s="15">
        <f t="shared" si="17"/>
        <v>37.5</v>
      </c>
      <c r="AD35" s="15">
        <f t="shared" si="17"/>
        <v>60.000000000000007</v>
      </c>
      <c r="AE35" s="15">
        <f t="shared" si="17"/>
        <v>27.27272727272727</v>
      </c>
      <c r="AH35" s="4">
        <f t="shared" ref="AH35:AJ35" si="27">SUM(AH25:AH30)</f>
        <v>14</v>
      </c>
      <c r="AI35" s="4">
        <f t="shared" si="27"/>
        <v>5</v>
      </c>
      <c r="AJ35" s="4">
        <f t="shared" si="27"/>
        <v>9</v>
      </c>
      <c r="AK35" s="4">
        <f>SUM(AK25:AK30)</f>
        <v>16</v>
      </c>
      <c r="AL35" s="4">
        <f>SUM(AL25:AL30)</f>
        <v>5</v>
      </c>
      <c r="AM35" s="4">
        <f>SUM(AM25:AM30)</f>
        <v>11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17</v>
      </c>
      <c r="R36" s="17">
        <f t="shared" si="28"/>
        <v>5</v>
      </c>
      <c r="S36" s="17">
        <f t="shared" si="28"/>
        <v>12</v>
      </c>
      <c r="T36" s="17">
        <f t="shared" si="28"/>
        <v>7</v>
      </c>
      <c r="U36" s="17">
        <f t="shared" si="28"/>
        <v>2</v>
      </c>
      <c r="V36" s="17">
        <f t="shared" si="28"/>
        <v>5</v>
      </c>
      <c r="W36" s="15">
        <f t="shared" si="15"/>
        <v>70</v>
      </c>
      <c r="X36" s="15">
        <f t="shared" si="15"/>
        <v>66.666666666666671</v>
      </c>
      <c r="Y36" s="15">
        <f t="shared" si="15"/>
        <v>71.428571428571416</v>
      </c>
      <c r="Z36" s="17">
        <f t="shared" ref="Z36:AB36" si="29">SUM(Z27:Z30)</f>
        <v>4</v>
      </c>
      <c r="AA36" s="17">
        <f t="shared" si="29"/>
        <v>0</v>
      </c>
      <c r="AB36" s="17">
        <f t="shared" si="29"/>
        <v>4</v>
      </c>
      <c r="AC36" s="15">
        <f t="shared" si="17"/>
        <v>30.76923076923077</v>
      </c>
      <c r="AD36" s="15">
        <f t="shared" si="17"/>
        <v>0</v>
      </c>
      <c r="AE36" s="15">
        <f t="shared" si="17"/>
        <v>50</v>
      </c>
      <c r="AH36" s="4">
        <f t="shared" ref="AH36:AJ36" si="30">SUM(AH27:AH30)</f>
        <v>10</v>
      </c>
      <c r="AI36" s="4">
        <f t="shared" si="30"/>
        <v>3</v>
      </c>
      <c r="AJ36" s="4">
        <f t="shared" si="30"/>
        <v>7</v>
      </c>
      <c r="AK36" s="4">
        <f>SUM(AK27:AK30)</f>
        <v>13</v>
      </c>
      <c r="AL36" s="4">
        <f>SUM(AL27:AL30)</f>
        <v>5</v>
      </c>
      <c r="AM36" s="4">
        <f>SUM(AM27:AM30)</f>
        <v>8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3.5714285714285712</v>
      </c>
      <c r="R39" s="12">
        <f>R33/R9*100</f>
        <v>0</v>
      </c>
      <c r="S39" s="13">
        <f t="shared" si="37"/>
        <v>6.25</v>
      </c>
      <c r="T39" s="12">
        <f>T33/T9*100</f>
        <v>7.6923076923076925</v>
      </c>
      <c r="U39" s="12">
        <f t="shared" ref="U39:V39" si="38">U33/U9*100</f>
        <v>0</v>
      </c>
      <c r="V39" s="12">
        <f t="shared" si="38"/>
        <v>14.285714285714285</v>
      </c>
      <c r="W39" s="12">
        <f>Q39-AH39</f>
        <v>3.5714285714285712</v>
      </c>
      <c r="X39" s="12">
        <f t="shared" si="33"/>
        <v>0</v>
      </c>
      <c r="Y39" s="12">
        <f>S39-AJ39</f>
        <v>6.25</v>
      </c>
      <c r="Z39" s="12">
        <f t="shared" si="37"/>
        <v>10</v>
      </c>
      <c r="AA39" s="12">
        <f t="shared" si="37"/>
        <v>0</v>
      </c>
      <c r="AB39" s="12">
        <f t="shared" si="37"/>
        <v>25</v>
      </c>
      <c r="AC39" s="12">
        <f>Q39-AK39</f>
        <v>3.5714285714285712</v>
      </c>
      <c r="AD39" s="12">
        <f t="shared" si="35"/>
        <v>0</v>
      </c>
      <c r="AE39" s="12">
        <f t="shared" si="35"/>
        <v>6.25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96.428571428571431</v>
      </c>
      <c r="R40" s="12">
        <f t="shared" si="40"/>
        <v>100</v>
      </c>
      <c r="S40" s="12">
        <f t="shared" si="40"/>
        <v>93.75</v>
      </c>
      <c r="T40" s="12">
        <f>T34/T9*100</f>
        <v>92.307692307692307</v>
      </c>
      <c r="U40" s="12">
        <f t="shared" ref="U40:V40" si="41">U34/U9*100</f>
        <v>100</v>
      </c>
      <c r="V40" s="12">
        <f t="shared" si="41"/>
        <v>85.714285714285708</v>
      </c>
      <c r="W40" s="12">
        <f t="shared" ref="W40:W42" si="42">Q40-AH40</f>
        <v>-3.5714285714285694</v>
      </c>
      <c r="X40" s="12">
        <f t="shared" si="33"/>
        <v>0</v>
      </c>
      <c r="Y40" s="12">
        <f>S40-AJ40</f>
        <v>-6.25</v>
      </c>
      <c r="Z40" s="12">
        <f>Z34/Z9*100</f>
        <v>90</v>
      </c>
      <c r="AA40" s="12">
        <f t="shared" ref="AA40:AB40" si="43">AA34/AA9*100</f>
        <v>100</v>
      </c>
      <c r="AB40" s="12">
        <f t="shared" si="43"/>
        <v>75</v>
      </c>
      <c r="AC40" s="12">
        <f t="shared" ref="AC40:AC42" si="44">Q40-AK40</f>
        <v>-3.5714285714285694</v>
      </c>
      <c r="AD40" s="12">
        <f t="shared" si="35"/>
        <v>0</v>
      </c>
      <c r="AE40" s="12">
        <f t="shared" si="35"/>
        <v>-6.25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78.571428571428569</v>
      </c>
      <c r="R41" s="12">
        <f t="shared" si="46"/>
        <v>66.666666666666657</v>
      </c>
      <c r="S41" s="12">
        <f t="shared" si="46"/>
        <v>87.5</v>
      </c>
      <c r="T41" s="12">
        <f>T35/T9*100</f>
        <v>61.53846153846154</v>
      </c>
      <c r="U41" s="12">
        <f t="shared" ref="U41:V41" si="47">U35/U9*100</f>
        <v>50</v>
      </c>
      <c r="V41" s="12">
        <f t="shared" si="47"/>
        <v>71.428571428571431</v>
      </c>
      <c r="W41" s="12">
        <f t="shared" si="42"/>
        <v>-14.761904761904759</v>
      </c>
      <c r="X41" s="12">
        <f t="shared" si="33"/>
        <v>-16.666666666666686</v>
      </c>
      <c r="Y41" s="12">
        <f>S41-AJ41</f>
        <v>-12.5</v>
      </c>
      <c r="Z41" s="12">
        <f>Z35/Z9*100</f>
        <v>60</v>
      </c>
      <c r="AA41" s="12">
        <f t="shared" ref="AA41:AB41" si="48">AA35/AA9*100</f>
        <v>50</v>
      </c>
      <c r="AB41" s="12">
        <f t="shared" si="48"/>
        <v>75</v>
      </c>
      <c r="AC41" s="12">
        <f t="shared" si="44"/>
        <v>-10.317460317460316</v>
      </c>
      <c r="AD41" s="12">
        <f>R41-AL41</f>
        <v>-16.666666666666686</v>
      </c>
      <c r="AE41" s="12">
        <f t="shared" si="35"/>
        <v>-4.1666666666666572</v>
      </c>
      <c r="AH41" s="12">
        <f>AH35/AH9*100</f>
        <v>93.333333333333329</v>
      </c>
      <c r="AI41" s="12">
        <f>AI35/AI9*100</f>
        <v>83.333333333333343</v>
      </c>
      <c r="AJ41" s="12">
        <f>AJ35/AJ9*100</f>
        <v>100</v>
      </c>
      <c r="AK41" s="12">
        <f t="shared" ref="AK41:AM41" si="49">AK35/AK9*100</f>
        <v>88.888888888888886</v>
      </c>
      <c r="AL41" s="12">
        <f t="shared" si="49"/>
        <v>83.333333333333343</v>
      </c>
      <c r="AM41" s="12">
        <f t="shared" si="49"/>
        <v>91.666666666666657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60.714285714285708</v>
      </c>
      <c r="R42" s="12">
        <f t="shared" si="50"/>
        <v>41.666666666666671</v>
      </c>
      <c r="S42" s="12">
        <f t="shared" si="50"/>
        <v>75</v>
      </c>
      <c r="T42" s="12">
        <f t="shared" si="50"/>
        <v>53.846153846153847</v>
      </c>
      <c r="U42" s="12">
        <f t="shared" si="50"/>
        <v>33.333333333333329</v>
      </c>
      <c r="V42" s="12">
        <f t="shared" si="50"/>
        <v>71.428571428571431</v>
      </c>
      <c r="W42" s="12">
        <f t="shared" si="42"/>
        <v>-5.952380952380949</v>
      </c>
      <c r="X42" s="12">
        <f t="shared" si="33"/>
        <v>-8.3333333333333286</v>
      </c>
      <c r="Y42" s="12">
        <f>S42-AJ42</f>
        <v>-2.7777777777777857</v>
      </c>
      <c r="Z42" s="12">
        <f t="shared" si="50"/>
        <v>40</v>
      </c>
      <c r="AA42" s="12">
        <f t="shared" si="50"/>
        <v>0</v>
      </c>
      <c r="AB42" s="12">
        <f t="shared" si="50"/>
        <v>100</v>
      </c>
      <c r="AC42" s="12">
        <f t="shared" si="44"/>
        <v>-11.507936507936506</v>
      </c>
      <c r="AD42" s="12">
        <f>R42-AL42</f>
        <v>-41.666666666666671</v>
      </c>
      <c r="AE42" s="12">
        <f t="shared" si="35"/>
        <v>8.3333333333333428</v>
      </c>
      <c r="AH42" s="12">
        <f t="shared" ref="AH42:AJ42" si="51">AH36/AH9*100</f>
        <v>66.666666666666657</v>
      </c>
      <c r="AI42" s="12">
        <f t="shared" si="51"/>
        <v>50</v>
      </c>
      <c r="AJ42" s="12">
        <f t="shared" si="51"/>
        <v>77.777777777777786</v>
      </c>
      <c r="AK42" s="12">
        <f>AK36/AK9*100</f>
        <v>72.222222222222214</v>
      </c>
      <c r="AL42" s="12">
        <f>AL36/AL9*100</f>
        <v>83.333333333333343</v>
      </c>
      <c r="AM42" s="12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51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9</v>
      </c>
      <c r="C9" s="17">
        <f>SUM(C10:C30)</f>
        <v>5</v>
      </c>
      <c r="D9" s="17">
        <f>SUM(D10:D30)</f>
        <v>4</v>
      </c>
      <c r="E9" s="17">
        <f>F9+G9</f>
        <v>-5</v>
      </c>
      <c r="F9" s="17">
        <f>SUM(F10:F30)</f>
        <v>-4</v>
      </c>
      <c r="G9" s="17">
        <f>SUM(G10:G30)</f>
        <v>-1</v>
      </c>
      <c r="H9" s="15">
        <f>IF(B9=E9,0,(1-(B9/(B9-E9)))*-100)</f>
        <v>-35.714285714285708</v>
      </c>
      <c r="I9" s="15">
        <f>IF(C9=F9,0,(1-(C9/(C9-F9)))*-100)</f>
        <v>-44.444444444444443</v>
      </c>
      <c r="J9" s="15">
        <f>IF(D9=G9,0,(1-(D9/(D9-G9)))*-100)</f>
        <v>-19.999999999999996</v>
      </c>
      <c r="K9" s="17">
        <f>L9+M9</f>
        <v>2</v>
      </c>
      <c r="L9" s="17">
        <f>SUM(L10:L30)</f>
        <v>0</v>
      </c>
      <c r="M9" s="17">
        <f>SUM(M10:M30)</f>
        <v>2</v>
      </c>
      <c r="N9" s="15">
        <f>IF(B9=K9,0,(1-(B9/(B9-K9)))*-100)</f>
        <v>28.57142857142858</v>
      </c>
      <c r="O9" s="15">
        <f t="shared" ref="O9:P10" si="0">IF(C9=L9,0,(1-(C9/(C9-L9)))*-100)</f>
        <v>0</v>
      </c>
      <c r="P9" s="15">
        <f>IF(D9=M9,0,(1-(D9/(D9-M9)))*-100)</f>
        <v>100</v>
      </c>
      <c r="Q9" s="17">
        <f>R9+S9</f>
        <v>18</v>
      </c>
      <c r="R9" s="17">
        <f>SUM(R10:R30)</f>
        <v>13</v>
      </c>
      <c r="S9" s="17">
        <f>SUM(S10:S30)</f>
        <v>5</v>
      </c>
      <c r="T9" s="17">
        <f>U9+V9</f>
        <v>3</v>
      </c>
      <c r="U9" s="17">
        <f>SUM(U10:U30)</f>
        <v>4</v>
      </c>
      <c r="V9" s="17">
        <f>SUM(V10:V30)</f>
        <v>-1</v>
      </c>
      <c r="W9" s="15">
        <f>IF(Q9=T9,IF(Q9&gt;0,"皆増",0),(1-(Q9/(Q9-T9)))*-100)</f>
        <v>19.999999999999996</v>
      </c>
      <c r="X9" s="15">
        <f t="shared" ref="X9:Y30" si="1">IF(R9=U9,IF(R9&gt;0,"皆増",0),(1-(R9/(R9-U9)))*-100)</f>
        <v>44.444444444444443</v>
      </c>
      <c r="Y9" s="15">
        <f t="shared" si="1"/>
        <v>-16.666666666666664</v>
      </c>
      <c r="Z9" s="17">
        <f>AA9+AB9</f>
        <v>3</v>
      </c>
      <c r="AA9" s="17">
        <f>SUM(AA10:AA30)</f>
        <v>2</v>
      </c>
      <c r="AB9" s="17">
        <f>SUM(AB10:AB30)</f>
        <v>1</v>
      </c>
      <c r="AC9" s="15">
        <f>IF(Q9=Z9,IF(Q9&gt;0,"皆増",0),(1-(Q9/(Q9-Z9)))*-100)</f>
        <v>19.999999999999996</v>
      </c>
      <c r="AD9" s="15">
        <f t="shared" ref="AD9:AE30" si="2">IF(R9=AA9,IF(R9&gt;0,"皆増",0),(1-(R9/(R9-AA9)))*-100)</f>
        <v>18.181818181818187</v>
      </c>
      <c r="AE9" s="15">
        <f t="shared" si="2"/>
        <v>25</v>
      </c>
      <c r="AH9" s="4">
        <f t="shared" ref="AH9:AJ30" si="3">Q9-T9</f>
        <v>15</v>
      </c>
      <c r="AI9" s="4">
        <f t="shared" si="3"/>
        <v>9</v>
      </c>
      <c r="AJ9" s="4">
        <f t="shared" si="3"/>
        <v>6</v>
      </c>
      <c r="AK9" s="4">
        <f t="shared" ref="AK9:AM30" si="4">Q9-Z9</f>
        <v>15</v>
      </c>
      <c r="AL9" s="4">
        <f t="shared" si="4"/>
        <v>11</v>
      </c>
      <c r="AM9" s="4">
        <f t="shared" si="4"/>
        <v>4</v>
      </c>
    </row>
    <row r="10" spans="1:39" s="1" customFormat="1" ht="18" customHeight="1" x14ac:dyDescent="0.15">
      <c r="A10" s="4" t="s">
        <v>1</v>
      </c>
      <c r="B10" s="17">
        <f t="shared" ref="B10" si="5">C10+D10</f>
        <v>9</v>
      </c>
      <c r="C10" s="17">
        <v>5</v>
      </c>
      <c r="D10" s="17">
        <v>4</v>
      </c>
      <c r="E10" s="17">
        <f t="shared" ref="E10" si="6">F10+G10</f>
        <v>-5</v>
      </c>
      <c r="F10" s="17">
        <v>-4</v>
      </c>
      <c r="G10" s="17">
        <v>-1</v>
      </c>
      <c r="H10" s="15">
        <f>IF(B10=E10,0,(1-(B10/(B10-E10)))*-100)</f>
        <v>-35.714285714285708</v>
      </c>
      <c r="I10" s="15">
        <f t="shared" ref="I10" si="7">IF(C10=F10,0,(1-(C10/(C10-F10)))*-100)</f>
        <v>-44.444444444444443</v>
      </c>
      <c r="J10" s="15">
        <f>IF(D10=G10,0,(1-(D10/(D10-G10)))*-100)</f>
        <v>-19.999999999999996</v>
      </c>
      <c r="K10" s="17">
        <f t="shared" ref="K10" si="8">L10+M10</f>
        <v>2</v>
      </c>
      <c r="L10" s="17">
        <v>0</v>
      </c>
      <c r="M10" s="17">
        <v>2</v>
      </c>
      <c r="N10" s="15">
        <f>IF(B10=K10,0,(1-(B10/(B10-K10)))*-100)</f>
        <v>28.57142857142858</v>
      </c>
      <c r="O10" s="15">
        <f t="shared" si="0"/>
        <v>0</v>
      </c>
      <c r="P10" s="15">
        <f t="shared" si="0"/>
        <v>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1</v>
      </c>
      <c r="S23" s="17">
        <v>1</v>
      </c>
      <c r="T23" s="17">
        <f t="shared" si="10"/>
        <v>0</v>
      </c>
      <c r="U23" s="17">
        <v>-1</v>
      </c>
      <c r="V23" s="17">
        <v>1</v>
      </c>
      <c r="W23" s="15">
        <f t="shared" si="11"/>
        <v>0</v>
      </c>
      <c r="X23" s="15">
        <f t="shared" si="1"/>
        <v>-50</v>
      </c>
      <c r="Y23" s="15" t="str">
        <f t="shared" si="1"/>
        <v>皆増</v>
      </c>
      <c r="Z23" s="17">
        <f t="shared" si="12"/>
        <v>1</v>
      </c>
      <c r="AA23" s="17">
        <v>0</v>
      </c>
      <c r="AB23" s="17">
        <v>1</v>
      </c>
      <c r="AC23" s="15">
        <f t="shared" si="13"/>
        <v>100</v>
      </c>
      <c r="AD23" s="15">
        <f t="shared" si="2"/>
        <v>0</v>
      </c>
      <c r="AE23" s="15" t="str">
        <f t="shared" si="2"/>
        <v>皆増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>
        <f t="shared" si="11"/>
        <v>100</v>
      </c>
      <c r="X24" s="15">
        <f t="shared" si="1"/>
        <v>100</v>
      </c>
      <c r="Y24" s="15">
        <f t="shared" si="1"/>
        <v>0</v>
      </c>
      <c r="Z24" s="17">
        <f t="shared" si="12"/>
        <v>2</v>
      </c>
      <c r="AA24" s="17">
        <v>2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0</v>
      </c>
      <c r="U25" s="17">
        <v>1</v>
      </c>
      <c r="V25" s="17">
        <v>-1</v>
      </c>
      <c r="W25" s="15">
        <f t="shared" si="11"/>
        <v>0</v>
      </c>
      <c r="X25" s="15">
        <f t="shared" si="1"/>
        <v>100</v>
      </c>
      <c r="Y25" s="15">
        <f t="shared" si="1"/>
        <v>-100</v>
      </c>
      <c r="Z25" s="17">
        <f t="shared" si="12"/>
        <v>-2</v>
      </c>
      <c r="AA25" s="17">
        <v>-1</v>
      </c>
      <c r="AB25" s="17">
        <v>-1</v>
      </c>
      <c r="AC25" s="15">
        <f t="shared" si="13"/>
        <v>-50</v>
      </c>
      <c r="AD25" s="15">
        <f t="shared" si="2"/>
        <v>-33.333333333333336</v>
      </c>
      <c r="AE25" s="15">
        <f t="shared" si="2"/>
        <v>-100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4</v>
      </c>
      <c r="AL25" s="4">
        <f t="shared" si="4"/>
        <v>3</v>
      </c>
      <c r="AM25" s="4">
        <f t="shared" si="4"/>
        <v>1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1</v>
      </c>
      <c r="U26" s="17">
        <v>1</v>
      </c>
      <c r="V26" s="17">
        <v>0</v>
      </c>
      <c r="W26" s="15">
        <f t="shared" si="11"/>
        <v>50</v>
      </c>
      <c r="X26" s="15">
        <f t="shared" si="1"/>
        <v>100</v>
      </c>
      <c r="Y26" s="15">
        <f t="shared" si="1"/>
        <v>0</v>
      </c>
      <c r="Z26" s="17">
        <f t="shared" si="12"/>
        <v>1</v>
      </c>
      <c r="AA26" s="17">
        <v>0</v>
      </c>
      <c r="AB26" s="17">
        <v>1</v>
      </c>
      <c r="AC26" s="15">
        <f t="shared" si="13"/>
        <v>50</v>
      </c>
      <c r="AD26" s="15">
        <f t="shared" si="2"/>
        <v>0</v>
      </c>
      <c r="AE26" s="15" t="str">
        <f t="shared" si="2"/>
        <v>皆増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15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6</v>
      </c>
      <c r="R27" s="17">
        <v>4</v>
      </c>
      <c r="S27" s="17">
        <v>2</v>
      </c>
      <c r="T27" s="17">
        <f t="shared" si="10"/>
        <v>3</v>
      </c>
      <c r="U27" s="17">
        <v>3</v>
      </c>
      <c r="V27" s="17">
        <v>0</v>
      </c>
      <c r="W27" s="15">
        <f t="shared" si="11"/>
        <v>100</v>
      </c>
      <c r="X27" s="15">
        <f t="shared" si="1"/>
        <v>300</v>
      </c>
      <c r="Y27" s="15">
        <f t="shared" si="1"/>
        <v>0</v>
      </c>
      <c r="Z27" s="17">
        <f t="shared" si="12"/>
        <v>2</v>
      </c>
      <c r="AA27" s="17">
        <v>1</v>
      </c>
      <c r="AB27" s="17">
        <v>1</v>
      </c>
      <c r="AC27" s="15">
        <f t="shared" si="13"/>
        <v>50</v>
      </c>
      <c r="AD27" s="15">
        <f t="shared" si="2"/>
        <v>33.333333333333329</v>
      </c>
      <c r="AE27" s="15">
        <f t="shared" si="2"/>
        <v>100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4</v>
      </c>
      <c r="AL27" s="4">
        <f t="shared" si="4"/>
        <v>3</v>
      </c>
      <c r="AM27" s="4">
        <f t="shared" si="4"/>
        <v>1</v>
      </c>
    </row>
    <row r="28" spans="1:39" s="1" customFormat="1" ht="18" customHeight="1" x14ac:dyDescent="0.15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-3</v>
      </c>
      <c r="U28" s="17">
        <v>-3</v>
      </c>
      <c r="V28" s="17">
        <v>0</v>
      </c>
      <c r="W28" s="15">
        <f t="shared" si="11"/>
        <v>-75</v>
      </c>
      <c r="X28" s="15">
        <f t="shared" si="1"/>
        <v>-100</v>
      </c>
      <c r="Y28" s="15">
        <f t="shared" si="1"/>
        <v>0</v>
      </c>
      <c r="Z28" s="17">
        <f t="shared" si="12"/>
        <v>-3</v>
      </c>
      <c r="AA28" s="17">
        <v>-2</v>
      </c>
      <c r="AB28" s="17">
        <v>-1</v>
      </c>
      <c r="AC28" s="15">
        <f t="shared" si="13"/>
        <v>-75</v>
      </c>
      <c r="AD28" s="15">
        <f t="shared" si="2"/>
        <v>-100</v>
      </c>
      <c r="AE28" s="15">
        <f t="shared" si="2"/>
        <v>-50</v>
      </c>
      <c r="AH28" s="4">
        <f t="shared" si="3"/>
        <v>4</v>
      </c>
      <c r="AI28" s="4">
        <f t="shared" si="3"/>
        <v>3</v>
      </c>
      <c r="AJ28" s="4">
        <f t="shared" si="3"/>
        <v>1</v>
      </c>
      <c r="AK28" s="4">
        <f t="shared" si="4"/>
        <v>4</v>
      </c>
      <c r="AL28" s="4">
        <f t="shared" si="4"/>
        <v>2</v>
      </c>
      <c r="AM28" s="4">
        <f t="shared" si="4"/>
        <v>2</v>
      </c>
    </row>
    <row r="29" spans="1:39" s="1" customFormat="1" ht="18" customHeight="1" x14ac:dyDescent="0.15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1</v>
      </c>
      <c r="S30" s="17">
        <v>0</v>
      </c>
      <c r="T30" s="17">
        <f t="shared" si="10"/>
        <v>1</v>
      </c>
      <c r="U30" s="17">
        <v>1</v>
      </c>
      <c r="V30" s="17">
        <v>0</v>
      </c>
      <c r="W30" s="15" t="str">
        <f t="shared" si="11"/>
        <v>皆増</v>
      </c>
      <c r="X30" s="15" t="str">
        <f t="shared" si="1"/>
        <v>皆増</v>
      </c>
      <c r="Y30" s="15">
        <f t="shared" si="1"/>
        <v>0</v>
      </c>
      <c r="Z30" s="17">
        <f t="shared" si="12"/>
        <v>1</v>
      </c>
      <c r="AA30" s="17">
        <v>1</v>
      </c>
      <c r="AB30" s="17">
        <v>0</v>
      </c>
      <c r="AC30" s="15" t="str">
        <f t="shared" si="13"/>
        <v>皆増</v>
      </c>
      <c r="AD30" s="15" t="str">
        <f t="shared" si="2"/>
        <v>皆増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17</v>
      </c>
      <c r="R34" s="17">
        <f t="shared" si="22"/>
        <v>12</v>
      </c>
      <c r="S34" s="17">
        <f t="shared" si="22"/>
        <v>5</v>
      </c>
      <c r="T34" s="17">
        <f t="shared" si="22"/>
        <v>2</v>
      </c>
      <c r="U34" s="17">
        <f t="shared" si="22"/>
        <v>3</v>
      </c>
      <c r="V34" s="17">
        <f t="shared" si="22"/>
        <v>-1</v>
      </c>
      <c r="W34" s="15">
        <f t="shared" si="15"/>
        <v>13.33333333333333</v>
      </c>
      <c r="X34" s="15">
        <f t="shared" si="15"/>
        <v>33.333333333333329</v>
      </c>
      <c r="Y34" s="15">
        <f t="shared" si="15"/>
        <v>-16.666666666666664</v>
      </c>
      <c r="Z34" s="17">
        <f t="shared" ref="Z34:AB34" si="23">SUM(Z23:Z30)</f>
        <v>2</v>
      </c>
      <c r="AA34" s="17">
        <f t="shared" si="23"/>
        <v>1</v>
      </c>
      <c r="AB34" s="17">
        <f t="shared" si="23"/>
        <v>1</v>
      </c>
      <c r="AC34" s="15">
        <f t="shared" si="17"/>
        <v>13.33333333333333</v>
      </c>
      <c r="AD34" s="15">
        <f t="shared" si="17"/>
        <v>9.0909090909090828</v>
      </c>
      <c r="AE34" s="15">
        <f t="shared" si="17"/>
        <v>25</v>
      </c>
      <c r="AH34" s="4">
        <f t="shared" ref="AH34:AJ34" si="24">SUM(AH23:AH30)</f>
        <v>15</v>
      </c>
      <c r="AI34" s="4">
        <f t="shared" si="24"/>
        <v>9</v>
      </c>
      <c r="AJ34" s="4">
        <f t="shared" si="24"/>
        <v>6</v>
      </c>
      <c r="AK34" s="4">
        <f>SUM(AK23:AK30)</f>
        <v>15</v>
      </c>
      <c r="AL34" s="4">
        <f>SUM(AL23:AL30)</f>
        <v>11</v>
      </c>
      <c r="AM34" s="4">
        <f>SUM(AM23:AM30)</f>
        <v>4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</v>
      </c>
      <c r="R35" s="17">
        <f t="shared" si="25"/>
        <v>9</v>
      </c>
      <c r="S35" s="17">
        <f t="shared" si="25"/>
        <v>4</v>
      </c>
      <c r="T35" s="17">
        <f t="shared" si="25"/>
        <v>1</v>
      </c>
      <c r="U35" s="17">
        <f t="shared" si="25"/>
        <v>3</v>
      </c>
      <c r="V35" s="17">
        <f t="shared" si="25"/>
        <v>-2</v>
      </c>
      <c r="W35" s="15">
        <f t="shared" si="15"/>
        <v>8.333333333333325</v>
      </c>
      <c r="X35" s="15">
        <f t="shared" si="15"/>
        <v>50</v>
      </c>
      <c r="Y35" s="15">
        <f t="shared" si="15"/>
        <v>-33.333333333333336</v>
      </c>
      <c r="Z35" s="17">
        <f t="shared" ref="Z35:AB35" si="26">SUM(Z25:Z30)</f>
        <v>-1</v>
      </c>
      <c r="AA35" s="17">
        <f t="shared" si="26"/>
        <v>-1</v>
      </c>
      <c r="AB35" s="17">
        <f t="shared" si="26"/>
        <v>0</v>
      </c>
      <c r="AC35" s="15">
        <f t="shared" si="17"/>
        <v>-7.1428571428571397</v>
      </c>
      <c r="AD35" s="15">
        <f t="shared" si="17"/>
        <v>-9.9999999999999982</v>
      </c>
      <c r="AE35" s="15">
        <f t="shared" si="17"/>
        <v>0</v>
      </c>
      <c r="AH35" s="4">
        <f t="shared" ref="AH35:AJ35" si="27">SUM(AH25:AH30)</f>
        <v>12</v>
      </c>
      <c r="AI35" s="4">
        <f t="shared" si="27"/>
        <v>6</v>
      </c>
      <c r="AJ35" s="4">
        <f t="shared" si="27"/>
        <v>6</v>
      </c>
      <c r="AK35" s="4">
        <f>SUM(AK25:AK30)</f>
        <v>14</v>
      </c>
      <c r="AL35" s="4">
        <f>SUM(AL25:AL30)</f>
        <v>10</v>
      </c>
      <c r="AM35" s="4">
        <f>SUM(AM25:AM30)</f>
        <v>4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5</v>
      </c>
      <c r="S36" s="17">
        <f t="shared" si="28"/>
        <v>3</v>
      </c>
      <c r="T36" s="17">
        <f t="shared" si="28"/>
        <v>0</v>
      </c>
      <c r="U36" s="17">
        <f t="shared" si="28"/>
        <v>1</v>
      </c>
      <c r="V36" s="17">
        <f t="shared" si="28"/>
        <v>-1</v>
      </c>
      <c r="W36" s="15">
        <f t="shared" si="15"/>
        <v>0</v>
      </c>
      <c r="X36" s="15">
        <f t="shared" si="15"/>
        <v>25</v>
      </c>
      <c r="Y36" s="15">
        <f t="shared" si="15"/>
        <v>-25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8</v>
      </c>
      <c r="AI36" s="4">
        <f t="shared" si="30"/>
        <v>4</v>
      </c>
      <c r="AJ36" s="4">
        <f t="shared" si="30"/>
        <v>4</v>
      </c>
      <c r="AK36" s="4">
        <f>SUM(AK27:AK30)</f>
        <v>8</v>
      </c>
      <c r="AL36" s="4">
        <f>SUM(AL27:AL30)</f>
        <v>5</v>
      </c>
      <c r="AM36" s="4">
        <f>SUM(AM27:AM30)</f>
        <v>3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5.5555555555555554</v>
      </c>
      <c r="R39" s="12">
        <f>R33/R9*100</f>
        <v>7.6923076923076925</v>
      </c>
      <c r="S39" s="13">
        <f t="shared" si="37"/>
        <v>0</v>
      </c>
      <c r="T39" s="12">
        <f>T33/T9*100</f>
        <v>33.333333333333329</v>
      </c>
      <c r="U39" s="12">
        <f t="shared" ref="U39:V39" si="38">U33/U9*100</f>
        <v>25</v>
      </c>
      <c r="V39" s="12">
        <f t="shared" si="38"/>
        <v>0</v>
      </c>
      <c r="W39" s="12">
        <f>Q39-AH39</f>
        <v>5.5555555555555554</v>
      </c>
      <c r="X39" s="12">
        <f t="shared" si="33"/>
        <v>7.6923076923076925</v>
      </c>
      <c r="Y39" s="12">
        <f>S39-AJ39</f>
        <v>0</v>
      </c>
      <c r="Z39" s="12">
        <f t="shared" si="37"/>
        <v>33.333333333333329</v>
      </c>
      <c r="AA39" s="12">
        <f t="shared" si="37"/>
        <v>50</v>
      </c>
      <c r="AB39" s="12">
        <f t="shared" si="37"/>
        <v>0</v>
      </c>
      <c r="AC39" s="12">
        <f>Q39-AK39</f>
        <v>5.5555555555555554</v>
      </c>
      <c r="AD39" s="12">
        <f t="shared" si="35"/>
        <v>7.6923076923076925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94.444444444444443</v>
      </c>
      <c r="R40" s="12">
        <f t="shared" si="40"/>
        <v>92.307692307692307</v>
      </c>
      <c r="S40" s="12">
        <f t="shared" si="40"/>
        <v>100</v>
      </c>
      <c r="T40" s="12">
        <f>T34/T9*100</f>
        <v>66.666666666666657</v>
      </c>
      <c r="U40" s="12">
        <f t="shared" ref="U40:V40" si="41">U34/U9*100</f>
        <v>75</v>
      </c>
      <c r="V40" s="12">
        <f t="shared" si="41"/>
        <v>100</v>
      </c>
      <c r="W40" s="12">
        <f t="shared" ref="W40:W42" si="42">Q40-AH40</f>
        <v>-5.5555555555555571</v>
      </c>
      <c r="X40" s="12">
        <f t="shared" si="33"/>
        <v>-7.6923076923076934</v>
      </c>
      <c r="Y40" s="12">
        <f>S40-AJ40</f>
        <v>0</v>
      </c>
      <c r="Z40" s="12">
        <f>Z34/Z9*100</f>
        <v>66.666666666666657</v>
      </c>
      <c r="AA40" s="12">
        <f t="shared" ref="AA40:AB40" si="43">AA34/AA9*100</f>
        <v>50</v>
      </c>
      <c r="AB40" s="12">
        <f t="shared" si="43"/>
        <v>100</v>
      </c>
      <c r="AC40" s="12">
        <f t="shared" ref="AC40:AC42" si="44">Q40-AK40</f>
        <v>-5.5555555555555571</v>
      </c>
      <c r="AD40" s="12">
        <f t="shared" si="35"/>
        <v>-7.6923076923076934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72.222222222222214</v>
      </c>
      <c r="R41" s="12">
        <f t="shared" si="46"/>
        <v>69.230769230769226</v>
      </c>
      <c r="S41" s="12">
        <f t="shared" si="46"/>
        <v>80</v>
      </c>
      <c r="T41" s="12">
        <f>T35/T9*100</f>
        <v>33.333333333333329</v>
      </c>
      <c r="U41" s="12">
        <f t="shared" ref="U41:V41" si="47">U35/U9*100</f>
        <v>75</v>
      </c>
      <c r="V41" s="12">
        <f t="shared" si="47"/>
        <v>200</v>
      </c>
      <c r="W41" s="12">
        <f t="shared" si="42"/>
        <v>-7.7777777777777857</v>
      </c>
      <c r="X41" s="12">
        <f t="shared" si="33"/>
        <v>2.5641025641025692</v>
      </c>
      <c r="Y41" s="12">
        <f>S41-AJ41</f>
        <v>-20</v>
      </c>
      <c r="Z41" s="12">
        <f>Z35/Z9*100</f>
        <v>-33.333333333333329</v>
      </c>
      <c r="AA41" s="12">
        <f t="shared" ref="AA41:AB41" si="48">AA35/AA9*100</f>
        <v>-50</v>
      </c>
      <c r="AB41" s="12">
        <f t="shared" si="48"/>
        <v>0</v>
      </c>
      <c r="AC41" s="12">
        <f t="shared" si="44"/>
        <v>-21.111111111111114</v>
      </c>
      <c r="AD41" s="12">
        <f>R41-AL41</f>
        <v>-21.67832167832168</v>
      </c>
      <c r="AE41" s="12">
        <f t="shared" si="35"/>
        <v>-20</v>
      </c>
      <c r="AH41" s="12">
        <f>AH35/AH9*100</f>
        <v>80</v>
      </c>
      <c r="AI41" s="12">
        <f>AI35/AI9*100</f>
        <v>66.666666666666657</v>
      </c>
      <c r="AJ41" s="12">
        <f>AJ35/AJ9*100</f>
        <v>100</v>
      </c>
      <c r="AK41" s="12">
        <f t="shared" ref="AK41:AM41" si="49">AK35/AK9*100</f>
        <v>93.333333333333329</v>
      </c>
      <c r="AL41" s="12">
        <f t="shared" si="49"/>
        <v>90.909090909090907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44.444444444444443</v>
      </c>
      <c r="R42" s="12">
        <f t="shared" si="50"/>
        <v>38.461538461538467</v>
      </c>
      <c r="S42" s="12">
        <f t="shared" si="50"/>
        <v>60</v>
      </c>
      <c r="T42" s="12">
        <f t="shared" si="50"/>
        <v>0</v>
      </c>
      <c r="U42" s="12">
        <f t="shared" si="50"/>
        <v>25</v>
      </c>
      <c r="V42" s="12">
        <f t="shared" si="50"/>
        <v>100</v>
      </c>
      <c r="W42" s="12">
        <f t="shared" si="42"/>
        <v>-8.8888888888888928</v>
      </c>
      <c r="X42" s="12">
        <f t="shared" si="33"/>
        <v>-5.9829059829059759</v>
      </c>
      <c r="Y42" s="12">
        <f>S42-AJ42</f>
        <v>-6.6666666666666572</v>
      </c>
      <c r="Z42" s="12">
        <f t="shared" si="50"/>
        <v>0</v>
      </c>
      <c r="AA42" s="12">
        <f t="shared" si="50"/>
        <v>0</v>
      </c>
      <c r="AB42" s="12">
        <f t="shared" si="50"/>
        <v>0</v>
      </c>
      <c r="AC42" s="12">
        <f t="shared" si="44"/>
        <v>-8.8888888888888928</v>
      </c>
      <c r="AD42" s="12">
        <f>R42-AL42</f>
        <v>-6.9930069930069862</v>
      </c>
      <c r="AE42" s="12">
        <f t="shared" si="35"/>
        <v>-15</v>
      </c>
      <c r="AH42" s="12">
        <f t="shared" ref="AH42:AJ42" si="51">AH36/AH9*100</f>
        <v>53.333333333333336</v>
      </c>
      <c r="AI42" s="12">
        <f t="shared" si="51"/>
        <v>44.444444444444443</v>
      </c>
      <c r="AJ42" s="12">
        <f t="shared" si="51"/>
        <v>66.666666666666657</v>
      </c>
      <c r="AK42" s="12">
        <f>AK36/AK9*100</f>
        <v>53.333333333333336</v>
      </c>
      <c r="AL42" s="12">
        <f>AL36/AL9*100</f>
        <v>45.454545454545453</v>
      </c>
      <c r="AM42" s="12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52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-3</v>
      </c>
      <c r="F9" s="17">
        <f>SUM(F10:F30)</f>
        <v>-1</v>
      </c>
      <c r="G9" s="17">
        <f>SUM(G10:G30)</f>
        <v>-2</v>
      </c>
      <c r="H9" s="15">
        <f>IF(B9=E9,0,(1-(B9/(B9-E9)))*-100)</f>
        <v>-75</v>
      </c>
      <c r="I9" s="15">
        <f>IF(C9=F9,0,(1-(C9/(C9-F9)))*-100)</f>
        <v>-50</v>
      </c>
      <c r="J9" s="15">
        <f>IF(D9=G9,0,(1-(D9/(D9-G9)))*-100)</f>
        <v>-100</v>
      </c>
      <c r="K9" s="17">
        <f>L9+M9</f>
        <v>-3</v>
      </c>
      <c r="L9" s="17">
        <f>SUM(L10:L30)</f>
        <v>-1</v>
      </c>
      <c r="M9" s="17">
        <f>SUM(M10:M30)</f>
        <v>-2</v>
      </c>
      <c r="N9" s="15">
        <f>IF(B9=K9,0,(1-(B9/(B9-K9)))*-100)</f>
        <v>-75</v>
      </c>
      <c r="O9" s="15">
        <f t="shared" ref="O9:P10" si="0">IF(C9=L9,0,(1-(C9/(C9-L9)))*-100)</f>
        <v>-50</v>
      </c>
      <c r="P9" s="15">
        <f>IF(D9=M9,0,(1-(D9/(D9-M9)))*-100)</f>
        <v>-100</v>
      </c>
      <c r="Q9" s="17">
        <f>R9+S9</f>
        <v>2</v>
      </c>
      <c r="R9" s="17">
        <f>SUM(R10:R30)</f>
        <v>1</v>
      </c>
      <c r="S9" s="17">
        <f>SUM(S10:S30)</f>
        <v>1</v>
      </c>
      <c r="T9" s="17">
        <f>U9+V9</f>
        <v>2</v>
      </c>
      <c r="U9" s="17">
        <f>SUM(U10:U30)</f>
        <v>1</v>
      </c>
      <c r="V9" s="17">
        <f>SUM(V10:V30)</f>
        <v>1</v>
      </c>
      <c r="W9" s="15" t="str">
        <f>IF(Q9=T9,IF(Q9&gt;0,"皆増",0),(1-(Q9/(Q9-T9)))*-100)</f>
        <v>皆増</v>
      </c>
      <c r="X9" s="15" t="str">
        <f t="shared" ref="X9:Y30" si="1">IF(R9=U9,IF(R9&gt;0,"皆増",0),(1-(R9/(R9-U9)))*-100)</f>
        <v>皆増</v>
      </c>
      <c r="Y9" s="15" t="str">
        <f t="shared" si="1"/>
        <v>皆増</v>
      </c>
      <c r="Z9" s="17">
        <f>AA9+AB9</f>
        <v>-2</v>
      </c>
      <c r="AA9" s="17">
        <f>SUM(AA10:AA30)</f>
        <v>1</v>
      </c>
      <c r="AB9" s="17">
        <f>SUM(AB10:AB30)</f>
        <v>-3</v>
      </c>
      <c r="AC9" s="15">
        <f>IF(Q9=Z9,IF(Q9&gt;0,"皆増",0),(1-(Q9/(Q9-Z9)))*-100)</f>
        <v>-50</v>
      </c>
      <c r="AD9" s="15" t="str">
        <f t="shared" ref="AD9:AE30" si="2">IF(R9=AA9,IF(R9&gt;0,"皆増",0),(1-(R9/(R9-AA9)))*-100)</f>
        <v>皆増</v>
      </c>
      <c r="AE9" s="15">
        <f t="shared" si="2"/>
        <v>-75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4</v>
      </c>
      <c r="AL9" s="4">
        <f t="shared" si="4"/>
        <v>0</v>
      </c>
      <c r="AM9" s="4">
        <f t="shared" si="4"/>
        <v>4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-3</v>
      </c>
      <c r="F10" s="17">
        <v>-1</v>
      </c>
      <c r="G10" s="17">
        <v>-2</v>
      </c>
      <c r="H10" s="15">
        <f>IF(B10=E10,0,(1-(B10/(B10-E10)))*-100)</f>
        <v>-75</v>
      </c>
      <c r="I10" s="15">
        <f t="shared" ref="I10" si="7">IF(C10=F10,0,(1-(C10/(C10-F10)))*-100)</f>
        <v>-50</v>
      </c>
      <c r="J10" s="15">
        <f>IF(D10=G10,0,(1-(D10/(D10-G10)))*-100)</f>
        <v>-100</v>
      </c>
      <c r="K10" s="17">
        <f t="shared" ref="K10" si="8">L10+M10</f>
        <v>-3</v>
      </c>
      <c r="L10" s="17">
        <v>-1</v>
      </c>
      <c r="M10" s="17">
        <v>-2</v>
      </c>
      <c r="N10" s="15">
        <f>IF(B10=K10,0,(1-(B10/(B10-K10)))*-100)</f>
        <v>-75</v>
      </c>
      <c r="O10" s="15">
        <f t="shared" si="0"/>
        <v>-50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-100</v>
      </c>
      <c r="AD27" s="15">
        <f t="shared" si="2"/>
        <v>0</v>
      </c>
      <c r="AE27" s="15">
        <f t="shared" si="2"/>
        <v>-100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1</v>
      </c>
      <c r="U28" s="17">
        <v>0</v>
      </c>
      <c r="V28" s="17">
        <v>1</v>
      </c>
      <c r="W28" s="15" t="str">
        <f t="shared" si="11"/>
        <v>皆増</v>
      </c>
      <c r="X28" s="15">
        <f t="shared" si="1"/>
        <v>0</v>
      </c>
      <c r="Y28" s="15" t="str">
        <f t="shared" si="1"/>
        <v>皆増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-50</v>
      </c>
      <c r="AD28" s="15">
        <f t="shared" si="2"/>
        <v>0</v>
      </c>
      <c r="AE28" s="15">
        <f t="shared" si="2"/>
        <v>-50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1</v>
      </c>
      <c r="S29" s="17">
        <v>0</v>
      </c>
      <c r="T29" s="17">
        <f t="shared" si="10"/>
        <v>1</v>
      </c>
      <c r="U29" s="17">
        <v>1</v>
      </c>
      <c r="V29" s="17">
        <v>0</v>
      </c>
      <c r="W29" s="15" t="str">
        <f t="shared" si="11"/>
        <v>皆増</v>
      </c>
      <c r="X29" s="15" t="str">
        <f t="shared" si="1"/>
        <v>皆増</v>
      </c>
      <c r="Y29" s="15">
        <f t="shared" si="1"/>
        <v>0</v>
      </c>
      <c r="Z29" s="17">
        <f t="shared" si="12"/>
        <v>0</v>
      </c>
      <c r="AA29" s="17">
        <v>1</v>
      </c>
      <c r="AB29" s="17">
        <v>-1</v>
      </c>
      <c r="AC29" s="15">
        <f t="shared" si="13"/>
        <v>0</v>
      </c>
      <c r="AD29" s="15" t="str">
        <f t="shared" si="2"/>
        <v>皆増</v>
      </c>
      <c r="AE29" s="15">
        <f t="shared" si="2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</v>
      </c>
      <c r="R34" s="17">
        <f t="shared" si="22"/>
        <v>1</v>
      </c>
      <c r="S34" s="17">
        <f t="shared" si="22"/>
        <v>1</v>
      </c>
      <c r="T34" s="17">
        <f t="shared" si="22"/>
        <v>2</v>
      </c>
      <c r="U34" s="17">
        <f t="shared" si="22"/>
        <v>1</v>
      </c>
      <c r="V34" s="17">
        <f t="shared" si="22"/>
        <v>1</v>
      </c>
      <c r="W34" s="15" t="str">
        <f t="shared" si="15"/>
        <v>皆増</v>
      </c>
      <c r="X34" s="15" t="str">
        <f t="shared" si="15"/>
        <v>皆増</v>
      </c>
      <c r="Y34" s="15" t="str">
        <f t="shared" si="15"/>
        <v>皆増</v>
      </c>
      <c r="Z34" s="17">
        <f t="shared" ref="Z34:AB34" si="23">SUM(Z23:Z30)</f>
        <v>-2</v>
      </c>
      <c r="AA34" s="17">
        <f t="shared" si="23"/>
        <v>1</v>
      </c>
      <c r="AB34" s="17">
        <f t="shared" si="23"/>
        <v>-3</v>
      </c>
      <c r="AC34" s="15">
        <f t="shared" si="17"/>
        <v>-50</v>
      </c>
      <c r="AD34" s="15" t="str">
        <f t="shared" si="17"/>
        <v>皆増</v>
      </c>
      <c r="AE34" s="15">
        <f t="shared" si="17"/>
        <v>-75</v>
      </c>
      <c r="AH34" s="4">
        <f t="shared" ref="AH34:AJ34" si="24">SUM(AH23:AH30)</f>
        <v>0</v>
      </c>
      <c r="AI34" s="4">
        <f t="shared" si="24"/>
        <v>0</v>
      </c>
      <c r="AJ34" s="4">
        <f t="shared" si="24"/>
        <v>0</v>
      </c>
      <c r="AK34" s="4">
        <f>SUM(AK23:AK30)</f>
        <v>4</v>
      </c>
      <c r="AL34" s="4">
        <f>SUM(AL23:AL30)</f>
        <v>0</v>
      </c>
      <c r="AM34" s="4">
        <f>SUM(AM23:AM30)</f>
        <v>4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</v>
      </c>
      <c r="R35" s="17">
        <f t="shared" si="25"/>
        <v>1</v>
      </c>
      <c r="S35" s="17">
        <f t="shared" si="25"/>
        <v>1</v>
      </c>
      <c r="T35" s="17">
        <f t="shared" si="25"/>
        <v>2</v>
      </c>
      <c r="U35" s="17">
        <f t="shared" si="25"/>
        <v>1</v>
      </c>
      <c r="V35" s="17">
        <f t="shared" si="25"/>
        <v>1</v>
      </c>
      <c r="W35" s="15" t="str">
        <f t="shared" si="15"/>
        <v>皆増</v>
      </c>
      <c r="X35" s="15" t="str">
        <f t="shared" si="15"/>
        <v>皆増</v>
      </c>
      <c r="Y35" s="15" t="str">
        <f t="shared" si="15"/>
        <v>皆増</v>
      </c>
      <c r="Z35" s="17">
        <f t="shared" ref="Z35:AB35" si="26">SUM(Z25:Z30)</f>
        <v>-2</v>
      </c>
      <c r="AA35" s="17">
        <f t="shared" si="26"/>
        <v>1</v>
      </c>
      <c r="AB35" s="17">
        <f t="shared" si="26"/>
        <v>-3</v>
      </c>
      <c r="AC35" s="15">
        <f t="shared" si="17"/>
        <v>-50</v>
      </c>
      <c r="AD35" s="15" t="str">
        <f t="shared" si="17"/>
        <v>皆増</v>
      </c>
      <c r="AE35" s="15">
        <f t="shared" si="17"/>
        <v>-75</v>
      </c>
      <c r="AH35" s="4">
        <f t="shared" ref="AH35:AJ35" si="27">SUM(AH25:AH30)</f>
        <v>0</v>
      </c>
      <c r="AI35" s="4">
        <f t="shared" si="27"/>
        <v>0</v>
      </c>
      <c r="AJ35" s="4">
        <f t="shared" si="27"/>
        <v>0</v>
      </c>
      <c r="AK35" s="4">
        <f>SUM(AK25:AK30)</f>
        <v>4</v>
      </c>
      <c r="AL35" s="4">
        <f>SUM(AL25:AL30)</f>
        <v>0</v>
      </c>
      <c r="AM35" s="4">
        <f>SUM(AM25:AM30)</f>
        <v>4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1</v>
      </c>
      <c r="S36" s="17">
        <f t="shared" si="28"/>
        <v>1</v>
      </c>
      <c r="T36" s="17">
        <f t="shared" si="28"/>
        <v>2</v>
      </c>
      <c r="U36" s="17">
        <f t="shared" si="28"/>
        <v>1</v>
      </c>
      <c r="V36" s="17">
        <f t="shared" si="28"/>
        <v>1</v>
      </c>
      <c r="W36" s="15" t="str">
        <f t="shared" si="15"/>
        <v>皆増</v>
      </c>
      <c r="X36" s="15" t="str">
        <f t="shared" si="15"/>
        <v>皆増</v>
      </c>
      <c r="Y36" s="15" t="str">
        <f t="shared" si="15"/>
        <v>皆増</v>
      </c>
      <c r="Z36" s="17">
        <f t="shared" ref="Z36:AB36" si="29">SUM(Z27:Z30)</f>
        <v>-2</v>
      </c>
      <c r="AA36" s="17">
        <f t="shared" si="29"/>
        <v>1</v>
      </c>
      <c r="AB36" s="17">
        <f t="shared" si="29"/>
        <v>-3</v>
      </c>
      <c r="AC36" s="15">
        <f t="shared" si="17"/>
        <v>-50</v>
      </c>
      <c r="AD36" s="15" t="str">
        <f t="shared" si="17"/>
        <v>皆増</v>
      </c>
      <c r="AE36" s="15">
        <f t="shared" si="17"/>
        <v>-75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4</v>
      </c>
      <c r="AL36" s="4">
        <f>SUM(AL27:AL30)</f>
        <v>0</v>
      </c>
      <c r="AM36" s="4">
        <f>SUM(AM27:AM30)</f>
        <v>4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 t="e">
        <f>Q38-AH38</f>
        <v>#DIV/0!</v>
      </c>
      <c r="X38" s="12" t="e">
        <f t="shared" ref="X38:Y42" si="33">R38-AI38</f>
        <v>#DIV/0!</v>
      </c>
      <c r="Y38" s="12" t="e">
        <f t="shared" si="33"/>
        <v>#DIV/0!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 t="e">
        <f t="shared" ref="AD38:AE42" si="35">R38-AL38</f>
        <v>#DIV/0!</v>
      </c>
      <c r="AE38" s="12">
        <f t="shared" si="35"/>
        <v>0</v>
      </c>
      <c r="AH38" s="12" t="e">
        <f t="shared" ref="AH38:AJ38" si="36">AH32/AH9*100</f>
        <v>#DIV/0!</v>
      </c>
      <c r="AI38" s="12" t="e">
        <f t="shared" si="36"/>
        <v>#DIV/0!</v>
      </c>
      <c r="AJ38" s="12" t="e">
        <f t="shared" si="36"/>
        <v>#DIV/0!</v>
      </c>
      <c r="AK38" s="12">
        <f>AK32/AK9*100</f>
        <v>0</v>
      </c>
      <c r="AL38" s="12" t="e">
        <f>AL32/AL9*100</f>
        <v>#DIV/0!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 t="e">
        <f>Q39-AH39</f>
        <v>#DIV/0!</v>
      </c>
      <c r="X39" s="12" t="e">
        <f t="shared" si="33"/>
        <v>#DIV/0!</v>
      </c>
      <c r="Y39" s="12" t="e">
        <f>S39-AJ39</f>
        <v>#DIV/0!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 t="e">
        <f t="shared" si="35"/>
        <v>#DIV/0!</v>
      </c>
      <c r="AE39" s="12">
        <f t="shared" si="35"/>
        <v>0</v>
      </c>
      <c r="AH39" s="12" t="e">
        <f t="shared" ref="AH39:AJ39" si="39">AH33/AH9*100</f>
        <v>#DIV/0!</v>
      </c>
      <c r="AI39" s="12" t="e">
        <f t="shared" si="39"/>
        <v>#DIV/0!</v>
      </c>
      <c r="AJ39" s="12" t="e">
        <f t="shared" si="39"/>
        <v>#DIV/0!</v>
      </c>
      <c r="AK39" s="12">
        <f>AK33/AK9*100</f>
        <v>0</v>
      </c>
      <c r="AL39" s="12" t="e">
        <f>AL33/AL9*100</f>
        <v>#DIV/0!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 t="e">
        <f t="shared" ref="W40:W42" si="42">Q40-AH40</f>
        <v>#DIV/0!</v>
      </c>
      <c r="X40" s="12" t="e">
        <f t="shared" si="33"/>
        <v>#DIV/0!</v>
      </c>
      <c r="Y40" s="12" t="e">
        <f>S40-AJ40</f>
        <v>#DIV/0!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 t="e">
        <f t="shared" si="35"/>
        <v>#DIV/0!</v>
      </c>
      <c r="AE40" s="12">
        <f t="shared" si="35"/>
        <v>0</v>
      </c>
      <c r="AH40" s="12" t="e">
        <f t="shared" ref="AH40:AJ40" si="45">AH34/AH9*100</f>
        <v>#DIV/0!</v>
      </c>
      <c r="AI40" s="12" t="e">
        <f t="shared" si="45"/>
        <v>#DIV/0!</v>
      </c>
      <c r="AJ40" s="12" t="e">
        <f t="shared" si="45"/>
        <v>#DIV/0!</v>
      </c>
      <c r="AK40" s="12">
        <f>AK34/AK9*100</f>
        <v>100</v>
      </c>
      <c r="AL40" s="12" t="e">
        <f>AL34/AL9*100</f>
        <v>#DIV/0!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 t="e">
        <f t="shared" si="42"/>
        <v>#DIV/0!</v>
      </c>
      <c r="X41" s="12" t="e">
        <f t="shared" si="33"/>
        <v>#DIV/0!</v>
      </c>
      <c r="Y41" s="12" t="e">
        <f>S41-AJ41</f>
        <v>#DIV/0!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0</v>
      </c>
      <c r="AD41" s="12" t="e">
        <f>R41-AL41</f>
        <v>#DIV/0!</v>
      </c>
      <c r="AE41" s="12">
        <f t="shared" si="35"/>
        <v>0</v>
      </c>
      <c r="AH41" s="12" t="e">
        <f>AH35/AH9*100</f>
        <v>#DIV/0!</v>
      </c>
      <c r="AI41" s="12" t="e">
        <f>AI35/AI9*100</f>
        <v>#DIV/0!</v>
      </c>
      <c r="AJ41" s="12" t="e">
        <f>AJ35/AJ9*100</f>
        <v>#DIV/0!</v>
      </c>
      <c r="AK41" s="12">
        <f t="shared" ref="AK41:AM41" si="49">AK35/AK9*100</f>
        <v>100</v>
      </c>
      <c r="AL41" s="12" t="e">
        <f t="shared" si="49"/>
        <v>#DIV/0!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100</v>
      </c>
      <c r="R42" s="12">
        <f t="shared" si="50"/>
        <v>100</v>
      </c>
      <c r="S42" s="12">
        <f t="shared" si="50"/>
        <v>100</v>
      </c>
      <c r="T42" s="12">
        <f t="shared" si="50"/>
        <v>100</v>
      </c>
      <c r="U42" s="12">
        <f t="shared" si="50"/>
        <v>100</v>
      </c>
      <c r="V42" s="12">
        <f t="shared" si="50"/>
        <v>100</v>
      </c>
      <c r="W42" s="12" t="e">
        <f t="shared" si="42"/>
        <v>#DIV/0!</v>
      </c>
      <c r="X42" s="12" t="e">
        <f t="shared" si="33"/>
        <v>#DIV/0!</v>
      </c>
      <c r="Y42" s="12" t="e">
        <f>S42-AJ42</f>
        <v>#DIV/0!</v>
      </c>
      <c r="Z42" s="12">
        <f t="shared" si="50"/>
        <v>100</v>
      </c>
      <c r="AA42" s="12">
        <f t="shared" si="50"/>
        <v>100</v>
      </c>
      <c r="AB42" s="12">
        <f t="shared" si="50"/>
        <v>100</v>
      </c>
      <c r="AC42" s="12">
        <f t="shared" si="44"/>
        <v>0</v>
      </c>
      <c r="AD42" s="12" t="e">
        <f>R42-AL42</f>
        <v>#DIV/0!</v>
      </c>
      <c r="AE42" s="12">
        <f t="shared" si="35"/>
        <v>0</v>
      </c>
      <c r="AH42" s="12" t="e">
        <f t="shared" ref="AH42:AJ42" si="51">AH36/AH9*100</f>
        <v>#DIV/0!</v>
      </c>
      <c r="AI42" s="12" t="e">
        <f t="shared" si="51"/>
        <v>#DIV/0!</v>
      </c>
      <c r="AJ42" s="12" t="e">
        <f t="shared" si="51"/>
        <v>#DIV/0!</v>
      </c>
      <c r="AK42" s="12">
        <f>AK36/AK9*100</f>
        <v>100</v>
      </c>
      <c r="AL42" s="12" t="e">
        <f>AL36/AL9*100</f>
        <v>#DIV/0!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53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4</v>
      </c>
      <c r="C9" s="17">
        <f>SUM(C10:C30)</f>
        <v>1</v>
      </c>
      <c r="D9" s="17">
        <f>SUM(D10:D30)</f>
        <v>3</v>
      </c>
      <c r="E9" s="17">
        <f>F9+G9</f>
        <v>-3</v>
      </c>
      <c r="F9" s="17">
        <f>SUM(F10:F30)</f>
        <v>-5</v>
      </c>
      <c r="G9" s="17">
        <f>SUM(G10:G30)</f>
        <v>2</v>
      </c>
      <c r="H9" s="15">
        <f>IF(B9=E9,0,(1-(B9/(B9-E9)))*-100)</f>
        <v>-42.857142857142861</v>
      </c>
      <c r="I9" s="15">
        <f>IF(C9=F9,0,(1-(C9/(C9-F9)))*-100)</f>
        <v>-83.333333333333343</v>
      </c>
      <c r="J9" s="15">
        <f>IF(D9=G9,0,(1-(D9/(D9-G9)))*-100)</f>
        <v>200</v>
      </c>
      <c r="K9" s="17">
        <f>L9+M9</f>
        <v>1</v>
      </c>
      <c r="L9" s="17">
        <f>SUM(L10:L30)</f>
        <v>-2</v>
      </c>
      <c r="M9" s="17">
        <f>SUM(M10:M30)</f>
        <v>3</v>
      </c>
      <c r="N9" s="15">
        <f>IF(B9=K9,0,(1-(B9/(B9-K9)))*-100)</f>
        <v>33.333333333333329</v>
      </c>
      <c r="O9" s="15">
        <f t="shared" ref="O9:P10" si="0">IF(C9=L9,0,(1-(C9/(C9-L9)))*-100)</f>
        <v>-66.666666666666671</v>
      </c>
      <c r="P9" s="15">
        <f>IF(D9=M9,0,(1-(D9/(D9-M9)))*-100)</f>
        <v>0</v>
      </c>
      <c r="Q9" s="17">
        <f>R9+S9</f>
        <v>23</v>
      </c>
      <c r="R9" s="17">
        <f>SUM(R10:R30)</f>
        <v>13</v>
      </c>
      <c r="S9" s="17">
        <f>SUM(S10:S30)</f>
        <v>10</v>
      </c>
      <c r="T9" s="17">
        <f>U9+V9</f>
        <v>0</v>
      </c>
      <c r="U9" s="17">
        <f>SUM(U10:U30)</f>
        <v>3</v>
      </c>
      <c r="V9" s="17">
        <f>SUM(V10:V30)</f>
        <v>-3</v>
      </c>
      <c r="W9" s="15">
        <f>IF(Q9=T9,IF(Q9&gt;0,"皆増",0),(1-(Q9/(Q9-T9)))*-100)</f>
        <v>0</v>
      </c>
      <c r="X9" s="15">
        <f t="shared" ref="X9:Y30" si="1">IF(R9=U9,IF(R9&gt;0,"皆増",0),(1-(R9/(R9-U9)))*-100)</f>
        <v>30.000000000000004</v>
      </c>
      <c r="Y9" s="15">
        <f t="shared" si="1"/>
        <v>-23.076923076923073</v>
      </c>
      <c r="Z9" s="17">
        <f>AA9+AB9</f>
        <v>5</v>
      </c>
      <c r="AA9" s="17">
        <f>SUM(AA10:AA30)</f>
        <v>7</v>
      </c>
      <c r="AB9" s="17">
        <f>SUM(AB10:AB30)</f>
        <v>-2</v>
      </c>
      <c r="AC9" s="15">
        <f>IF(Q9=Z9,IF(Q9&gt;0,"皆増",0),(1-(Q9/(Q9-Z9)))*-100)</f>
        <v>27.777777777777768</v>
      </c>
      <c r="AD9" s="15">
        <f t="shared" ref="AD9:AE30" si="2">IF(R9=AA9,IF(R9&gt;0,"皆増",0),(1-(R9/(R9-AA9)))*-100)</f>
        <v>116.66666666666666</v>
      </c>
      <c r="AE9" s="15">
        <f t="shared" si="2"/>
        <v>-16.666666666666664</v>
      </c>
      <c r="AH9" s="4">
        <f t="shared" ref="AH9:AJ30" si="3">Q9-T9</f>
        <v>23</v>
      </c>
      <c r="AI9" s="4">
        <f t="shared" si="3"/>
        <v>10</v>
      </c>
      <c r="AJ9" s="4">
        <f t="shared" si="3"/>
        <v>13</v>
      </c>
      <c r="AK9" s="4">
        <f t="shared" ref="AK9:AM30" si="4">Q9-Z9</f>
        <v>18</v>
      </c>
      <c r="AL9" s="4">
        <f t="shared" si="4"/>
        <v>6</v>
      </c>
      <c r="AM9" s="4">
        <f t="shared" si="4"/>
        <v>12</v>
      </c>
    </row>
    <row r="10" spans="1:39" s="1" customFormat="1" ht="18" customHeight="1" x14ac:dyDescent="0.15">
      <c r="A10" s="4" t="s">
        <v>1</v>
      </c>
      <c r="B10" s="17">
        <f t="shared" ref="B10" si="5">C10+D10</f>
        <v>4</v>
      </c>
      <c r="C10" s="17">
        <v>1</v>
      </c>
      <c r="D10" s="17">
        <v>3</v>
      </c>
      <c r="E10" s="17">
        <f t="shared" ref="E10" si="6">F10+G10</f>
        <v>-3</v>
      </c>
      <c r="F10" s="17">
        <v>-5</v>
      </c>
      <c r="G10" s="17">
        <v>2</v>
      </c>
      <c r="H10" s="15">
        <f>IF(B10=E10,0,(1-(B10/(B10-E10)))*-100)</f>
        <v>-42.857142857142861</v>
      </c>
      <c r="I10" s="15">
        <f t="shared" ref="I10" si="7">IF(C10=F10,0,(1-(C10/(C10-F10)))*-100)</f>
        <v>-83.333333333333343</v>
      </c>
      <c r="J10" s="15">
        <f>IF(D10=G10,0,(1-(D10/(D10-G10)))*-100)</f>
        <v>200</v>
      </c>
      <c r="K10" s="17">
        <f t="shared" ref="K10" si="8">L10+M10</f>
        <v>1</v>
      </c>
      <c r="L10" s="17">
        <v>-2</v>
      </c>
      <c r="M10" s="17">
        <v>3</v>
      </c>
      <c r="N10" s="15">
        <f>IF(B10=K10,0,(1-(B10/(B10-K10)))*-100)</f>
        <v>33.333333333333329</v>
      </c>
      <c r="O10" s="15">
        <f t="shared" si="0"/>
        <v>-66.666666666666671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1</v>
      </c>
      <c r="R13" s="17">
        <v>1</v>
      </c>
      <c r="S13" s="17">
        <v>0</v>
      </c>
      <c r="T13" s="17">
        <f t="shared" si="10"/>
        <v>0</v>
      </c>
      <c r="U13" s="17">
        <v>1</v>
      </c>
      <c r="V13" s="17">
        <v>-1</v>
      </c>
      <c r="W13" s="15">
        <f t="shared" si="11"/>
        <v>0</v>
      </c>
      <c r="X13" s="15" t="str">
        <f t="shared" si="1"/>
        <v>皆増</v>
      </c>
      <c r="Y13" s="15">
        <f t="shared" si="1"/>
        <v>-100</v>
      </c>
      <c r="Z13" s="17">
        <f t="shared" si="12"/>
        <v>1</v>
      </c>
      <c r="AA13" s="17">
        <v>1</v>
      </c>
      <c r="AB13" s="17">
        <v>0</v>
      </c>
      <c r="AC13" s="15" t="str">
        <f t="shared" si="13"/>
        <v>皆増</v>
      </c>
      <c r="AD13" s="15" t="str">
        <f t="shared" si="2"/>
        <v>皆増</v>
      </c>
      <c r="AE13" s="15">
        <f t="shared" si="2"/>
        <v>0</v>
      </c>
      <c r="AH13" s="4">
        <f t="shared" si="3"/>
        <v>1</v>
      </c>
      <c r="AI13" s="4">
        <f t="shared" si="3"/>
        <v>0</v>
      </c>
      <c r="AJ13" s="4">
        <f t="shared" si="3"/>
        <v>1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0</v>
      </c>
      <c r="U24" s="17">
        <v>1</v>
      </c>
      <c r="V24" s="17">
        <v>-1</v>
      </c>
      <c r="W24" s="15">
        <f t="shared" si="11"/>
        <v>0</v>
      </c>
      <c r="X24" s="15">
        <f t="shared" si="1"/>
        <v>100</v>
      </c>
      <c r="Y24" s="15">
        <f t="shared" si="1"/>
        <v>-100</v>
      </c>
      <c r="Z24" s="17">
        <f t="shared" si="12"/>
        <v>1</v>
      </c>
      <c r="AA24" s="17">
        <v>1</v>
      </c>
      <c r="AB24" s="17">
        <v>0</v>
      </c>
      <c r="AC24" s="15">
        <f t="shared" si="13"/>
        <v>100</v>
      </c>
      <c r="AD24" s="15">
        <f t="shared" si="2"/>
        <v>100</v>
      </c>
      <c r="AE24" s="15">
        <f t="shared" si="2"/>
        <v>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2</v>
      </c>
      <c r="S25" s="17">
        <v>1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3</v>
      </c>
      <c r="S26" s="17">
        <v>0</v>
      </c>
      <c r="T26" s="17">
        <f t="shared" si="10"/>
        <v>0</v>
      </c>
      <c r="U26" s="17">
        <v>1</v>
      </c>
      <c r="V26" s="17">
        <v>-1</v>
      </c>
      <c r="W26" s="15">
        <f t="shared" si="11"/>
        <v>0</v>
      </c>
      <c r="X26" s="15">
        <f t="shared" si="1"/>
        <v>50</v>
      </c>
      <c r="Y26" s="15">
        <f t="shared" si="1"/>
        <v>-100</v>
      </c>
      <c r="Z26" s="17">
        <f t="shared" si="12"/>
        <v>-1</v>
      </c>
      <c r="AA26" s="17">
        <v>1</v>
      </c>
      <c r="AB26" s="17">
        <v>-2</v>
      </c>
      <c r="AC26" s="15">
        <f t="shared" si="13"/>
        <v>-25</v>
      </c>
      <c r="AD26" s="15">
        <f t="shared" si="2"/>
        <v>50</v>
      </c>
      <c r="AE26" s="15">
        <f t="shared" si="2"/>
        <v>-100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4</v>
      </c>
      <c r="AL26" s="4">
        <f t="shared" si="4"/>
        <v>2</v>
      </c>
      <c r="AM26" s="4">
        <f t="shared" si="4"/>
        <v>2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-2</v>
      </c>
      <c r="U27" s="17">
        <v>-1</v>
      </c>
      <c r="V27" s="17">
        <v>-1</v>
      </c>
      <c r="W27" s="15">
        <f t="shared" si="11"/>
        <v>-50</v>
      </c>
      <c r="X27" s="15">
        <f t="shared" si="1"/>
        <v>-50</v>
      </c>
      <c r="Y27" s="15">
        <f t="shared" si="1"/>
        <v>-50</v>
      </c>
      <c r="Z27" s="17">
        <f t="shared" si="12"/>
        <v>1</v>
      </c>
      <c r="AA27" s="17">
        <v>1</v>
      </c>
      <c r="AB27" s="17">
        <v>0</v>
      </c>
      <c r="AC27" s="15">
        <f t="shared" si="13"/>
        <v>100</v>
      </c>
      <c r="AD27" s="15" t="str">
        <f t="shared" si="2"/>
        <v>皆増</v>
      </c>
      <c r="AE27" s="15">
        <f t="shared" si="2"/>
        <v>0</v>
      </c>
      <c r="AH27" s="4">
        <f t="shared" si="3"/>
        <v>4</v>
      </c>
      <c r="AI27" s="4">
        <f t="shared" si="3"/>
        <v>2</v>
      </c>
      <c r="AJ27" s="4">
        <f t="shared" si="3"/>
        <v>2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3</v>
      </c>
      <c r="S28" s="17">
        <v>2</v>
      </c>
      <c r="T28" s="17">
        <f t="shared" si="10"/>
        <v>-1</v>
      </c>
      <c r="U28" s="17">
        <v>0</v>
      </c>
      <c r="V28" s="17">
        <v>-1</v>
      </c>
      <c r="W28" s="15">
        <f t="shared" si="11"/>
        <v>-16.666666666666664</v>
      </c>
      <c r="X28" s="15">
        <f t="shared" si="1"/>
        <v>0</v>
      </c>
      <c r="Y28" s="15">
        <f t="shared" si="1"/>
        <v>-33.333333333333336</v>
      </c>
      <c r="Z28" s="17">
        <f t="shared" si="12"/>
        <v>1</v>
      </c>
      <c r="AA28" s="17">
        <v>2</v>
      </c>
      <c r="AB28" s="17">
        <v>-1</v>
      </c>
      <c r="AC28" s="15">
        <f t="shared" si="13"/>
        <v>25</v>
      </c>
      <c r="AD28" s="15">
        <f t="shared" si="2"/>
        <v>200</v>
      </c>
      <c r="AE28" s="15">
        <f t="shared" si="2"/>
        <v>-33.333333333333336</v>
      </c>
      <c r="AH28" s="4">
        <f t="shared" si="3"/>
        <v>6</v>
      </c>
      <c r="AI28" s="4">
        <f t="shared" si="3"/>
        <v>3</v>
      </c>
      <c r="AJ28" s="4">
        <f t="shared" si="3"/>
        <v>3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0</v>
      </c>
      <c r="S29" s="17">
        <v>4</v>
      </c>
      <c r="T29" s="17">
        <f t="shared" si="10"/>
        <v>3</v>
      </c>
      <c r="U29" s="17">
        <v>0</v>
      </c>
      <c r="V29" s="17">
        <v>3</v>
      </c>
      <c r="W29" s="15">
        <f t="shared" si="11"/>
        <v>300</v>
      </c>
      <c r="X29" s="15">
        <f t="shared" si="1"/>
        <v>0</v>
      </c>
      <c r="Y29" s="15">
        <f t="shared" si="1"/>
        <v>300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4</v>
      </c>
      <c r="AL29" s="4">
        <f t="shared" si="4"/>
        <v>0</v>
      </c>
      <c r="AM29" s="4">
        <f t="shared" si="4"/>
        <v>4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-1</v>
      </c>
      <c r="U30" s="17">
        <v>0</v>
      </c>
      <c r="V30" s="17">
        <v>-1</v>
      </c>
      <c r="W30" s="15">
        <f t="shared" si="11"/>
        <v>-33.333333333333336</v>
      </c>
      <c r="X30" s="15">
        <f t="shared" si="1"/>
        <v>0</v>
      </c>
      <c r="Y30" s="15">
        <f t="shared" si="1"/>
        <v>-33.333333333333336</v>
      </c>
      <c r="Z30" s="17">
        <f t="shared" si="12"/>
        <v>1</v>
      </c>
      <c r="AA30" s="17">
        <v>0</v>
      </c>
      <c r="AB30" s="17">
        <v>1</v>
      </c>
      <c r="AC30" s="15">
        <f t="shared" si="13"/>
        <v>100</v>
      </c>
      <c r="AD30" s="15">
        <f t="shared" si="2"/>
        <v>0</v>
      </c>
      <c r="AE30" s="15">
        <f t="shared" si="2"/>
        <v>100</v>
      </c>
      <c r="AH30" s="4">
        <f t="shared" si="3"/>
        <v>3</v>
      </c>
      <c r="AI30" s="4">
        <f t="shared" si="3"/>
        <v>0</v>
      </c>
      <c r="AJ30" s="4">
        <f t="shared" si="3"/>
        <v>3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1</v>
      </c>
      <c r="U33" s="17">
        <f t="shared" si="19"/>
        <v>2</v>
      </c>
      <c r="V33" s="17">
        <f t="shared" si="19"/>
        <v>-1</v>
      </c>
      <c r="W33" s="15">
        <f t="shared" si="15"/>
        <v>100</v>
      </c>
      <c r="X33" s="15" t="str">
        <f t="shared" si="15"/>
        <v>皆増</v>
      </c>
      <c r="Y33" s="15">
        <f t="shared" si="15"/>
        <v>-100</v>
      </c>
      <c r="Z33" s="17">
        <f t="shared" ref="Z33:AB33" si="20">SUM(Z13:Z22)</f>
        <v>2</v>
      </c>
      <c r="AA33" s="17">
        <f t="shared" si="20"/>
        <v>2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21</v>
      </c>
      <c r="R34" s="17">
        <f t="shared" si="22"/>
        <v>11</v>
      </c>
      <c r="S34" s="17">
        <f t="shared" si="22"/>
        <v>10</v>
      </c>
      <c r="T34" s="17">
        <f t="shared" si="22"/>
        <v>-1</v>
      </c>
      <c r="U34" s="17">
        <f t="shared" si="22"/>
        <v>1</v>
      </c>
      <c r="V34" s="17">
        <f t="shared" si="22"/>
        <v>-2</v>
      </c>
      <c r="W34" s="15">
        <f t="shared" si="15"/>
        <v>-4.5454545454545414</v>
      </c>
      <c r="X34" s="15">
        <f t="shared" si="15"/>
        <v>10.000000000000009</v>
      </c>
      <c r="Y34" s="15">
        <f t="shared" si="15"/>
        <v>-16.666666666666664</v>
      </c>
      <c r="Z34" s="17">
        <f t="shared" ref="Z34:AB34" si="23">SUM(Z23:Z30)</f>
        <v>3</v>
      </c>
      <c r="AA34" s="17">
        <f t="shared" si="23"/>
        <v>5</v>
      </c>
      <c r="AB34" s="17">
        <f t="shared" si="23"/>
        <v>-2</v>
      </c>
      <c r="AC34" s="15">
        <f t="shared" si="17"/>
        <v>16.666666666666675</v>
      </c>
      <c r="AD34" s="15">
        <f t="shared" si="17"/>
        <v>83.333333333333329</v>
      </c>
      <c r="AE34" s="15">
        <f t="shared" si="17"/>
        <v>-16.666666666666664</v>
      </c>
      <c r="AH34" s="4">
        <f t="shared" ref="AH34:AJ34" si="24">SUM(AH23:AH30)</f>
        <v>22</v>
      </c>
      <c r="AI34" s="4">
        <f t="shared" si="24"/>
        <v>10</v>
      </c>
      <c r="AJ34" s="4">
        <f t="shared" si="24"/>
        <v>12</v>
      </c>
      <c r="AK34" s="4">
        <f>SUM(AK23:AK30)</f>
        <v>18</v>
      </c>
      <c r="AL34" s="4">
        <f>SUM(AL23:AL30)</f>
        <v>6</v>
      </c>
      <c r="AM34" s="4">
        <f>SUM(AM23:AM30)</f>
        <v>12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19</v>
      </c>
      <c r="R35" s="17">
        <f t="shared" si="25"/>
        <v>9</v>
      </c>
      <c r="S35" s="17">
        <f t="shared" si="25"/>
        <v>10</v>
      </c>
      <c r="T35" s="17">
        <f t="shared" si="25"/>
        <v>-1</v>
      </c>
      <c r="U35" s="17">
        <f t="shared" si="25"/>
        <v>0</v>
      </c>
      <c r="V35" s="17">
        <f t="shared" si="25"/>
        <v>-1</v>
      </c>
      <c r="W35" s="15">
        <f t="shared" si="15"/>
        <v>-5.0000000000000044</v>
      </c>
      <c r="X35" s="15">
        <f t="shared" si="15"/>
        <v>0</v>
      </c>
      <c r="Y35" s="15">
        <f t="shared" si="15"/>
        <v>-9.0909090909090935</v>
      </c>
      <c r="Z35" s="17">
        <f t="shared" ref="Z35:AB35" si="26">SUM(Z25:Z30)</f>
        <v>2</v>
      </c>
      <c r="AA35" s="17">
        <f t="shared" si="26"/>
        <v>4</v>
      </c>
      <c r="AB35" s="17">
        <f t="shared" si="26"/>
        <v>-2</v>
      </c>
      <c r="AC35" s="15">
        <f t="shared" si="17"/>
        <v>11.764705882352944</v>
      </c>
      <c r="AD35" s="15">
        <f t="shared" si="17"/>
        <v>80</v>
      </c>
      <c r="AE35" s="15">
        <f t="shared" si="17"/>
        <v>-16.666666666666664</v>
      </c>
      <c r="AH35" s="4">
        <f t="shared" ref="AH35:AJ35" si="27">SUM(AH25:AH30)</f>
        <v>20</v>
      </c>
      <c r="AI35" s="4">
        <f t="shared" si="27"/>
        <v>9</v>
      </c>
      <c r="AJ35" s="4">
        <f t="shared" si="27"/>
        <v>11</v>
      </c>
      <c r="AK35" s="4">
        <f>SUM(AK25:AK30)</f>
        <v>17</v>
      </c>
      <c r="AL35" s="4">
        <f>SUM(AL25:AL30)</f>
        <v>5</v>
      </c>
      <c r="AM35" s="4">
        <f>SUM(AM25:AM30)</f>
        <v>12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13</v>
      </c>
      <c r="R36" s="17">
        <f t="shared" si="28"/>
        <v>4</v>
      </c>
      <c r="S36" s="17">
        <f t="shared" si="28"/>
        <v>9</v>
      </c>
      <c r="T36" s="17">
        <f t="shared" si="28"/>
        <v>-1</v>
      </c>
      <c r="U36" s="17">
        <f t="shared" si="28"/>
        <v>-1</v>
      </c>
      <c r="V36" s="17">
        <f t="shared" si="28"/>
        <v>0</v>
      </c>
      <c r="W36" s="15">
        <f t="shared" si="15"/>
        <v>-7.1428571428571397</v>
      </c>
      <c r="X36" s="15">
        <f t="shared" si="15"/>
        <v>-19.999999999999996</v>
      </c>
      <c r="Y36" s="15">
        <f t="shared" si="15"/>
        <v>0</v>
      </c>
      <c r="Z36" s="17">
        <f t="shared" ref="Z36:AB36" si="29">SUM(Z27:Z30)</f>
        <v>3</v>
      </c>
      <c r="AA36" s="17">
        <f t="shared" si="29"/>
        <v>3</v>
      </c>
      <c r="AB36" s="17">
        <f t="shared" si="29"/>
        <v>0</v>
      </c>
      <c r="AC36" s="15">
        <f t="shared" si="17"/>
        <v>30.000000000000004</v>
      </c>
      <c r="AD36" s="15">
        <f t="shared" si="17"/>
        <v>300</v>
      </c>
      <c r="AE36" s="15">
        <f t="shared" si="17"/>
        <v>0</v>
      </c>
      <c r="AH36" s="4">
        <f t="shared" ref="AH36:AJ36" si="30">SUM(AH27:AH30)</f>
        <v>14</v>
      </c>
      <c r="AI36" s="4">
        <f t="shared" si="30"/>
        <v>5</v>
      </c>
      <c r="AJ36" s="4">
        <f t="shared" si="30"/>
        <v>9</v>
      </c>
      <c r="AK36" s="4">
        <f>SUM(AK27:AK30)</f>
        <v>10</v>
      </c>
      <c r="AL36" s="4">
        <f>SUM(AL27:AL30)</f>
        <v>1</v>
      </c>
      <c r="AM36" s="4">
        <f>SUM(AM27:AM30)</f>
        <v>9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8.695652173913043</v>
      </c>
      <c r="R39" s="12">
        <f>R33/R9*100</f>
        <v>15.384615384615385</v>
      </c>
      <c r="S39" s="13">
        <f t="shared" si="37"/>
        <v>0</v>
      </c>
      <c r="T39" s="12" t="e">
        <f>T33/T9*100</f>
        <v>#DIV/0!</v>
      </c>
      <c r="U39" s="12">
        <f t="shared" ref="U39:V39" si="38">U33/U9*100</f>
        <v>66.666666666666657</v>
      </c>
      <c r="V39" s="12">
        <f t="shared" si="38"/>
        <v>33.333333333333329</v>
      </c>
      <c r="W39" s="12">
        <f>Q39-AH39</f>
        <v>4.3478260869565215</v>
      </c>
      <c r="X39" s="12">
        <f t="shared" si="33"/>
        <v>15.384615384615385</v>
      </c>
      <c r="Y39" s="12">
        <f>S39-AJ39</f>
        <v>-7.6923076923076925</v>
      </c>
      <c r="Z39" s="12">
        <f t="shared" si="37"/>
        <v>40</v>
      </c>
      <c r="AA39" s="12">
        <f t="shared" si="37"/>
        <v>28.571428571428569</v>
      </c>
      <c r="AB39" s="12">
        <f t="shared" si="37"/>
        <v>0</v>
      </c>
      <c r="AC39" s="12">
        <f>Q39-AK39</f>
        <v>8.695652173913043</v>
      </c>
      <c r="AD39" s="12">
        <f t="shared" si="35"/>
        <v>15.384615384615385</v>
      </c>
      <c r="AE39" s="12">
        <f t="shared" si="35"/>
        <v>0</v>
      </c>
      <c r="AH39" s="12">
        <f t="shared" ref="AH39:AJ39" si="39">AH33/AH9*100</f>
        <v>4.3478260869565215</v>
      </c>
      <c r="AI39" s="12">
        <f t="shared" si="39"/>
        <v>0</v>
      </c>
      <c r="AJ39" s="12">
        <f t="shared" si="39"/>
        <v>7.6923076923076925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91.304347826086953</v>
      </c>
      <c r="R40" s="12">
        <f t="shared" si="40"/>
        <v>84.615384615384613</v>
      </c>
      <c r="S40" s="12">
        <f t="shared" si="40"/>
        <v>100</v>
      </c>
      <c r="T40" s="12" t="e">
        <f>T34/T9*100</f>
        <v>#DIV/0!</v>
      </c>
      <c r="U40" s="12">
        <f t="shared" ref="U40:V40" si="41">U34/U9*100</f>
        <v>33.333333333333329</v>
      </c>
      <c r="V40" s="12">
        <f t="shared" si="41"/>
        <v>66.666666666666657</v>
      </c>
      <c r="W40" s="12">
        <f t="shared" ref="W40:W42" si="42">Q40-AH40</f>
        <v>-4.3478260869565304</v>
      </c>
      <c r="X40" s="12">
        <f t="shared" si="33"/>
        <v>-15.384615384615387</v>
      </c>
      <c r="Y40" s="12">
        <f>S40-AJ40</f>
        <v>7.6923076923076934</v>
      </c>
      <c r="Z40" s="12">
        <f>Z34/Z9*100</f>
        <v>60</v>
      </c>
      <c r="AA40" s="12">
        <f t="shared" ref="AA40:AB40" si="43">AA34/AA9*100</f>
        <v>71.428571428571431</v>
      </c>
      <c r="AB40" s="12">
        <f t="shared" si="43"/>
        <v>100</v>
      </c>
      <c r="AC40" s="12">
        <f t="shared" ref="AC40:AC42" si="44">Q40-AK40</f>
        <v>-8.6956521739130466</v>
      </c>
      <c r="AD40" s="12">
        <f t="shared" si="35"/>
        <v>-15.384615384615387</v>
      </c>
      <c r="AE40" s="12">
        <f t="shared" si="35"/>
        <v>0</v>
      </c>
      <c r="AH40" s="12">
        <f t="shared" ref="AH40:AJ40" si="45">AH34/AH9*100</f>
        <v>95.652173913043484</v>
      </c>
      <c r="AI40" s="12">
        <f t="shared" si="45"/>
        <v>100</v>
      </c>
      <c r="AJ40" s="12">
        <f t="shared" si="45"/>
        <v>92.307692307692307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82.608695652173907</v>
      </c>
      <c r="R41" s="12">
        <f t="shared" si="46"/>
        <v>69.230769230769226</v>
      </c>
      <c r="S41" s="12">
        <f t="shared" si="46"/>
        <v>100</v>
      </c>
      <c r="T41" s="12" t="e">
        <f>T35/T9*100</f>
        <v>#DIV/0!</v>
      </c>
      <c r="U41" s="12">
        <f t="shared" ref="U41:V41" si="47">U35/U9*100</f>
        <v>0</v>
      </c>
      <c r="V41" s="12">
        <f t="shared" si="47"/>
        <v>33.333333333333329</v>
      </c>
      <c r="W41" s="12">
        <f t="shared" si="42"/>
        <v>-4.3478260869565304</v>
      </c>
      <c r="X41" s="12">
        <f t="shared" si="33"/>
        <v>-20.769230769230774</v>
      </c>
      <c r="Y41" s="12">
        <f>S41-AJ41</f>
        <v>15.384615384615387</v>
      </c>
      <c r="Z41" s="12">
        <f>Z35/Z9*100</f>
        <v>40</v>
      </c>
      <c r="AA41" s="12">
        <f t="shared" ref="AA41:AB41" si="48">AA35/AA9*100</f>
        <v>57.142857142857139</v>
      </c>
      <c r="AB41" s="12">
        <f t="shared" si="48"/>
        <v>100</v>
      </c>
      <c r="AC41" s="12">
        <f t="shared" si="44"/>
        <v>-11.835748792270536</v>
      </c>
      <c r="AD41" s="12">
        <f>R41-AL41</f>
        <v>-14.102564102564116</v>
      </c>
      <c r="AE41" s="12">
        <f t="shared" si="35"/>
        <v>0</v>
      </c>
      <c r="AH41" s="12">
        <f>AH35/AH9*100</f>
        <v>86.956521739130437</v>
      </c>
      <c r="AI41" s="12">
        <f>AI35/AI9*100</f>
        <v>90</v>
      </c>
      <c r="AJ41" s="12">
        <f>AJ35/AJ9*100</f>
        <v>84.615384615384613</v>
      </c>
      <c r="AK41" s="12">
        <f t="shared" ref="AK41:AM41" si="49">AK35/AK9*100</f>
        <v>94.444444444444443</v>
      </c>
      <c r="AL41" s="12">
        <f t="shared" si="49"/>
        <v>83.333333333333343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56.521739130434781</v>
      </c>
      <c r="R42" s="12">
        <f t="shared" si="50"/>
        <v>30.76923076923077</v>
      </c>
      <c r="S42" s="12">
        <f t="shared" si="50"/>
        <v>90</v>
      </c>
      <c r="T42" s="12" t="e">
        <f t="shared" si="50"/>
        <v>#DIV/0!</v>
      </c>
      <c r="U42" s="12">
        <f t="shared" si="50"/>
        <v>-33.333333333333329</v>
      </c>
      <c r="V42" s="12">
        <f t="shared" si="50"/>
        <v>0</v>
      </c>
      <c r="W42" s="12">
        <f t="shared" si="42"/>
        <v>-4.3478260869565304</v>
      </c>
      <c r="X42" s="12">
        <f t="shared" si="33"/>
        <v>-19.23076923076923</v>
      </c>
      <c r="Y42" s="12">
        <f>S42-AJ42</f>
        <v>20.769230769230774</v>
      </c>
      <c r="Z42" s="12">
        <f t="shared" si="50"/>
        <v>60</v>
      </c>
      <c r="AA42" s="12">
        <f t="shared" si="50"/>
        <v>42.857142857142854</v>
      </c>
      <c r="AB42" s="12">
        <f t="shared" si="50"/>
        <v>0</v>
      </c>
      <c r="AC42" s="12">
        <f t="shared" si="44"/>
        <v>0.96618357487922424</v>
      </c>
      <c r="AD42" s="12">
        <f>R42-AL42</f>
        <v>14.102564102564106</v>
      </c>
      <c r="AE42" s="12">
        <f t="shared" si="35"/>
        <v>15</v>
      </c>
      <c r="AH42" s="12">
        <f t="shared" ref="AH42:AJ42" si="51">AH36/AH9*100</f>
        <v>60.869565217391312</v>
      </c>
      <c r="AI42" s="12">
        <f t="shared" si="51"/>
        <v>50</v>
      </c>
      <c r="AJ42" s="12">
        <f t="shared" si="51"/>
        <v>69.230769230769226</v>
      </c>
      <c r="AK42" s="12">
        <f>AK36/AK9*100</f>
        <v>55.555555555555557</v>
      </c>
      <c r="AL42" s="12">
        <f>AL36/AL9*100</f>
        <v>16.666666666666664</v>
      </c>
      <c r="AM42" s="12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54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3</v>
      </c>
      <c r="C9" s="17">
        <f>SUM(C10:C30)</f>
        <v>2</v>
      </c>
      <c r="D9" s="17">
        <f>SUM(D10:D30)</f>
        <v>1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-2</v>
      </c>
      <c r="L9" s="17">
        <f>SUM(L10:L30)</f>
        <v>0</v>
      </c>
      <c r="M9" s="17">
        <f>SUM(M10:M30)</f>
        <v>-2</v>
      </c>
      <c r="N9" s="15">
        <f>IF(B9=K9,0,(1-(B9/(B9-K9)))*-100)</f>
        <v>-40</v>
      </c>
      <c r="O9" s="15">
        <f t="shared" ref="O9:P10" si="0">IF(C9=L9,0,(1-(C9/(C9-L9)))*-100)</f>
        <v>0</v>
      </c>
      <c r="P9" s="15">
        <f>IF(D9=M9,0,(1-(D9/(D9-M9)))*-100)</f>
        <v>-66.666666666666671</v>
      </c>
      <c r="Q9" s="17">
        <f>R9+S9</f>
        <v>14</v>
      </c>
      <c r="R9" s="17">
        <f>SUM(R10:R30)</f>
        <v>8</v>
      </c>
      <c r="S9" s="17">
        <f>SUM(S10:S30)</f>
        <v>6</v>
      </c>
      <c r="T9" s="17">
        <f>U9+V9</f>
        <v>5</v>
      </c>
      <c r="U9" s="17">
        <f>SUM(U10:U30)</f>
        <v>2</v>
      </c>
      <c r="V9" s="17">
        <f>SUM(V10:V30)</f>
        <v>3</v>
      </c>
      <c r="W9" s="15">
        <f>IF(Q9=T9,IF(Q9&gt;0,"皆増",0),(1-(Q9/(Q9-T9)))*-100)</f>
        <v>55.555555555555557</v>
      </c>
      <c r="X9" s="15">
        <f t="shared" ref="X9:Y30" si="1">IF(R9=U9,IF(R9&gt;0,"皆増",0),(1-(R9/(R9-U9)))*-100)</f>
        <v>33.333333333333329</v>
      </c>
      <c r="Y9" s="15">
        <f t="shared" si="1"/>
        <v>100</v>
      </c>
      <c r="Z9" s="17">
        <f>AA9+AB9</f>
        <v>8</v>
      </c>
      <c r="AA9" s="17">
        <f>SUM(AA10:AA30)</f>
        <v>4</v>
      </c>
      <c r="AB9" s="17">
        <f>SUM(AB10:AB30)</f>
        <v>4</v>
      </c>
      <c r="AC9" s="15">
        <f>IF(Q9=Z9,IF(Q9&gt;0,"皆増",0),(1-(Q9/(Q9-Z9)))*-100)</f>
        <v>133.33333333333334</v>
      </c>
      <c r="AD9" s="15">
        <f t="shared" ref="AD9:AE30" si="2">IF(R9=AA9,IF(R9&gt;0,"皆増",0),(1-(R9/(R9-AA9)))*-100)</f>
        <v>100</v>
      </c>
      <c r="AE9" s="15">
        <f t="shared" si="2"/>
        <v>200</v>
      </c>
      <c r="AH9" s="4">
        <f t="shared" ref="AH9:AJ30" si="3">Q9-T9</f>
        <v>9</v>
      </c>
      <c r="AI9" s="4">
        <f t="shared" si="3"/>
        <v>6</v>
      </c>
      <c r="AJ9" s="4">
        <f t="shared" si="3"/>
        <v>3</v>
      </c>
      <c r="AK9" s="4">
        <f t="shared" ref="AK9:AM30" si="4">Q9-Z9</f>
        <v>6</v>
      </c>
      <c r="AL9" s="4">
        <f t="shared" si="4"/>
        <v>4</v>
      </c>
      <c r="AM9" s="4">
        <f t="shared" si="4"/>
        <v>2</v>
      </c>
    </row>
    <row r="10" spans="1:39" s="1" customFormat="1" ht="18" customHeight="1" x14ac:dyDescent="0.15">
      <c r="A10" s="4" t="s">
        <v>1</v>
      </c>
      <c r="B10" s="17">
        <f t="shared" ref="B10" si="5">C10+D10</f>
        <v>3</v>
      </c>
      <c r="C10" s="17">
        <v>2</v>
      </c>
      <c r="D10" s="17">
        <v>1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-2</v>
      </c>
      <c r="L10" s="17">
        <v>0</v>
      </c>
      <c r="M10" s="17">
        <v>-2</v>
      </c>
      <c r="N10" s="15">
        <f>IF(B10=K10,0,(1-(B10/(B10-K10)))*-100)</f>
        <v>-40</v>
      </c>
      <c r="O10" s="15">
        <f t="shared" si="0"/>
        <v>0</v>
      </c>
      <c r="P10" s="15">
        <f t="shared" si="0"/>
        <v>-66.666666666666671</v>
      </c>
      <c r="Q10" s="17">
        <f t="shared" ref="Q10:Q30" si="9">R10+S10</f>
        <v>1</v>
      </c>
      <c r="R10" s="17">
        <v>0</v>
      </c>
      <c r="S10" s="17">
        <v>1</v>
      </c>
      <c r="T10" s="17">
        <f t="shared" ref="T10:T30" si="10">U10+V10</f>
        <v>1</v>
      </c>
      <c r="U10" s="17">
        <v>0</v>
      </c>
      <c r="V10" s="17">
        <v>1</v>
      </c>
      <c r="W10" s="15" t="str">
        <f t="shared" ref="W10:W30" si="11">IF(Q10=T10,IF(Q10&gt;0,"皆増",0),(1-(Q10/(Q10-T10)))*-100)</f>
        <v>皆増</v>
      </c>
      <c r="X10" s="15">
        <f t="shared" si="1"/>
        <v>0</v>
      </c>
      <c r="Y10" s="15" t="str">
        <f t="shared" si="1"/>
        <v>皆増</v>
      </c>
      <c r="Z10" s="17">
        <f t="shared" ref="Z10:Z30" si="12">AA10+AB10</f>
        <v>1</v>
      </c>
      <c r="AA10" s="17">
        <v>0</v>
      </c>
      <c r="AB10" s="17">
        <v>1</v>
      </c>
      <c r="AC10" s="15" t="str">
        <f t="shared" ref="AC10:AC30" si="13">IF(Q10=Z10,IF(Q10&gt;0,"皆増",0),(1-(Q10/(Q10-Z10)))*-100)</f>
        <v>皆増</v>
      </c>
      <c r="AD10" s="15">
        <f t="shared" si="2"/>
        <v>0</v>
      </c>
      <c r="AE10" s="15" t="str">
        <f t="shared" si="2"/>
        <v>皆増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-1</v>
      </c>
      <c r="U13" s="17">
        <v>0</v>
      </c>
      <c r="V13" s="17">
        <v>-1</v>
      </c>
      <c r="W13" s="15">
        <f t="shared" si="11"/>
        <v>-100</v>
      </c>
      <c r="X13" s="15">
        <f t="shared" si="1"/>
        <v>0</v>
      </c>
      <c r="Y13" s="15">
        <f t="shared" si="1"/>
        <v>-100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1</v>
      </c>
      <c r="AI13" s="4">
        <f t="shared" si="3"/>
        <v>0</v>
      </c>
      <c r="AJ13" s="4">
        <f t="shared" si="3"/>
        <v>1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1</v>
      </c>
      <c r="U22" s="17">
        <v>0</v>
      </c>
      <c r="V22" s="17">
        <v>1</v>
      </c>
      <c r="W22" s="15" t="str">
        <f t="shared" si="11"/>
        <v>皆増</v>
      </c>
      <c r="X22" s="15">
        <f t="shared" si="1"/>
        <v>0</v>
      </c>
      <c r="Y22" s="15" t="str">
        <f t="shared" si="1"/>
        <v>皆増</v>
      </c>
      <c r="Z22" s="17">
        <f t="shared" si="12"/>
        <v>1</v>
      </c>
      <c r="AA22" s="17">
        <v>0</v>
      </c>
      <c r="AB22" s="17">
        <v>1</v>
      </c>
      <c r="AC22" s="15" t="str">
        <f t="shared" si="13"/>
        <v>皆増</v>
      </c>
      <c r="AD22" s="15">
        <f t="shared" si="2"/>
        <v>0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3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>
        <f t="shared" si="11"/>
        <v>50</v>
      </c>
      <c r="X24" s="15">
        <f t="shared" si="1"/>
        <v>50</v>
      </c>
      <c r="Y24" s="15">
        <f t="shared" si="1"/>
        <v>0</v>
      </c>
      <c r="Z24" s="17">
        <f t="shared" si="12"/>
        <v>2</v>
      </c>
      <c r="AA24" s="17">
        <v>2</v>
      </c>
      <c r="AB24" s="17">
        <v>0</v>
      </c>
      <c r="AC24" s="15">
        <f t="shared" si="13"/>
        <v>200</v>
      </c>
      <c r="AD24" s="15">
        <f t="shared" si="2"/>
        <v>200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0</v>
      </c>
      <c r="S26" s="17">
        <v>2</v>
      </c>
      <c r="T26" s="17">
        <f t="shared" si="10"/>
        <v>2</v>
      </c>
      <c r="U26" s="17">
        <v>0</v>
      </c>
      <c r="V26" s="17">
        <v>2</v>
      </c>
      <c r="W26" s="15" t="str">
        <f t="shared" si="11"/>
        <v>皆増</v>
      </c>
      <c r="X26" s="15">
        <f t="shared" si="1"/>
        <v>0</v>
      </c>
      <c r="Y26" s="15" t="str">
        <f t="shared" si="1"/>
        <v>皆増</v>
      </c>
      <c r="Z26" s="17">
        <f t="shared" si="12"/>
        <v>2</v>
      </c>
      <c r="AA26" s="17">
        <v>0</v>
      </c>
      <c r="AB26" s="17">
        <v>2</v>
      </c>
      <c r="AC26" s="15" t="str">
        <f t="shared" si="13"/>
        <v>皆増</v>
      </c>
      <c r="AD26" s="15">
        <f t="shared" si="2"/>
        <v>0</v>
      </c>
      <c r="AE26" s="15" t="str">
        <f t="shared" si="2"/>
        <v>皆増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2</v>
      </c>
      <c r="S27" s="17">
        <v>0</v>
      </c>
      <c r="T27" s="17">
        <f t="shared" si="10"/>
        <v>-1</v>
      </c>
      <c r="U27" s="17">
        <v>0</v>
      </c>
      <c r="V27" s="17">
        <v>-1</v>
      </c>
      <c r="W27" s="15">
        <f t="shared" si="11"/>
        <v>-33.333333333333336</v>
      </c>
      <c r="X27" s="15">
        <f t="shared" si="1"/>
        <v>0</v>
      </c>
      <c r="Y27" s="15">
        <f t="shared" si="1"/>
        <v>-100</v>
      </c>
      <c r="Z27" s="17">
        <f t="shared" si="12"/>
        <v>0</v>
      </c>
      <c r="AA27" s="17">
        <v>2</v>
      </c>
      <c r="AB27" s="17">
        <v>-2</v>
      </c>
      <c r="AC27" s="15">
        <f t="shared" si="13"/>
        <v>0</v>
      </c>
      <c r="AD27" s="15" t="str">
        <f t="shared" si="2"/>
        <v>皆増</v>
      </c>
      <c r="AE27" s="15">
        <f t="shared" si="2"/>
        <v>-100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2</v>
      </c>
      <c r="U28" s="17">
        <v>1</v>
      </c>
      <c r="V28" s="17">
        <v>1</v>
      </c>
      <c r="W28" s="15" t="str">
        <f t="shared" si="11"/>
        <v>皆増</v>
      </c>
      <c r="X28" s="15" t="str">
        <f t="shared" si="1"/>
        <v>皆増</v>
      </c>
      <c r="Y28" s="15" t="str">
        <f t="shared" si="1"/>
        <v>皆増</v>
      </c>
      <c r="Z28" s="17">
        <f t="shared" si="12"/>
        <v>1</v>
      </c>
      <c r="AA28" s="17">
        <v>0</v>
      </c>
      <c r="AB28" s="17">
        <v>1</v>
      </c>
      <c r="AC28" s="15">
        <f t="shared" si="13"/>
        <v>100</v>
      </c>
      <c r="AD28" s="15">
        <f t="shared" si="2"/>
        <v>0</v>
      </c>
      <c r="AE28" s="15" t="str">
        <f t="shared" si="2"/>
        <v>皆増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1</v>
      </c>
      <c r="U29" s="17">
        <v>1</v>
      </c>
      <c r="V29" s="17">
        <v>0</v>
      </c>
      <c r="W29" s="15">
        <f t="shared" si="11"/>
        <v>100</v>
      </c>
      <c r="X29" s="15" t="str">
        <f t="shared" si="1"/>
        <v>皆増</v>
      </c>
      <c r="Y29" s="15">
        <f t="shared" si="1"/>
        <v>0</v>
      </c>
      <c r="Z29" s="17">
        <f t="shared" si="12"/>
        <v>1</v>
      </c>
      <c r="AA29" s="17">
        <v>0</v>
      </c>
      <c r="AB29" s="17">
        <v>1</v>
      </c>
      <c r="AC29" s="15">
        <f t="shared" si="13"/>
        <v>100</v>
      </c>
      <c r="AD29" s="15">
        <f t="shared" si="2"/>
        <v>0</v>
      </c>
      <c r="AE29" s="15" t="str">
        <f t="shared" si="2"/>
        <v>皆増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V32" si="14">SUM(R10:R12)</f>
        <v>0</v>
      </c>
      <c r="S32" s="17">
        <f t="shared" si="14"/>
        <v>1</v>
      </c>
      <c r="T32" s="17">
        <f t="shared" si="14"/>
        <v>1</v>
      </c>
      <c r="U32" s="17">
        <f t="shared" si="14"/>
        <v>0</v>
      </c>
      <c r="V32" s="17">
        <f t="shared" si="14"/>
        <v>1</v>
      </c>
      <c r="W32" s="15" t="str">
        <f t="shared" ref="W32:Y36" si="15">IF(Q32=T32,IF(Q32&gt;0,"皆増",0),(1-(Q32/(Q32-T32)))*-100)</f>
        <v>皆増</v>
      </c>
      <c r="X32" s="15">
        <f t="shared" si="15"/>
        <v>0</v>
      </c>
      <c r="Y32" s="15" t="str">
        <f t="shared" si="15"/>
        <v>皆増</v>
      </c>
      <c r="Z32" s="17">
        <f t="shared" ref="Z32:AB32" si="16">SUM(Z10:Z12)</f>
        <v>1</v>
      </c>
      <c r="AA32" s="17">
        <f t="shared" si="16"/>
        <v>0</v>
      </c>
      <c r="AB32" s="17">
        <f t="shared" si="16"/>
        <v>1</v>
      </c>
      <c r="AC32" s="15" t="str">
        <f t="shared" ref="AC32:AE36" si="17">IF(Q32=Z32,IF(Q32&gt;0,"皆増",0),(1-(Q32/(Q32-Z32)))*-100)</f>
        <v>皆増</v>
      </c>
      <c r="AD32" s="15">
        <f t="shared" si="17"/>
        <v>0</v>
      </c>
      <c r="AE32" s="15" t="str">
        <f t="shared" si="17"/>
        <v>皆増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2</v>
      </c>
      <c r="AA33" s="17">
        <f t="shared" si="20"/>
        <v>1</v>
      </c>
      <c r="AB33" s="17">
        <f t="shared" si="20"/>
        <v>1</v>
      </c>
      <c r="AC33" s="15" t="str">
        <f t="shared" si="17"/>
        <v>皆増</v>
      </c>
      <c r="AD33" s="15" t="str">
        <f t="shared" si="17"/>
        <v>皆増</v>
      </c>
      <c r="AE33" s="15" t="str">
        <f t="shared" si="17"/>
        <v>皆増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11</v>
      </c>
      <c r="R34" s="17">
        <f t="shared" si="22"/>
        <v>7</v>
      </c>
      <c r="S34" s="17">
        <f t="shared" si="22"/>
        <v>4</v>
      </c>
      <c r="T34" s="17">
        <f t="shared" si="22"/>
        <v>4</v>
      </c>
      <c r="U34" s="17">
        <f t="shared" si="22"/>
        <v>2</v>
      </c>
      <c r="V34" s="17">
        <f t="shared" si="22"/>
        <v>2</v>
      </c>
      <c r="W34" s="15">
        <f t="shared" si="15"/>
        <v>57.142857142857139</v>
      </c>
      <c r="X34" s="15">
        <f t="shared" si="15"/>
        <v>39.999999999999993</v>
      </c>
      <c r="Y34" s="15">
        <f t="shared" si="15"/>
        <v>100</v>
      </c>
      <c r="Z34" s="17">
        <f t="shared" ref="Z34:AB34" si="23">SUM(Z23:Z30)</f>
        <v>5</v>
      </c>
      <c r="AA34" s="17">
        <f t="shared" si="23"/>
        <v>3</v>
      </c>
      <c r="AB34" s="17">
        <f t="shared" si="23"/>
        <v>2</v>
      </c>
      <c r="AC34" s="15">
        <f t="shared" si="17"/>
        <v>83.333333333333329</v>
      </c>
      <c r="AD34" s="15">
        <f t="shared" si="17"/>
        <v>75</v>
      </c>
      <c r="AE34" s="15">
        <f t="shared" si="17"/>
        <v>100</v>
      </c>
      <c r="AH34" s="4">
        <f t="shared" ref="AH34:AJ34" si="24">SUM(AH23:AH30)</f>
        <v>7</v>
      </c>
      <c r="AI34" s="4">
        <f t="shared" si="24"/>
        <v>5</v>
      </c>
      <c r="AJ34" s="4">
        <f t="shared" si="24"/>
        <v>2</v>
      </c>
      <c r="AK34" s="4">
        <f>SUM(AK23:AK30)</f>
        <v>6</v>
      </c>
      <c r="AL34" s="4">
        <f>SUM(AL23:AL30)</f>
        <v>4</v>
      </c>
      <c r="AM34" s="4">
        <f>SUM(AM23:AM30)</f>
        <v>2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8</v>
      </c>
      <c r="R35" s="17">
        <f t="shared" si="25"/>
        <v>4</v>
      </c>
      <c r="S35" s="17">
        <f t="shared" si="25"/>
        <v>4</v>
      </c>
      <c r="T35" s="17">
        <f t="shared" si="25"/>
        <v>3</v>
      </c>
      <c r="U35" s="17">
        <f t="shared" si="25"/>
        <v>1</v>
      </c>
      <c r="V35" s="17">
        <f t="shared" si="25"/>
        <v>2</v>
      </c>
      <c r="W35" s="15">
        <f t="shared" si="15"/>
        <v>60.000000000000007</v>
      </c>
      <c r="X35" s="15">
        <f t="shared" si="15"/>
        <v>33.333333333333329</v>
      </c>
      <c r="Y35" s="15">
        <f t="shared" si="15"/>
        <v>100</v>
      </c>
      <c r="Z35" s="17">
        <f t="shared" ref="Z35:AB35" si="26">SUM(Z25:Z30)</f>
        <v>3</v>
      </c>
      <c r="AA35" s="17">
        <f t="shared" si="26"/>
        <v>1</v>
      </c>
      <c r="AB35" s="17">
        <f t="shared" si="26"/>
        <v>2</v>
      </c>
      <c r="AC35" s="15">
        <f t="shared" si="17"/>
        <v>60.000000000000007</v>
      </c>
      <c r="AD35" s="15">
        <f t="shared" si="17"/>
        <v>33.333333333333329</v>
      </c>
      <c r="AE35" s="15">
        <f t="shared" si="17"/>
        <v>100</v>
      </c>
      <c r="AH35" s="4">
        <f t="shared" ref="AH35:AJ35" si="27">SUM(AH25:AH30)</f>
        <v>5</v>
      </c>
      <c r="AI35" s="4">
        <f t="shared" si="27"/>
        <v>3</v>
      </c>
      <c r="AJ35" s="4">
        <f t="shared" si="27"/>
        <v>2</v>
      </c>
      <c r="AK35" s="4">
        <f>SUM(AK25:AK30)</f>
        <v>5</v>
      </c>
      <c r="AL35" s="4">
        <f>SUM(AL25:AL30)</f>
        <v>3</v>
      </c>
      <c r="AM35" s="4">
        <f>SUM(AM25:AM30)</f>
        <v>2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4</v>
      </c>
      <c r="S36" s="17">
        <f t="shared" si="28"/>
        <v>2</v>
      </c>
      <c r="T36" s="17">
        <f t="shared" si="28"/>
        <v>2</v>
      </c>
      <c r="U36" s="17">
        <f t="shared" si="28"/>
        <v>2</v>
      </c>
      <c r="V36" s="17">
        <f t="shared" si="28"/>
        <v>0</v>
      </c>
      <c r="W36" s="15">
        <f t="shared" si="15"/>
        <v>50</v>
      </c>
      <c r="X36" s="15">
        <f t="shared" si="15"/>
        <v>100</v>
      </c>
      <c r="Y36" s="15">
        <f t="shared" si="15"/>
        <v>0</v>
      </c>
      <c r="Z36" s="17">
        <f t="shared" ref="Z36:AB36" si="29">SUM(Z27:Z30)</f>
        <v>2</v>
      </c>
      <c r="AA36" s="17">
        <f t="shared" si="29"/>
        <v>2</v>
      </c>
      <c r="AB36" s="17">
        <f t="shared" si="29"/>
        <v>0</v>
      </c>
      <c r="AC36" s="15">
        <f t="shared" si="17"/>
        <v>50</v>
      </c>
      <c r="AD36" s="15">
        <f t="shared" si="17"/>
        <v>100</v>
      </c>
      <c r="AE36" s="15">
        <f t="shared" si="17"/>
        <v>0</v>
      </c>
      <c r="AH36" s="4">
        <f t="shared" ref="AH36:AJ36" si="30">SUM(AH27:AH30)</f>
        <v>4</v>
      </c>
      <c r="AI36" s="4">
        <f t="shared" si="30"/>
        <v>2</v>
      </c>
      <c r="AJ36" s="4">
        <f t="shared" si="30"/>
        <v>2</v>
      </c>
      <c r="AK36" s="4">
        <f>SUM(AK27:AK30)</f>
        <v>4</v>
      </c>
      <c r="AL36" s="4">
        <f>SUM(AL27:AL30)</f>
        <v>2</v>
      </c>
      <c r="AM36" s="4">
        <f>SUM(AM27:AM30)</f>
        <v>2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7.1428571428571423</v>
      </c>
      <c r="R38" s="12">
        <f t="shared" si="31"/>
        <v>0</v>
      </c>
      <c r="S38" s="12">
        <f t="shared" si="31"/>
        <v>16.666666666666664</v>
      </c>
      <c r="T38" s="12">
        <f>T32/T9*100</f>
        <v>20</v>
      </c>
      <c r="U38" s="12">
        <f t="shared" ref="U38:V38" si="32">U32/U9*100</f>
        <v>0</v>
      </c>
      <c r="V38" s="12">
        <f t="shared" si="32"/>
        <v>33.333333333333329</v>
      </c>
      <c r="W38" s="12">
        <f>Q38-AH38</f>
        <v>7.1428571428571423</v>
      </c>
      <c r="X38" s="12">
        <f t="shared" ref="X38:Y42" si="33">R38-AI38</f>
        <v>0</v>
      </c>
      <c r="Y38" s="12">
        <f t="shared" si="33"/>
        <v>16.666666666666664</v>
      </c>
      <c r="Z38" s="12">
        <f>Z32/Z9*100</f>
        <v>12.5</v>
      </c>
      <c r="AA38" s="12">
        <f t="shared" ref="AA38:AB38" si="34">AA32/AA9*100</f>
        <v>0</v>
      </c>
      <c r="AB38" s="12">
        <f t="shared" si="34"/>
        <v>25</v>
      </c>
      <c r="AC38" s="12">
        <f>Q38-AK38</f>
        <v>7.1428571428571423</v>
      </c>
      <c r="AD38" s="12">
        <f t="shared" ref="AD38:AE42" si="35">R38-AL38</f>
        <v>0</v>
      </c>
      <c r="AE38" s="12">
        <f t="shared" si="35"/>
        <v>16.666666666666664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14.285714285714285</v>
      </c>
      <c r="R39" s="12">
        <f>R33/R9*100</f>
        <v>12.5</v>
      </c>
      <c r="S39" s="13">
        <f t="shared" si="37"/>
        <v>16.666666666666664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-7.9365079365079367</v>
      </c>
      <c r="X39" s="12">
        <f t="shared" si="33"/>
        <v>-4.1666666666666643</v>
      </c>
      <c r="Y39" s="12">
        <f>S39-AJ39</f>
        <v>-16.666666666666664</v>
      </c>
      <c r="Z39" s="12">
        <f t="shared" si="37"/>
        <v>25</v>
      </c>
      <c r="AA39" s="12">
        <f t="shared" si="37"/>
        <v>25</v>
      </c>
      <c r="AB39" s="12">
        <f t="shared" si="37"/>
        <v>25</v>
      </c>
      <c r="AC39" s="12">
        <f>Q39-AK39</f>
        <v>14.285714285714285</v>
      </c>
      <c r="AD39" s="12">
        <f t="shared" si="35"/>
        <v>12.5</v>
      </c>
      <c r="AE39" s="12">
        <f t="shared" si="35"/>
        <v>16.666666666666664</v>
      </c>
      <c r="AH39" s="12">
        <f t="shared" ref="AH39:AJ39" si="39">AH33/AH9*100</f>
        <v>22.222222222222221</v>
      </c>
      <c r="AI39" s="12">
        <f t="shared" si="39"/>
        <v>16.666666666666664</v>
      </c>
      <c r="AJ39" s="12">
        <f t="shared" si="39"/>
        <v>33.333333333333329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78.571428571428569</v>
      </c>
      <c r="R40" s="12">
        <f t="shared" si="40"/>
        <v>87.5</v>
      </c>
      <c r="S40" s="12">
        <f t="shared" si="40"/>
        <v>66.666666666666657</v>
      </c>
      <c r="T40" s="12">
        <f>T34/T9*100</f>
        <v>80</v>
      </c>
      <c r="U40" s="12">
        <f t="shared" ref="U40:V40" si="41">U34/U9*100</f>
        <v>100</v>
      </c>
      <c r="V40" s="12">
        <f t="shared" si="41"/>
        <v>66.666666666666657</v>
      </c>
      <c r="W40" s="12">
        <f t="shared" ref="W40:W42" si="42">Q40-AH40</f>
        <v>0.79365079365078373</v>
      </c>
      <c r="X40" s="12">
        <f t="shared" si="33"/>
        <v>4.1666666666666572</v>
      </c>
      <c r="Y40" s="12">
        <f>S40-AJ40</f>
        <v>0</v>
      </c>
      <c r="Z40" s="12">
        <f>Z34/Z9*100</f>
        <v>62.5</v>
      </c>
      <c r="AA40" s="12">
        <f t="shared" ref="AA40:AB40" si="43">AA34/AA9*100</f>
        <v>75</v>
      </c>
      <c r="AB40" s="12">
        <f t="shared" si="43"/>
        <v>50</v>
      </c>
      <c r="AC40" s="12">
        <f t="shared" ref="AC40:AC42" si="44">Q40-AK40</f>
        <v>-21.428571428571431</v>
      </c>
      <c r="AD40" s="12">
        <f t="shared" si="35"/>
        <v>-12.5</v>
      </c>
      <c r="AE40" s="12">
        <f t="shared" si="35"/>
        <v>-33.333333333333343</v>
      </c>
      <c r="AH40" s="12">
        <f t="shared" ref="AH40:AJ40" si="45">AH34/AH9*100</f>
        <v>77.777777777777786</v>
      </c>
      <c r="AI40" s="12">
        <f t="shared" si="45"/>
        <v>83.333333333333343</v>
      </c>
      <c r="AJ40" s="12">
        <f t="shared" si="45"/>
        <v>66.666666666666657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57.142857142857139</v>
      </c>
      <c r="R41" s="12">
        <f t="shared" si="46"/>
        <v>50</v>
      </c>
      <c r="S41" s="12">
        <f t="shared" si="46"/>
        <v>66.666666666666657</v>
      </c>
      <c r="T41" s="12">
        <f>T35/T9*100</f>
        <v>60</v>
      </c>
      <c r="U41" s="12">
        <f t="shared" ref="U41:V41" si="47">U35/U9*100</f>
        <v>50</v>
      </c>
      <c r="V41" s="12">
        <f t="shared" si="47"/>
        <v>66.666666666666657</v>
      </c>
      <c r="W41" s="12">
        <f t="shared" si="42"/>
        <v>1.5873015873015817</v>
      </c>
      <c r="X41" s="12">
        <f t="shared" si="33"/>
        <v>0</v>
      </c>
      <c r="Y41" s="12">
        <f>S41-AJ41</f>
        <v>0</v>
      </c>
      <c r="Z41" s="12">
        <f>Z35/Z9*100</f>
        <v>37.5</v>
      </c>
      <c r="AA41" s="12">
        <f t="shared" ref="AA41:AB41" si="48">AA35/AA9*100</f>
        <v>25</v>
      </c>
      <c r="AB41" s="12">
        <f t="shared" si="48"/>
        <v>50</v>
      </c>
      <c r="AC41" s="12">
        <f t="shared" si="44"/>
        <v>-26.190476190476204</v>
      </c>
      <c r="AD41" s="12">
        <f>R41-AL41</f>
        <v>-25</v>
      </c>
      <c r="AE41" s="12">
        <f t="shared" si="35"/>
        <v>-33.333333333333343</v>
      </c>
      <c r="AH41" s="12">
        <f>AH35/AH9*100</f>
        <v>55.555555555555557</v>
      </c>
      <c r="AI41" s="12">
        <f>AI35/AI9*100</f>
        <v>50</v>
      </c>
      <c r="AJ41" s="12">
        <f>AJ35/AJ9*100</f>
        <v>66.666666666666657</v>
      </c>
      <c r="AK41" s="12">
        <f t="shared" ref="AK41:AM41" si="49">AK35/AK9*100</f>
        <v>83.333333333333343</v>
      </c>
      <c r="AL41" s="12">
        <f t="shared" si="49"/>
        <v>75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42.857142857142854</v>
      </c>
      <c r="R42" s="12">
        <f t="shared" si="50"/>
        <v>50</v>
      </c>
      <c r="S42" s="12">
        <f t="shared" si="50"/>
        <v>33.333333333333329</v>
      </c>
      <c r="T42" s="12">
        <f t="shared" si="50"/>
        <v>40</v>
      </c>
      <c r="U42" s="12">
        <f t="shared" si="50"/>
        <v>100</v>
      </c>
      <c r="V42" s="12">
        <f t="shared" si="50"/>
        <v>0</v>
      </c>
      <c r="W42" s="12">
        <f t="shared" si="42"/>
        <v>-1.5873015873015888</v>
      </c>
      <c r="X42" s="12">
        <f t="shared" si="33"/>
        <v>16.666666666666671</v>
      </c>
      <c r="Y42" s="12">
        <f>S42-AJ42</f>
        <v>-33.333333333333329</v>
      </c>
      <c r="Z42" s="12">
        <f t="shared" si="50"/>
        <v>25</v>
      </c>
      <c r="AA42" s="12">
        <f t="shared" si="50"/>
        <v>50</v>
      </c>
      <c r="AB42" s="12">
        <f t="shared" si="50"/>
        <v>0</v>
      </c>
      <c r="AC42" s="12">
        <f t="shared" si="44"/>
        <v>-23.809523809523803</v>
      </c>
      <c r="AD42" s="12">
        <f>R42-AL42</f>
        <v>0</v>
      </c>
      <c r="AE42" s="12">
        <f t="shared" si="35"/>
        <v>-66.666666666666671</v>
      </c>
      <c r="AH42" s="12">
        <f t="shared" ref="AH42:AJ42" si="51">AH36/AH9*100</f>
        <v>44.444444444444443</v>
      </c>
      <c r="AI42" s="12">
        <f t="shared" si="51"/>
        <v>33.333333333333329</v>
      </c>
      <c r="AJ42" s="12">
        <f t="shared" si="51"/>
        <v>66.666666666666657</v>
      </c>
      <c r="AK42" s="12">
        <f>AK36/AK9*100</f>
        <v>66.666666666666657</v>
      </c>
      <c r="AL42" s="12">
        <f>AL36/AL9*100</f>
        <v>50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55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-4</v>
      </c>
      <c r="F9" s="17">
        <f>SUM(F10:F30)</f>
        <v>-2</v>
      </c>
      <c r="G9" s="17">
        <f>SUM(G10:G30)</f>
        <v>-2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-100</v>
      </c>
      <c r="K9" s="17">
        <f>L9+M9</f>
        <v>-6</v>
      </c>
      <c r="L9" s="17">
        <f>SUM(L10:L30)</f>
        <v>-3</v>
      </c>
      <c r="M9" s="17">
        <f>SUM(M10:M30)</f>
        <v>-3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-100</v>
      </c>
      <c r="Q9" s="17">
        <f>R9+S9</f>
        <v>13</v>
      </c>
      <c r="R9" s="17">
        <f>SUM(R10:R30)</f>
        <v>5</v>
      </c>
      <c r="S9" s="17">
        <f>SUM(S10:S30)</f>
        <v>8</v>
      </c>
      <c r="T9" s="17">
        <f>U9+V9</f>
        <v>-1</v>
      </c>
      <c r="U9" s="17">
        <f>SUM(U10:U30)</f>
        <v>1</v>
      </c>
      <c r="V9" s="17">
        <f>SUM(V10:V30)</f>
        <v>-2</v>
      </c>
      <c r="W9" s="15">
        <f>IF(Q9=T9,IF(Q9&gt;0,"皆増",0),(1-(Q9/(Q9-T9)))*-100)</f>
        <v>-7.1428571428571397</v>
      </c>
      <c r="X9" s="15">
        <f t="shared" ref="X9:Y30" si="1">IF(R9=U9,IF(R9&gt;0,"皆増",0),(1-(R9/(R9-U9)))*-100)</f>
        <v>25</v>
      </c>
      <c r="Y9" s="15">
        <f t="shared" si="1"/>
        <v>-19.999999999999996</v>
      </c>
      <c r="Z9" s="17">
        <f>AA9+AB9</f>
        <v>-6</v>
      </c>
      <c r="AA9" s="17">
        <f>SUM(AA10:AA30)</f>
        <v>-3</v>
      </c>
      <c r="AB9" s="17">
        <f>SUM(AB10:AB30)</f>
        <v>-3</v>
      </c>
      <c r="AC9" s="15">
        <f>IF(Q9=Z9,IF(Q9&gt;0,"皆増",0),(1-(Q9/(Q9-Z9)))*-100)</f>
        <v>-31.578947368421051</v>
      </c>
      <c r="AD9" s="15">
        <f t="shared" ref="AD9:AE30" si="2">IF(R9=AA9,IF(R9&gt;0,"皆増",0),(1-(R9/(R9-AA9)))*-100)</f>
        <v>-37.5</v>
      </c>
      <c r="AE9" s="15">
        <f t="shared" si="2"/>
        <v>-27.27272727272727</v>
      </c>
      <c r="AH9" s="4">
        <f t="shared" ref="AH9:AJ30" si="3">Q9-T9</f>
        <v>14</v>
      </c>
      <c r="AI9" s="4">
        <f t="shared" si="3"/>
        <v>4</v>
      </c>
      <c r="AJ9" s="4">
        <f t="shared" si="3"/>
        <v>10</v>
      </c>
      <c r="AK9" s="4">
        <f t="shared" ref="AK9:AM30" si="4">Q9-Z9</f>
        <v>19</v>
      </c>
      <c r="AL9" s="4">
        <f t="shared" si="4"/>
        <v>8</v>
      </c>
      <c r="AM9" s="4">
        <f t="shared" si="4"/>
        <v>11</v>
      </c>
    </row>
    <row r="10" spans="1:39" s="1" customFormat="1" ht="18" customHeight="1" x14ac:dyDescent="0.15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-4</v>
      </c>
      <c r="F10" s="17">
        <v>-2</v>
      </c>
      <c r="G10" s="17">
        <v>-2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-100</v>
      </c>
      <c r="K10" s="17">
        <f t="shared" ref="K10" si="8">L10+M10</f>
        <v>-6</v>
      </c>
      <c r="L10" s="17">
        <v>-3</v>
      </c>
      <c r="M10" s="17">
        <v>-3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-1</v>
      </c>
      <c r="U16" s="17">
        <v>-1</v>
      </c>
      <c r="V16" s="17">
        <v>0</v>
      </c>
      <c r="W16" s="15">
        <f t="shared" si="11"/>
        <v>-100</v>
      </c>
      <c r="X16" s="15">
        <f t="shared" si="1"/>
        <v>-100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1</v>
      </c>
      <c r="AI16" s="4">
        <f t="shared" si="3"/>
        <v>1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-100</v>
      </c>
      <c r="X22" s="15">
        <f t="shared" si="1"/>
        <v>0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1</v>
      </c>
      <c r="S23" s="17">
        <v>1</v>
      </c>
      <c r="T23" s="17">
        <f t="shared" si="10"/>
        <v>2</v>
      </c>
      <c r="U23" s="17">
        <v>1</v>
      </c>
      <c r="V23" s="17">
        <v>1</v>
      </c>
      <c r="W23" s="15" t="str">
        <f t="shared" si="11"/>
        <v>皆増</v>
      </c>
      <c r="X23" s="15" t="str">
        <f t="shared" si="1"/>
        <v>皆増</v>
      </c>
      <c r="Y23" s="15" t="str">
        <f t="shared" si="1"/>
        <v>皆増</v>
      </c>
      <c r="Z23" s="17">
        <f t="shared" si="12"/>
        <v>2</v>
      </c>
      <c r="AA23" s="17">
        <v>1</v>
      </c>
      <c r="AB23" s="17">
        <v>1</v>
      </c>
      <c r="AC23" s="15" t="str">
        <f t="shared" si="13"/>
        <v>皆増</v>
      </c>
      <c r="AD23" s="15" t="str">
        <f t="shared" si="2"/>
        <v>皆増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-2</v>
      </c>
      <c r="U24" s="17">
        <v>-1</v>
      </c>
      <c r="V24" s="17">
        <v>-1</v>
      </c>
      <c r="W24" s="15">
        <f t="shared" si="11"/>
        <v>-100</v>
      </c>
      <c r="X24" s="15">
        <f t="shared" si="1"/>
        <v>-100</v>
      </c>
      <c r="Y24" s="15">
        <f t="shared" si="1"/>
        <v>-100</v>
      </c>
      <c r="Z24" s="17">
        <f t="shared" si="12"/>
        <v>-2</v>
      </c>
      <c r="AA24" s="17">
        <v>-1</v>
      </c>
      <c r="AB24" s="17">
        <v>-1</v>
      </c>
      <c r="AC24" s="15">
        <f t="shared" si="13"/>
        <v>-100</v>
      </c>
      <c r="AD24" s="15">
        <f t="shared" si="2"/>
        <v>-100</v>
      </c>
      <c r="AE24" s="15">
        <f t="shared" si="2"/>
        <v>-100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0</v>
      </c>
      <c r="V25" s="17">
        <v>-1</v>
      </c>
      <c r="W25" s="15">
        <f t="shared" si="11"/>
        <v>-100</v>
      </c>
      <c r="X25" s="15">
        <f t="shared" si="1"/>
        <v>0</v>
      </c>
      <c r="Y25" s="15">
        <f t="shared" si="1"/>
        <v>-100</v>
      </c>
      <c r="Z25" s="17">
        <f t="shared" si="12"/>
        <v>-2</v>
      </c>
      <c r="AA25" s="17">
        <v>-2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5</v>
      </c>
      <c r="R26" s="17">
        <v>2</v>
      </c>
      <c r="S26" s="17">
        <v>3</v>
      </c>
      <c r="T26" s="17">
        <f t="shared" si="10"/>
        <v>3</v>
      </c>
      <c r="U26" s="17">
        <v>1</v>
      </c>
      <c r="V26" s="17">
        <v>2</v>
      </c>
      <c r="W26" s="15">
        <f t="shared" si="11"/>
        <v>150</v>
      </c>
      <c r="X26" s="15">
        <f t="shared" si="1"/>
        <v>100</v>
      </c>
      <c r="Y26" s="15">
        <f t="shared" si="1"/>
        <v>200</v>
      </c>
      <c r="Z26" s="17">
        <f t="shared" si="12"/>
        <v>4</v>
      </c>
      <c r="AA26" s="17">
        <v>2</v>
      </c>
      <c r="AB26" s="17">
        <v>2</v>
      </c>
      <c r="AC26" s="15">
        <f t="shared" si="13"/>
        <v>400</v>
      </c>
      <c r="AD26" s="15" t="str">
        <f t="shared" si="2"/>
        <v>皆増</v>
      </c>
      <c r="AE26" s="15">
        <f t="shared" si="2"/>
        <v>200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1</v>
      </c>
      <c r="S27" s="17">
        <v>2</v>
      </c>
      <c r="T27" s="17">
        <f t="shared" si="10"/>
        <v>2</v>
      </c>
      <c r="U27" s="17">
        <v>1</v>
      </c>
      <c r="V27" s="17">
        <v>1</v>
      </c>
      <c r="W27" s="15">
        <f t="shared" si="11"/>
        <v>200</v>
      </c>
      <c r="X27" s="15" t="str">
        <f t="shared" si="1"/>
        <v>皆増</v>
      </c>
      <c r="Y27" s="15">
        <f t="shared" si="1"/>
        <v>100</v>
      </c>
      <c r="Z27" s="17">
        <f t="shared" si="12"/>
        <v>-7</v>
      </c>
      <c r="AA27" s="17">
        <v>-3</v>
      </c>
      <c r="AB27" s="17">
        <v>-4</v>
      </c>
      <c r="AC27" s="15">
        <f t="shared" si="13"/>
        <v>-70</v>
      </c>
      <c r="AD27" s="15">
        <f t="shared" si="2"/>
        <v>-75</v>
      </c>
      <c r="AE27" s="15">
        <f t="shared" si="2"/>
        <v>-66.666666666666671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10</v>
      </c>
      <c r="AL27" s="4">
        <f t="shared" si="4"/>
        <v>4</v>
      </c>
      <c r="AM27" s="4">
        <f t="shared" si="4"/>
        <v>6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-3</v>
      </c>
      <c r="U28" s="17">
        <v>0</v>
      </c>
      <c r="V28" s="17">
        <v>-3</v>
      </c>
      <c r="W28" s="15">
        <f t="shared" si="11"/>
        <v>-75</v>
      </c>
      <c r="X28" s="15">
        <f t="shared" si="1"/>
        <v>0</v>
      </c>
      <c r="Y28" s="15">
        <f t="shared" si="1"/>
        <v>-75</v>
      </c>
      <c r="Z28" s="17">
        <f t="shared" si="12"/>
        <v>-1</v>
      </c>
      <c r="AA28" s="17">
        <v>-1</v>
      </c>
      <c r="AB28" s="17">
        <v>0</v>
      </c>
      <c r="AC28" s="15">
        <f t="shared" si="13"/>
        <v>-50</v>
      </c>
      <c r="AD28" s="15">
        <f t="shared" si="2"/>
        <v>-100</v>
      </c>
      <c r="AE28" s="15">
        <f t="shared" si="2"/>
        <v>0</v>
      </c>
      <c r="AH28" s="4">
        <f t="shared" si="3"/>
        <v>4</v>
      </c>
      <c r="AI28" s="4">
        <f t="shared" si="3"/>
        <v>0</v>
      </c>
      <c r="AJ28" s="4">
        <f t="shared" si="3"/>
        <v>4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1</v>
      </c>
      <c r="AA29" s="17">
        <v>1</v>
      </c>
      <c r="AB29" s="17">
        <v>0</v>
      </c>
      <c r="AC29" s="15">
        <f t="shared" si="13"/>
        <v>100</v>
      </c>
      <c r="AD29" s="15" t="str">
        <f t="shared" si="2"/>
        <v>皆増</v>
      </c>
      <c r="AE29" s="15">
        <f t="shared" si="2"/>
        <v>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-2</v>
      </c>
      <c r="U33" s="17">
        <f t="shared" si="19"/>
        <v>-1</v>
      </c>
      <c r="V33" s="17">
        <f t="shared" si="19"/>
        <v>-1</v>
      </c>
      <c r="W33" s="15">
        <f t="shared" si="15"/>
        <v>-100</v>
      </c>
      <c r="X33" s="15">
        <f t="shared" si="15"/>
        <v>-100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</v>
      </c>
      <c r="R34" s="17">
        <f t="shared" si="22"/>
        <v>5</v>
      </c>
      <c r="S34" s="17">
        <f t="shared" si="22"/>
        <v>8</v>
      </c>
      <c r="T34" s="17">
        <f t="shared" si="22"/>
        <v>1</v>
      </c>
      <c r="U34" s="17">
        <f t="shared" si="22"/>
        <v>2</v>
      </c>
      <c r="V34" s="17">
        <f t="shared" si="22"/>
        <v>-1</v>
      </c>
      <c r="W34" s="15">
        <f t="shared" si="15"/>
        <v>8.333333333333325</v>
      </c>
      <c r="X34" s="15">
        <f t="shared" si="15"/>
        <v>66.666666666666671</v>
      </c>
      <c r="Y34" s="15">
        <f t="shared" si="15"/>
        <v>-11.111111111111116</v>
      </c>
      <c r="Z34" s="17">
        <f t="shared" ref="Z34:AB34" si="23">SUM(Z23:Z30)</f>
        <v>-6</v>
      </c>
      <c r="AA34" s="17">
        <f t="shared" si="23"/>
        <v>-3</v>
      </c>
      <c r="AB34" s="17">
        <f t="shared" si="23"/>
        <v>-3</v>
      </c>
      <c r="AC34" s="15">
        <f t="shared" si="17"/>
        <v>-31.578947368421051</v>
      </c>
      <c r="AD34" s="15">
        <f t="shared" si="17"/>
        <v>-37.5</v>
      </c>
      <c r="AE34" s="15">
        <f t="shared" si="17"/>
        <v>-27.27272727272727</v>
      </c>
      <c r="AH34" s="4">
        <f t="shared" ref="AH34:AJ34" si="24">SUM(AH23:AH30)</f>
        <v>12</v>
      </c>
      <c r="AI34" s="4">
        <f t="shared" si="24"/>
        <v>3</v>
      </c>
      <c r="AJ34" s="4">
        <f t="shared" si="24"/>
        <v>9</v>
      </c>
      <c r="AK34" s="4">
        <f>SUM(AK23:AK30)</f>
        <v>19</v>
      </c>
      <c r="AL34" s="4">
        <f>SUM(AL23:AL30)</f>
        <v>8</v>
      </c>
      <c r="AM34" s="4">
        <f>SUM(AM23:AM30)</f>
        <v>11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</v>
      </c>
      <c r="R35" s="17">
        <f t="shared" si="25"/>
        <v>4</v>
      </c>
      <c r="S35" s="17">
        <f t="shared" si="25"/>
        <v>7</v>
      </c>
      <c r="T35" s="17">
        <f t="shared" si="25"/>
        <v>1</v>
      </c>
      <c r="U35" s="17">
        <f t="shared" si="25"/>
        <v>2</v>
      </c>
      <c r="V35" s="17">
        <f t="shared" si="25"/>
        <v>-1</v>
      </c>
      <c r="W35" s="15">
        <f t="shared" si="15"/>
        <v>10.000000000000009</v>
      </c>
      <c r="X35" s="15">
        <f t="shared" si="15"/>
        <v>100</v>
      </c>
      <c r="Y35" s="15">
        <f t="shared" si="15"/>
        <v>-12.5</v>
      </c>
      <c r="Z35" s="17">
        <f t="shared" ref="Z35:AB35" si="26">SUM(Z25:Z30)</f>
        <v>-6</v>
      </c>
      <c r="AA35" s="17">
        <f t="shared" si="26"/>
        <v>-3</v>
      </c>
      <c r="AB35" s="17">
        <f t="shared" si="26"/>
        <v>-3</v>
      </c>
      <c r="AC35" s="15">
        <f t="shared" si="17"/>
        <v>-35.294117647058819</v>
      </c>
      <c r="AD35" s="15">
        <f t="shared" si="17"/>
        <v>-42.857142857142861</v>
      </c>
      <c r="AE35" s="15">
        <f t="shared" si="17"/>
        <v>-30.000000000000004</v>
      </c>
      <c r="AH35" s="4">
        <f t="shared" ref="AH35:AJ35" si="27">SUM(AH25:AH30)</f>
        <v>10</v>
      </c>
      <c r="AI35" s="4">
        <f t="shared" si="27"/>
        <v>2</v>
      </c>
      <c r="AJ35" s="4">
        <f t="shared" si="27"/>
        <v>8</v>
      </c>
      <c r="AK35" s="4">
        <f>SUM(AK25:AK30)</f>
        <v>17</v>
      </c>
      <c r="AL35" s="4">
        <f>SUM(AL25:AL30)</f>
        <v>7</v>
      </c>
      <c r="AM35" s="4">
        <f>SUM(AM25:AM30)</f>
        <v>10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2</v>
      </c>
      <c r="S36" s="17">
        <f t="shared" si="28"/>
        <v>4</v>
      </c>
      <c r="T36" s="17">
        <f t="shared" si="28"/>
        <v>-1</v>
      </c>
      <c r="U36" s="17">
        <f t="shared" si="28"/>
        <v>1</v>
      </c>
      <c r="V36" s="17">
        <f t="shared" si="28"/>
        <v>-2</v>
      </c>
      <c r="W36" s="15">
        <f t="shared" si="15"/>
        <v>-14.28571428571429</v>
      </c>
      <c r="X36" s="15">
        <f t="shared" si="15"/>
        <v>100</v>
      </c>
      <c r="Y36" s="15">
        <f t="shared" si="15"/>
        <v>-33.333333333333336</v>
      </c>
      <c r="Z36" s="17">
        <f t="shared" ref="Z36:AB36" si="29">SUM(Z27:Z30)</f>
        <v>-8</v>
      </c>
      <c r="AA36" s="17">
        <f t="shared" si="29"/>
        <v>-3</v>
      </c>
      <c r="AB36" s="17">
        <f t="shared" si="29"/>
        <v>-5</v>
      </c>
      <c r="AC36" s="15">
        <f t="shared" si="17"/>
        <v>-57.142857142857139</v>
      </c>
      <c r="AD36" s="15">
        <f t="shared" si="17"/>
        <v>-60</v>
      </c>
      <c r="AE36" s="15">
        <f t="shared" si="17"/>
        <v>-55.555555555555557</v>
      </c>
      <c r="AH36" s="4">
        <f t="shared" ref="AH36:AJ36" si="30">SUM(AH27:AH30)</f>
        <v>7</v>
      </c>
      <c r="AI36" s="4">
        <f t="shared" si="30"/>
        <v>1</v>
      </c>
      <c r="AJ36" s="4">
        <f t="shared" si="30"/>
        <v>6</v>
      </c>
      <c r="AK36" s="4">
        <f>SUM(AK27:AK30)</f>
        <v>14</v>
      </c>
      <c r="AL36" s="4">
        <f>SUM(AL27:AL30)</f>
        <v>5</v>
      </c>
      <c r="AM36" s="4">
        <f>SUM(AM27:AM30)</f>
        <v>9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200</v>
      </c>
      <c r="U39" s="12">
        <f t="shared" ref="U39:V39" si="38">U33/U9*100</f>
        <v>-100</v>
      </c>
      <c r="V39" s="12">
        <f t="shared" si="38"/>
        <v>50</v>
      </c>
      <c r="W39" s="12">
        <f>Q39-AH39</f>
        <v>-14.285714285714285</v>
      </c>
      <c r="X39" s="12">
        <f t="shared" si="33"/>
        <v>-25</v>
      </c>
      <c r="Y39" s="12">
        <f>S39-AJ39</f>
        <v>-10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14.285714285714285</v>
      </c>
      <c r="AI39" s="12">
        <f t="shared" si="39"/>
        <v>25</v>
      </c>
      <c r="AJ39" s="12">
        <f t="shared" si="39"/>
        <v>10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-100</v>
      </c>
      <c r="U40" s="12">
        <f t="shared" ref="U40:V40" si="41">U34/U9*100</f>
        <v>200</v>
      </c>
      <c r="V40" s="12">
        <f t="shared" si="41"/>
        <v>50</v>
      </c>
      <c r="W40" s="12">
        <f t="shared" ref="W40:W42" si="42">Q40-AH40</f>
        <v>14.285714285714292</v>
      </c>
      <c r="X40" s="12">
        <f t="shared" si="33"/>
        <v>25</v>
      </c>
      <c r="Y40" s="12">
        <f>S40-AJ40</f>
        <v>10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85.714285714285708</v>
      </c>
      <c r="AI40" s="12">
        <f t="shared" si="45"/>
        <v>75</v>
      </c>
      <c r="AJ40" s="12">
        <f t="shared" si="45"/>
        <v>90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84.615384615384613</v>
      </c>
      <c r="R41" s="12">
        <f t="shared" si="46"/>
        <v>80</v>
      </c>
      <c r="S41" s="12">
        <f t="shared" si="46"/>
        <v>87.5</v>
      </c>
      <c r="T41" s="12">
        <f>T35/T9*100</f>
        <v>-100</v>
      </c>
      <c r="U41" s="12">
        <f t="shared" ref="U41:V41" si="47">U35/U9*100</f>
        <v>200</v>
      </c>
      <c r="V41" s="12">
        <f t="shared" si="47"/>
        <v>50</v>
      </c>
      <c r="W41" s="12">
        <f t="shared" si="42"/>
        <v>13.186813186813183</v>
      </c>
      <c r="X41" s="12">
        <f t="shared" si="33"/>
        <v>30</v>
      </c>
      <c r="Y41" s="12">
        <f>S41-AJ41</f>
        <v>7.5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-4.8582995951417018</v>
      </c>
      <c r="AD41" s="12">
        <f>R41-AL41</f>
        <v>-7.5</v>
      </c>
      <c r="AE41" s="12">
        <f t="shared" si="35"/>
        <v>-3.4090909090909065</v>
      </c>
      <c r="AH41" s="12">
        <f>AH35/AH9*100</f>
        <v>71.428571428571431</v>
      </c>
      <c r="AI41" s="12">
        <f>AI35/AI9*100</f>
        <v>50</v>
      </c>
      <c r="AJ41" s="12">
        <f>AJ35/AJ9*100</f>
        <v>80</v>
      </c>
      <c r="AK41" s="12">
        <f t="shared" ref="AK41:AM41" si="49">AK35/AK9*100</f>
        <v>89.473684210526315</v>
      </c>
      <c r="AL41" s="12">
        <f t="shared" si="49"/>
        <v>87.5</v>
      </c>
      <c r="AM41" s="12">
        <f t="shared" si="49"/>
        <v>90.909090909090907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46.153846153846153</v>
      </c>
      <c r="R42" s="12">
        <f t="shared" si="50"/>
        <v>40</v>
      </c>
      <c r="S42" s="12">
        <f t="shared" si="50"/>
        <v>50</v>
      </c>
      <c r="T42" s="12">
        <f t="shared" si="50"/>
        <v>100</v>
      </c>
      <c r="U42" s="12">
        <f t="shared" si="50"/>
        <v>100</v>
      </c>
      <c r="V42" s="12">
        <f t="shared" si="50"/>
        <v>100</v>
      </c>
      <c r="W42" s="12">
        <f t="shared" si="42"/>
        <v>-3.8461538461538467</v>
      </c>
      <c r="X42" s="12">
        <f t="shared" si="33"/>
        <v>15</v>
      </c>
      <c r="Y42" s="12">
        <f>S42-AJ42</f>
        <v>-10</v>
      </c>
      <c r="Z42" s="12">
        <f t="shared" si="50"/>
        <v>133.33333333333331</v>
      </c>
      <c r="AA42" s="12">
        <f t="shared" si="50"/>
        <v>100</v>
      </c>
      <c r="AB42" s="12">
        <f t="shared" si="50"/>
        <v>166.66666666666669</v>
      </c>
      <c r="AC42" s="12">
        <f t="shared" si="44"/>
        <v>-27.530364372469627</v>
      </c>
      <c r="AD42" s="12">
        <f>R42-AL42</f>
        <v>-22.5</v>
      </c>
      <c r="AE42" s="12">
        <f t="shared" si="35"/>
        <v>-31.818181818181827</v>
      </c>
      <c r="AH42" s="12">
        <f t="shared" ref="AH42:AJ42" si="51">AH36/AH9*100</f>
        <v>50</v>
      </c>
      <c r="AI42" s="12">
        <f t="shared" si="51"/>
        <v>25</v>
      </c>
      <c r="AJ42" s="12">
        <f t="shared" si="51"/>
        <v>60</v>
      </c>
      <c r="AK42" s="12">
        <f>AK36/AK9*100</f>
        <v>73.68421052631578</v>
      </c>
      <c r="AL42" s="12">
        <f>AL36/AL9*100</f>
        <v>62.5</v>
      </c>
      <c r="AM42" s="12">
        <f>AM36/AM9*100</f>
        <v>81.818181818181827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56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-50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4</v>
      </c>
      <c r="R9" s="17">
        <f>SUM(R10:R30)</f>
        <v>3</v>
      </c>
      <c r="S9" s="17">
        <f>SUM(S10:S30)</f>
        <v>1</v>
      </c>
      <c r="T9" s="17">
        <f>U9+V9</f>
        <v>-5</v>
      </c>
      <c r="U9" s="17">
        <f>SUM(U10:U30)</f>
        <v>-2</v>
      </c>
      <c r="V9" s="17">
        <f>SUM(V10:V30)</f>
        <v>-3</v>
      </c>
      <c r="W9" s="15">
        <f>IF(Q9=T9,IF(Q9&gt;0,"皆増",0),(1-(Q9/(Q9-T9)))*-100)</f>
        <v>-55.555555555555557</v>
      </c>
      <c r="X9" s="15">
        <f t="shared" ref="X9:Y30" si="1">IF(R9=U9,IF(R9&gt;0,"皆増",0),(1-(R9/(R9-U9)))*-100)</f>
        <v>-40</v>
      </c>
      <c r="Y9" s="15">
        <f t="shared" si="1"/>
        <v>-75</v>
      </c>
      <c r="Z9" s="17">
        <f>AA9+AB9</f>
        <v>-3</v>
      </c>
      <c r="AA9" s="17">
        <f>SUM(AA10:AA30)</f>
        <v>0</v>
      </c>
      <c r="AB9" s="17">
        <f>SUM(AB10:AB30)</f>
        <v>-3</v>
      </c>
      <c r="AC9" s="15">
        <f>IF(Q9=Z9,IF(Q9&gt;0,"皆増",0),(1-(Q9/(Q9-Z9)))*-100)</f>
        <v>-42.857142857142861</v>
      </c>
      <c r="AD9" s="15">
        <f t="shared" ref="AD9:AE30" si="2">IF(R9=AA9,IF(R9&gt;0,"皆増",0),(1-(R9/(R9-AA9)))*-100)</f>
        <v>0</v>
      </c>
      <c r="AE9" s="15">
        <f t="shared" si="2"/>
        <v>-75</v>
      </c>
      <c r="AH9" s="4">
        <f t="shared" ref="AH9:AJ30" si="3">Q9-T9</f>
        <v>9</v>
      </c>
      <c r="AI9" s="4">
        <f t="shared" si="3"/>
        <v>5</v>
      </c>
      <c r="AJ9" s="4">
        <f t="shared" si="3"/>
        <v>4</v>
      </c>
      <c r="AK9" s="4">
        <f t="shared" ref="AK9:AM30" si="4">Q9-Z9</f>
        <v>7</v>
      </c>
      <c r="AL9" s="4">
        <f t="shared" si="4"/>
        <v>3</v>
      </c>
      <c r="AM9" s="4">
        <f t="shared" si="4"/>
        <v>4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-50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-2</v>
      </c>
      <c r="U22" s="17">
        <v>-2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2</v>
      </c>
      <c r="AI22" s="4">
        <f t="shared" si="3"/>
        <v>2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-2</v>
      </c>
      <c r="AA24" s="17">
        <v>-1</v>
      </c>
      <c r="AB24" s="17">
        <v>-1</v>
      </c>
      <c r="AC24" s="15">
        <f t="shared" si="13"/>
        <v>-100</v>
      </c>
      <c r="AD24" s="15">
        <f t="shared" si="2"/>
        <v>-100</v>
      </c>
      <c r="AE24" s="15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2</v>
      </c>
      <c r="S26" s="17">
        <v>0</v>
      </c>
      <c r="T26" s="17">
        <f t="shared" si="10"/>
        <v>1</v>
      </c>
      <c r="U26" s="17">
        <v>2</v>
      </c>
      <c r="V26" s="17">
        <v>-1</v>
      </c>
      <c r="W26" s="15">
        <f t="shared" si="11"/>
        <v>100</v>
      </c>
      <c r="X26" s="15" t="str">
        <f t="shared" si="1"/>
        <v>皆増</v>
      </c>
      <c r="Y26" s="15">
        <f t="shared" si="1"/>
        <v>-100</v>
      </c>
      <c r="Z26" s="17">
        <f t="shared" si="12"/>
        <v>2</v>
      </c>
      <c r="AA26" s="17">
        <v>2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-2</v>
      </c>
      <c r="U27" s="17">
        <v>0</v>
      </c>
      <c r="V27" s="17">
        <v>-2</v>
      </c>
      <c r="W27" s="15">
        <f t="shared" si="11"/>
        <v>-100</v>
      </c>
      <c r="X27" s="15">
        <f t="shared" si="1"/>
        <v>0</v>
      </c>
      <c r="Y27" s="15">
        <f t="shared" si="1"/>
        <v>-100</v>
      </c>
      <c r="Z27" s="17">
        <f t="shared" si="12"/>
        <v>-2</v>
      </c>
      <c r="AA27" s="17">
        <v>-1</v>
      </c>
      <c r="AB27" s="17">
        <v>-1</v>
      </c>
      <c r="AC27" s="15">
        <f t="shared" si="13"/>
        <v>-100</v>
      </c>
      <c r="AD27" s="15">
        <f t="shared" si="2"/>
        <v>-100</v>
      </c>
      <c r="AE27" s="15">
        <f t="shared" si="2"/>
        <v>-100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-1</v>
      </c>
      <c r="U28" s="17">
        <v>-1</v>
      </c>
      <c r="V28" s="17">
        <v>0</v>
      </c>
      <c r="W28" s="15">
        <f t="shared" si="11"/>
        <v>-33.333333333333336</v>
      </c>
      <c r="X28" s="15">
        <f t="shared" si="1"/>
        <v>-50</v>
      </c>
      <c r="Y28" s="15">
        <f t="shared" si="1"/>
        <v>0</v>
      </c>
      <c r="Z28" s="17">
        <f t="shared" si="12"/>
        <v>1</v>
      </c>
      <c r="AA28" s="17">
        <v>1</v>
      </c>
      <c r="AB28" s="17">
        <v>0</v>
      </c>
      <c r="AC28" s="15">
        <f t="shared" si="13"/>
        <v>100</v>
      </c>
      <c r="AD28" s="15" t="str">
        <f t="shared" si="2"/>
        <v>皆増</v>
      </c>
      <c r="AE28" s="15">
        <f t="shared" si="2"/>
        <v>0</v>
      </c>
      <c r="AH28" s="4">
        <f t="shared" si="3"/>
        <v>3</v>
      </c>
      <c r="AI28" s="4">
        <f t="shared" si="3"/>
        <v>2</v>
      </c>
      <c r="AJ28" s="4">
        <f t="shared" si="3"/>
        <v>1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-2</v>
      </c>
      <c r="AA29" s="17">
        <v>-1</v>
      </c>
      <c r="AB29" s="17">
        <v>-1</v>
      </c>
      <c r="AC29" s="15">
        <f t="shared" si="13"/>
        <v>-100</v>
      </c>
      <c r="AD29" s="15">
        <f t="shared" si="2"/>
        <v>-100</v>
      </c>
      <c r="AE29" s="15">
        <f t="shared" si="2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-2</v>
      </c>
      <c r="U33" s="17">
        <f t="shared" si="19"/>
        <v>-2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</v>
      </c>
      <c r="R34" s="17">
        <f t="shared" si="22"/>
        <v>3</v>
      </c>
      <c r="S34" s="17">
        <f t="shared" si="22"/>
        <v>1</v>
      </c>
      <c r="T34" s="17">
        <f t="shared" si="22"/>
        <v>-3</v>
      </c>
      <c r="U34" s="17">
        <f t="shared" si="22"/>
        <v>0</v>
      </c>
      <c r="V34" s="17">
        <f t="shared" si="22"/>
        <v>-3</v>
      </c>
      <c r="W34" s="15">
        <f t="shared" si="15"/>
        <v>-42.857142857142861</v>
      </c>
      <c r="X34" s="15">
        <f t="shared" si="15"/>
        <v>0</v>
      </c>
      <c r="Y34" s="15">
        <f t="shared" si="15"/>
        <v>-75</v>
      </c>
      <c r="Z34" s="17">
        <f t="shared" ref="Z34:AB34" si="23">SUM(Z23:Z30)</f>
        <v>-3</v>
      </c>
      <c r="AA34" s="17">
        <f t="shared" si="23"/>
        <v>0</v>
      </c>
      <c r="AB34" s="17">
        <f t="shared" si="23"/>
        <v>-3</v>
      </c>
      <c r="AC34" s="15">
        <f t="shared" si="17"/>
        <v>-42.857142857142861</v>
      </c>
      <c r="AD34" s="15">
        <f t="shared" si="17"/>
        <v>0</v>
      </c>
      <c r="AE34" s="15">
        <f t="shared" si="17"/>
        <v>-75</v>
      </c>
      <c r="AH34" s="4">
        <f t="shared" ref="AH34:AJ34" si="24">SUM(AH23:AH30)</f>
        <v>7</v>
      </c>
      <c r="AI34" s="4">
        <f t="shared" si="24"/>
        <v>3</v>
      </c>
      <c r="AJ34" s="4">
        <f t="shared" si="24"/>
        <v>4</v>
      </c>
      <c r="AK34" s="4">
        <f>SUM(AK23:AK30)</f>
        <v>7</v>
      </c>
      <c r="AL34" s="4">
        <f>SUM(AL23:AL30)</f>
        <v>3</v>
      </c>
      <c r="AM34" s="4">
        <f>SUM(AM23:AM30)</f>
        <v>4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3</v>
      </c>
      <c r="S35" s="17">
        <f t="shared" si="25"/>
        <v>1</v>
      </c>
      <c r="T35" s="17">
        <f t="shared" si="25"/>
        <v>-3</v>
      </c>
      <c r="U35" s="17">
        <f t="shared" si="25"/>
        <v>0</v>
      </c>
      <c r="V35" s="17">
        <f t="shared" si="25"/>
        <v>-3</v>
      </c>
      <c r="W35" s="15">
        <f t="shared" si="15"/>
        <v>-42.857142857142861</v>
      </c>
      <c r="X35" s="15">
        <f t="shared" si="15"/>
        <v>0</v>
      </c>
      <c r="Y35" s="15">
        <f t="shared" si="15"/>
        <v>-75</v>
      </c>
      <c r="Z35" s="17">
        <f t="shared" ref="Z35:AB35" si="26">SUM(Z25:Z30)</f>
        <v>-1</v>
      </c>
      <c r="AA35" s="17">
        <f t="shared" si="26"/>
        <v>1</v>
      </c>
      <c r="AB35" s="17">
        <f t="shared" si="26"/>
        <v>-2</v>
      </c>
      <c r="AC35" s="15">
        <f t="shared" si="17"/>
        <v>-19.999999999999996</v>
      </c>
      <c r="AD35" s="15">
        <f t="shared" si="17"/>
        <v>50</v>
      </c>
      <c r="AE35" s="15">
        <f t="shared" si="17"/>
        <v>-66.666666666666671</v>
      </c>
      <c r="AH35" s="4">
        <f t="shared" ref="AH35:AJ35" si="27">SUM(AH25:AH30)</f>
        <v>7</v>
      </c>
      <c r="AI35" s="4">
        <f t="shared" si="27"/>
        <v>3</v>
      </c>
      <c r="AJ35" s="4">
        <f t="shared" si="27"/>
        <v>4</v>
      </c>
      <c r="AK35" s="4">
        <f>SUM(AK25:AK30)</f>
        <v>5</v>
      </c>
      <c r="AL35" s="4">
        <f>SUM(AL25:AL30)</f>
        <v>2</v>
      </c>
      <c r="AM35" s="4">
        <f>SUM(AM25:AM30)</f>
        <v>3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1</v>
      </c>
      <c r="S36" s="17">
        <f t="shared" si="28"/>
        <v>1</v>
      </c>
      <c r="T36" s="17">
        <f t="shared" si="28"/>
        <v>-3</v>
      </c>
      <c r="U36" s="17">
        <f t="shared" si="28"/>
        <v>-1</v>
      </c>
      <c r="V36" s="17">
        <f t="shared" si="28"/>
        <v>-2</v>
      </c>
      <c r="W36" s="15">
        <f t="shared" si="15"/>
        <v>-60</v>
      </c>
      <c r="X36" s="15">
        <f t="shared" si="15"/>
        <v>-50</v>
      </c>
      <c r="Y36" s="15">
        <f t="shared" si="15"/>
        <v>-66.666666666666671</v>
      </c>
      <c r="Z36" s="17">
        <f t="shared" ref="Z36:AB36" si="29">SUM(Z27:Z30)</f>
        <v>-3</v>
      </c>
      <c r="AA36" s="17">
        <f t="shared" si="29"/>
        <v>-1</v>
      </c>
      <c r="AB36" s="17">
        <f t="shared" si="29"/>
        <v>-2</v>
      </c>
      <c r="AC36" s="15">
        <f t="shared" si="17"/>
        <v>-60</v>
      </c>
      <c r="AD36" s="15">
        <f t="shared" si="17"/>
        <v>-50</v>
      </c>
      <c r="AE36" s="15">
        <f t="shared" si="17"/>
        <v>-66.666666666666671</v>
      </c>
      <c r="AH36" s="4">
        <f t="shared" ref="AH36:AJ36" si="30">SUM(AH27:AH30)</f>
        <v>5</v>
      </c>
      <c r="AI36" s="4">
        <f t="shared" si="30"/>
        <v>2</v>
      </c>
      <c r="AJ36" s="4">
        <f t="shared" si="30"/>
        <v>3</v>
      </c>
      <c r="AK36" s="4">
        <f>SUM(AK27:AK30)</f>
        <v>5</v>
      </c>
      <c r="AL36" s="4">
        <f>SUM(AL27:AL30)</f>
        <v>2</v>
      </c>
      <c r="AM36" s="4">
        <f>SUM(AM27:AM30)</f>
        <v>3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40</v>
      </c>
      <c r="U39" s="12">
        <f t="shared" ref="U39:V39" si="38">U33/U9*100</f>
        <v>100</v>
      </c>
      <c r="V39" s="12">
        <f t="shared" si="38"/>
        <v>0</v>
      </c>
      <c r="W39" s="12">
        <f>Q39-AH39</f>
        <v>-22.222222222222221</v>
      </c>
      <c r="X39" s="12">
        <f t="shared" si="33"/>
        <v>-40</v>
      </c>
      <c r="Y39" s="12">
        <f>S39-AJ39</f>
        <v>0</v>
      </c>
      <c r="Z39" s="12">
        <f t="shared" si="37"/>
        <v>0</v>
      </c>
      <c r="AA39" s="12" t="e">
        <f t="shared" si="37"/>
        <v>#DIV/0!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22.222222222222221</v>
      </c>
      <c r="AI39" s="12">
        <f t="shared" si="39"/>
        <v>40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60</v>
      </c>
      <c r="U40" s="12">
        <f t="shared" ref="U40:V40" si="41">U34/U9*100</f>
        <v>0</v>
      </c>
      <c r="V40" s="12">
        <f t="shared" si="41"/>
        <v>100</v>
      </c>
      <c r="W40" s="12">
        <f t="shared" ref="W40:W42" si="42">Q40-AH40</f>
        <v>22.222222222222214</v>
      </c>
      <c r="X40" s="12">
        <f t="shared" si="33"/>
        <v>40</v>
      </c>
      <c r="Y40" s="12">
        <f>S40-AJ40</f>
        <v>0</v>
      </c>
      <c r="Z40" s="12">
        <f>Z34/Z9*100</f>
        <v>100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77.777777777777786</v>
      </c>
      <c r="AI40" s="12">
        <f t="shared" si="45"/>
        <v>60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60</v>
      </c>
      <c r="U41" s="12">
        <f t="shared" ref="U41:V41" si="47">U35/U9*100</f>
        <v>0</v>
      </c>
      <c r="V41" s="12">
        <f t="shared" si="47"/>
        <v>100</v>
      </c>
      <c r="W41" s="12">
        <f t="shared" si="42"/>
        <v>22.222222222222214</v>
      </c>
      <c r="X41" s="12">
        <f t="shared" si="33"/>
        <v>40</v>
      </c>
      <c r="Y41" s="12">
        <f>S41-AJ41</f>
        <v>0</v>
      </c>
      <c r="Z41" s="12">
        <f>Z35/Z9*100</f>
        <v>33.333333333333329</v>
      </c>
      <c r="AA41" s="12" t="e">
        <f t="shared" ref="AA41:AB41" si="48">AA35/AA9*100</f>
        <v>#DIV/0!</v>
      </c>
      <c r="AB41" s="12">
        <f t="shared" si="48"/>
        <v>66.666666666666657</v>
      </c>
      <c r="AC41" s="12">
        <f t="shared" si="44"/>
        <v>28.571428571428569</v>
      </c>
      <c r="AD41" s="12">
        <f>R41-AL41</f>
        <v>33.333333333333343</v>
      </c>
      <c r="AE41" s="12">
        <f t="shared" si="35"/>
        <v>25</v>
      </c>
      <c r="AH41" s="12">
        <f>AH35/AH9*100</f>
        <v>77.777777777777786</v>
      </c>
      <c r="AI41" s="12">
        <f>AI35/AI9*100</f>
        <v>60</v>
      </c>
      <c r="AJ41" s="12">
        <f>AJ35/AJ9*100</f>
        <v>100</v>
      </c>
      <c r="AK41" s="12">
        <f t="shared" ref="AK41:AM41" si="49">AK35/AK9*100</f>
        <v>71.428571428571431</v>
      </c>
      <c r="AL41" s="12">
        <f t="shared" si="49"/>
        <v>66.666666666666657</v>
      </c>
      <c r="AM41" s="12">
        <f t="shared" si="49"/>
        <v>75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33.333333333333329</v>
      </c>
      <c r="S42" s="12">
        <f t="shared" si="50"/>
        <v>100</v>
      </c>
      <c r="T42" s="12">
        <f t="shared" si="50"/>
        <v>60</v>
      </c>
      <c r="U42" s="12">
        <f t="shared" si="50"/>
        <v>50</v>
      </c>
      <c r="V42" s="12">
        <f t="shared" si="50"/>
        <v>66.666666666666657</v>
      </c>
      <c r="W42" s="12">
        <f t="shared" si="42"/>
        <v>-5.5555555555555571</v>
      </c>
      <c r="X42" s="12">
        <f t="shared" si="33"/>
        <v>-6.6666666666666714</v>
      </c>
      <c r="Y42" s="12">
        <f>S42-AJ42</f>
        <v>25</v>
      </c>
      <c r="Z42" s="12">
        <f t="shared" si="50"/>
        <v>100</v>
      </c>
      <c r="AA42" s="12" t="e">
        <f t="shared" si="50"/>
        <v>#DIV/0!</v>
      </c>
      <c r="AB42" s="12">
        <f t="shared" si="50"/>
        <v>66.666666666666657</v>
      </c>
      <c r="AC42" s="12">
        <f t="shared" si="44"/>
        <v>-21.428571428571431</v>
      </c>
      <c r="AD42" s="12">
        <f>R42-AL42</f>
        <v>-33.333333333333329</v>
      </c>
      <c r="AE42" s="12">
        <f t="shared" si="35"/>
        <v>25</v>
      </c>
      <c r="AH42" s="12">
        <f t="shared" ref="AH42:AJ42" si="51">AH36/AH9*100</f>
        <v>55.555555555555557</v>
      </c>
      <c r="AI42" s="12">
        <f t="shared" si="51"/>
        <v>40</v>
      </c>
      <c r="AJ42" s="12">
        <f t="shared" si="51"/>
        <v>75</v>
      </c>
      <c r="AK42" s="12">
        <f>AK36/AK9*100</f>
        <v>71.428571428571431</v>
      </c>
      <c r="AL42" s="12">
        <f>AL36/AL9*100</f>
        <v>66.666666666666657</v>
      </c>
      <c r="AM42" s="12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57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6</v>
      </c>
      <c r="R9" s="17">
        <f>SUM(R10:R30)</f>
        <v>3</v>
      </c>
      <c r="S9" s="17">
        <f>SUM(S10:S30)</f>
        <v>3</v>
      </c>
      <c r="T9" s="17">
        <f>U9+V9</f>
        <v>-3</v>
      </c>
      <c r="U9" s="17">
        <f>SUM(U10:U30)</f>
        <v>0</v>
      </c>
      <c r="V9" s="17">
        <f>SUM(V10:V30)</f>
        <v>-3</v>
      </c>
      <c r="W9" s="15">
        <f>IF(Q9=T9,IF(Q9&gt;0,"皆増",0),(1-(Q9/(Q9-T9)))*-100)</f>
        <v>-33.333333333333336</v>
      </c>
      <c r="X9" s="15">
        <f t="shared" ref="X9:Y30" si="1">IF(R9=U9,IF(R9&gt;0,"皆増",0),(1-(R9/(R9-U9)))*-100)</f>
        <v>0</v>
      </c>
      <c r="Y9" s="15">
        <f t="shared" si="1"/>
        <v>-50</v>
      </c>
      <c r="Z9" s="17">
        <f>AA9+AB9</f>
        <v>2</v>
      </c>
      <c r="AA9" s="17">
        <f>SUM(AA10:AA30)</f>
        <v>1</v>
      </c>
      <c r="AB9" s="17">
        <f>SUM(AB10:AB30)</f>
        <v>1</v>
      </c>
      <c r="AC9" s="15">
        <f>IF(Q9=Z9,IF(Q9&gt;0,"皆増",0),(1-(Q9/(Q9-Z9)))*-100)</f>
        <v>50</v>
      </c>
      <c r="AD9" s="15">
        <f t="shared" ref="AD9:AE30" si="2">IF(R9=AA9,IF(R9&gt;0,"皆増",0),(1-(R9/(R9-AA9)))*-100)</f>
        <v>50</v>
      </c>
      <c r="AE9" s="15">
        <f t="shared" si="2"/>
        <v>50</v>
      </c>
      <c r="AH9" s="4">
        <f t="shared" ref="AH9:AJ30" si="3">Q9-T9</f>
        <v>9</v>
      </c>
      <c r="AI9" s="4">
        <f t="shared" si="3"/>
        <v>3</v>
      </c>
      <c r="AJ9" s="4">
        <f t="shared" si="3"/>
        <v>6</v>
      </c>
      <c r="AK9" s="4">
        <f t="shared" ref="AK9:AM30" si="4">Q9-Z9</f>
        <v>4</v>
      </c>
      <c r="AL9" s="4">
        <f t="shared" si="4"/>
        <v>2</v>
      </c>
      <c r="AM9" s="4">
        <f t="shared" si="4"/>
        <v>2</v>
      </c>
    </row>
    <row r="10" spans="1:39" s="1" customFormat="1" ht="18" customHeight="1" x14ac:dyDescent="0.15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0</v>
      </c>
      <c r="V23" s="17">
        <v>-1</v>
      </c>
      <c r="W23" s="15">
        <f t="shared" si="11"/>
        <v>-100</v>
      </c>
      <c r="X23" s="15">
        <f t="shared" si="1"/>
        <v>0</v>
      </c>
      <c r="Y23" s="15">
        <f t="shared" si="1"/>
        <v>-100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-100</v>
      </c>
      <c r="X26" s="15">
        <f t="shared" si="1"/>
        <v>0</v>
      </c>
      <c r="Y26" s="15">
        <f t="shared" si="1"/>
        <v>-100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1</v>
      </c>
      <c r="S27" s="17">
        <v>2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1</v>
      </c>
      <c r="AA27" s="17">
        <v>0</v>
      </c>
      <c r="AB27" s="17">
        <v>1</v>
      </c>
      <c r="AC27" s="15">
        <f t="shared" si="13"/>
        <v>50</v>
      </c>
      <c r="AD27" s="15">
        <f t="shared" si="2"/>
        <v>0</v>
      </c>
      <c r="AE27" s="15">
        <f t="shared" si="2"/>
        <v>100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2</v>
      </c>
      <c r="S28" s="17">
        <v>0</v>
      </c>
      <c r="T28" s="17">
        <f t="shared" si="10"/>
        <v>1</v>
      </c>
      <c r="U28" s="17">
        <v>1</v>
      </c>
      <c r="V28" s="17">
        <v>0</v>
      </c>
      <c r="W28" s="15">
        <f t="shared" si="11"/>
        <v>100</v>
      </c>
      <c r="X28" s="15">
        <f t="shared" si="1"/>
        <v>100</v>
      </c>
      <c r="Y28" s="15">
        <f t="shared" si="1"/>
        <v>0</v>
      </c>
      <c r="Z28" s="17">
        <f t="shared" si="12"/>
        <v>2</v>
      </c>
      <c r="AA28" s="17">
        <v>2</v>
      </c>
      <c r="AB28" s="17">
        <v>0</v>
      </c>
      <c r="AC28" s="15" t="str">
        <f t="shared" si="13"/>
        <v>皆増</v>
      </c>
      <c r="AD28" s="15" t="str">
        <f t="shared" si="2"/>
        <v>皆増</v>
      </c>
      <c r="AE28" s="15">
        <f t="shared" si="2"/>
        <v>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-1</v>
      </c>
      <c r="U29" s="17">
        <v>0</v>
      </c>
      <c r="V29" s="17">
        <v>-1</v>
      </c>
      <c r="W29" s="15">
        <f t="shared" si="11"/>
        <v>-50</v>
      </c>
      <c r="X29" s="15">
        <f t="shared" si="1"/>
        <v>0</v>
      </c>
      <c r="Y29" s="15">
        <f t="shared" si="1"/>
        <v>-50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</v>
      </c>
      <c r="R34" s="17">
        <f t="shared" si="22"/>
        <v>3</v>
      </c>
      <c r="S34" s="17">
        <f t="shared" si="22"/>
        <v>3</v>
      </c>
      <c r="T34" s="17">
        <f t="shared" si="22"/>
        <v>-2</v>
      </c>
      <c r="U34" s="17">
        <f t="shared" si="22"/>
        <v>1</v>
      </c>
      <c r="V34" s="17">
        <f t="shared" si="22"/>
        <v>-3</v>
      </c>
      <c r="W34" s="15">
        <f t="shared" si="15"/>
        <v>-25</v>
      </c>
      <c r="X34" s="15">
        <f t="shared" si="15"/>
        <v>50</v>
      </c>
      <c r="Y34" s="15">
        <f t="shared" si="15"/>
        <v>-50</v>
      </c>
      <c r="Z34" s="17">
        <f t="shared" ref="Z34:AB34" si="23">SUM(Z23:Z30)</f>
        <v>2</v>
      </c>
      <c r="AA34" s="17">
        <f t="shared" si="23"/>
        <v>1</v>
      </c>
      <c r="AB34" s="17">
        <f t="shared" si="23"/>
        <v>1</v>
      </c>
      <c r="AC34" s="15">
        <f t="shared" si="17"/>
        <v>50</v>
      </c>
      <c r="AD34" s="15">
        <f t="shared" si="17"/>
        <v>50</v>
      </c>
      <c r="AE34" s="15">
        <f t="shared" si="17"/>
        <v>50</v>
      </c>
      <c r="AH34" s="4">
        <f t="shared" ref="AH34:AJ34" si="24">SUM(AH23:AH30)</f>
        <v>8</v>
      </c>
      <c r="AI34" s="4">
        <f t="shared" si="24"/>
        <v>2</v>
      </c>
      <c r="AJ34" s="4">
        <f t="shared" si="24"/>
        <v>6</v>
      </c>
      <c r="AK34" s="4">
        <f>SUM(AK23:AK30)</f>
        <v>4</v>
      </c>
      <c r="AL34" s="4">
        <f>SUM(AL23:AL30)</f>
        <v>2</v>
      </c>
      <c r="AM34" s="4">
        <f>SUM(AM23:AM30)</f>
        <v>2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3</v>
      </c>
      <c r="S35" s="17">
        <f t="shared" si="25"/>
        <v>3</v>
      </c>
      <c r="T35" s="17">
        <f t="shared" si="25"/>
        <v>-1</v>
      </c>
      <c r="U35" s="17">
        <f t="shared" si="25"/>
        <v>1</v>
      </c>
      <c r="V35" s="17">
        <f t="shared" si="25"/>
        <v>-2</v>
      </c>
      <c r="W35" s="15">
        <f t="shared" si="15"/>
        <v>-14.28571428571429</v>
      </c>
      <c r="X35" s="15">
        <f t="shared" si="15"/>
        <v>50</v>
      </c>
      <c r="Y35" s="15">
        <f t="shared" si="15"/>
        <v>-40</v>
      </c>
      <c r="Z35" s="17">
        <f t="shared" ref="Z35:AB35" si="26">SUM(Z25:Z30)</f>
        <v>2</v>
      </c>
      <c r="AA35" s="17">
        <f t="shared" si="26"/>
        <v>1</v>
      </c>
      <c r="AB35" s="17">
        <f t="shared" si="26"/>
        <v>1</v>
      </c>
      <c r="AC35" s="15">
        <f t="shared" si="17"/>
        <v>50</v>
      </c>
      <c r="AD35" s="15">
        <f t="shared" si="17"/>
        <v>50</v>
      </c>
      <c r="AE35" s="15">
        <f t="shared" si="17"/>
        <v>50</v>
      </c>
      <c r="AH35" s="4">
        <f t="shared" ref="AH35:AJ35" si="27">SUM(AH25:AH30)</f>
        <v>7</v>
      </c>
      <c r="AI35" s="4">
        <f t="shared" si="27"/>
        <v>2</v>
      </c>
      <c r="AJ35" s="4">
        <f t="shared" si="27"/>
        <v>5</v>
      </c>
      <c r="AK35" s="4">
        <f>SUM(AK25:AK30)</f>
        <v>4</v>
      </c>
      <c r="AL35" s="4">
        <f>SUM(AL25:AL30)</f>
        <v>2</v>
      </c>
      <c r="AM35" s="4">
        <f>SUM(AM25:AM30)</f>
        <v>2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3</v>
      </c>
      <c r="S36" s="17">
        <f t="shared" si="28"/>
        <v>3</v>
      </c>
      <c r="T36" s="17">
        <f t="shared" si="28"/>
        <v>0</v>
      </c>
      <c r="U36" s="17">
        <f t="shared" si="28"/>
        <v>1</v>
      </c>
      <c r="V36" s="17">
        <f t="shared" si="28"/>
        <v>-1</v>
      </c>
      <c r="W36" s="15">
        <f t="shared" si="15"/>
        <v>0</v>
      </c>
      <c r="X36" s="15">
        <f t="shared" si="15"/>
        <v>50</v>
      </c>
      <c r="Y36" s="15">
        <f t="shared" si="15"/>
        <v>-25</v>
      </c>
      <c r="Z36" s="17">
        <f t="shared" ref="Z36:AB36" si="29">SUM(Z27:Z30)</f>
        <v>3</v>
      </c>
      <c r="AA36" s="17">
        <f t="shared" si="29"/>
        <v>2</v>
      </c>
      <c r="AB36" s="17">
        <f t="shared" si="29"/>
        <v>1</v>
      </c>
      <c r="AC36" s="15">
        <f t="shared" si="17"/>
        <v>100</v>
      </c>
      <c r="AD36" s="15">
        <f t="shared" si="17"/>
        <v>200</v>
      </c>
      <c r="AE36" s="15">
        <f t="shared" si="17"/>
        <v>50</v>
      </c>
      <c r="AH36" s="4">
        <f t="shared" ref="AH36:AJ36" si="30">SUM(AH27:AH30)</f>
        <v>6</v>
      </c>
      <c r="AI36" s="4">
        <f t="shared" si="30"/>
        <v>2</v>
      </c>
      <c r="AJ36" s="4">
        <f t="shared" si="30"/>
        <v>4</v>
      </c>
      <c r="AK36" s="4">
        <f>SUM(AK27:AK30)</f>
        <v>3</v>
      </c>
      <c r="AL36" s="4">
        <f>SUM(AL27:AL30)</f>
        <v>1</v>
      </c>
      <c r="AM36" s="4">
        <f>SUM(AM27:AM30)</f>
        <v>2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33.333333333333329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-11.111111111111111</v>
      </c>
      <c r="X39" s="12">
        <f t="shared" si="33"/>
        <v>-33.333333333333329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11.111111111111111</v>
      </c>
      <c r="AI39" s="12">
        <f t="shared" si="39"/>
        <v>33.333333333333329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66.666666666666657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11.111111111111114</v>
      </c>
      <c r="X40" s="12">
        <f t="shared" si="33"/>
        <v>33.333333333333343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88.888888888888886</v>
      </c>
      <c r="AI40" s="12">
        <f t="shared" si="45"/>
        <v>66.666666666666657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33.333333333333329</v>
      </c>
      <c r="U41" s="12" t="e">
        <f t="shared" ref="U41:V41" si="47">U35/U9*100</f>
        <v>#DIV/0!</v>
      </c>
      <c r="V41" s="12">
        <f t="shared" si="47"/>
        <v>66.666666666666657</v>
      </c>
      <c r="W41" s="12">
        <f t="shared" si="42"/>
        <v>22.222222222222214</v>
      </c>
      <c r="X41" s="12">
        <f t="shared" si="33"/>
        <v>33.333333333333343</v>
      </c>
      <c r="Y41" s="12">
        <f>S41-AJ41</f>
        <v>16.666666666666657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0</v>
      </c>
      <c r="AD41" s="12">
        <f>R41-AL41</f>
        <v>0</v>
      </c>
      <c r="AE41" s="12">
        <f t="shared" si="35"/>
        <v>0</v>
      </c>
      <c r="AH41" s="12">
        <f>AH35/AH9*100</f>
        <v>77.777777777777786</v>
      </c>
      <c r="AI41" s="12">
        <f>AI35/AI9*100</f>
        <v>66.666666666666657</v>
      </c>
      <c r="AJ41" s="12">
        <f>AJ35/AJ9*100</f>
        <v>83.333333333333343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100</v>
      </c>
      <c r="R42" s="12">
        <f t="shared" si="50"/>
        <v>100</v>
      </c>
      <c r="S42" s="12">
        <f t="shared" si="50"/>
        <v>100</v>
      </c>
      <c r="T42" s="12">
        <f t="shared" si="50"/>
        <v>0</v>
      </c>
      <c r="U42" s="12" t="e">
        <f t="shared" si="50"/>
        <v>#DIV/0!</v>
      </c>
      <c r="V42" s="12">
        <f t="shared" si="50"/>
        <v>33.333333333333329</v>
      </c>
      <c r="W42" s="12">
        <f t="shared" si="42"/>
        <v>33.333333333333343</v>
      </c>
      <c r="X42" s="12">
        <f t="shared" si="33"/>
        <v>33.333333333333343</v>
      </c>
      <c r="Y42" s="12">
        <f>S42-AJ42</f>
        <v>33.333333333333343</v>
      </c>
      <c r="Z42" s="12">
        <f t="shared" si="50"/>
        <v>150</v>
      </c>
      <c r="AA42" s="12">
        <f t="shared" si="50"/>
        <v>200</v>
      </c>
      <c r="AB42" s="12">
        <f t="shared" si="50"/>
        <v>100</v>
      </c>
      <c r="AC42" s="12">
        <f t="shared" si="44"/>
        <v>25</v>
      </c>
      <c r="AD42" s="12">
        <f>R42-AL42</f>
        <v>50</v>
      </c>
      <c r="AE42" s="12">
        <f t="shared" si="35"/>
        <v>0</v>
      </c>
      <c r="AH42" s="12">
        <f t="shared" ref="AH42:AJ42" si="51">AH36/AH9*100</f>
        <v>66.666666666666657</v>
      </c>
      <c r="AI42" s="12">
        <f t="shared" si="51"/>
        <v>66.666666666666657</v>
      </c>
      <c r="AJ42" s="12">
        <f t="shared" si="51"/>
        <v>66.666666666666657</v>
      </c>
      <c r="AK42" s="12">
        <f>AK36/AK9*100</f>
        <v>75</v>
      </c>
      <c r="AL42" s="12">
        <f>AL36/AL9*100</f>
        <v>50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33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107</v>
      </c>
      <c r="C9" s="17">
        <f>SUM(C10:C30)</f>
        <v>49</v>
      </c>
      <c r="D9" s="17">
        <f>SUM(D10:D30)</f>
        <v>58</v>
      </c>
      <c r="E9" s="17">
        <f>F9+G9</f>
        <v>-2</v>
      </c>
      <c r="F9" s="17">
        <f>SUM(F10:F30)</f>
        <v>-11</v>
      </c>
      <c r="G9" s="17">
        <f>SUM(G10:G30)</f>
        <v>9</v>
      </c>
      <c r="H9" s="15">
        <f>IF(B9=E9,0,(1-(B9/(B9-E9)))*-100)</f>
        <v>-1.834862385321101</v>
      </c>
      <c r="I9" s="15">
        <f>IF(C9=F9,0,(1-(C9/(C9-F9)))*-100)</f>
        <v>-18.333333333333336</v>
      </c>
      <c r="J9" s="15">
        <f>IF(D9=G9,0,(1-(D9/(D9-G9)))*-100)</f>
        <v>18.367346938775508</v>
      </c>
      <c r="K9" s="17">
        <f>L9+M9</f>
        <v>-21</v>
      </c>
      <c r="L9" s="17">
        <f>SUM(L10:L30)</f>
        <v>-20</v>
      </c>
      <c r="M9" s="17">
        <f>SUM(M10:M30)</f>
        <v>-1</v>
      </c>
      <c r="N9" s="15">
        <f>IF(B9=K9,0,(1-(B9/(B9-K9)))*-100)</f>
        <v>-16.40625</v>
      </c>
      <c r="O9" s="15">
        <f t="shared" ref="O9:P10" si="0">IF(C9=L9,0,(1-(C9/(C9-L9)))*-100)</f>
        <v>-28.985507246376805</v>
      </c>
      <c r="P9" s="15">
        <f>IF(D9=M9,0,(1-(D9/(D9-M9)))*-100)</f>
        <v>-1.6949152542372836</v>
      </c>
      <c r="Q9" s="17">
        <f>R9+S9</f>
        <v>166</v>
      </c>
      <c r="R9" s="17">
        <f>SUM(R10:R30)</f>
        <v>83</v>
      </c>
      <c r="S9" s="17">
        <f>SUM(S10:S30)</f>
        <v>83</v>
      </c>
      <c r="T9" s="17">
        <f>U9+V9</f>
        <v>-25</v>
      </c>
      <c r="U9" s="17">
        <f>SUM(U10:U30)</f>
        <v>-6</v>
      </c>
      <c r="V9" s="17">
        <f>SUM(V10:V30)</f>
        <v>-19</v>
      </c>
      <c r="W9" s="15">
        <f>IF(Q9=T9,IF(Q9&gt;0,"皆増",0),(1-(Q9/(Q9-T9)))*-100)</f>
        <v>-13.089005235602091</v>
      </c>
      <c r="X9" s="15">
        <f t="shared" ref="X9:Y30" si="1">IF(R9=U9,IF(R9&gt;0,"皆増",0),(1-(R9/(R9-U9)))*-100)</f>
        <v>-6.741573033707871</v>
      </c>
      <c r="Y9" s="15">
        <f t="shared" si="1"/>
        <v>-18.627450980392158</v>
      </c>
      <c r="Z9" s="17">
        <f>AA9+AB9</f>
        <v>8</v>
      </c>
      <c r="AA9" s="17">
        <f>SUM(AA10:AA30)</f>
        <v>0</v>
      </c>
      <c r="AB9" s="17">
        <f>SUM(AB10:AB30)</f>
        <v>8</v>
      </c>
      <c r="AC9" s="15">
        <f>IF(Q9=Z9,IF(Q9&gt;0,"皆増",0),(1-(Q9/(Q9-Z9)))*-100)</f>
        <v>5.0632911392405111</v>
      </c>
      <c r="AD9" s="15">
        <f t="shared" ref="AD9:AE30" si="2">IF(R9=AA9,IF(R9&gt;0,"皆増",0),(1-(R9/(R9-AA9)))*-100)</f>
        <v>0</v>
      </c>
      <c r="AE9" s="15">
        <f t="shared" si="2"/>
        <v>10.666666666666668</v>
      </c>
      <c r="AH9" s="4">
        <f t="shared" ref="AH9:AJ30" si="3">Q9-T9</f>
        <v>191</v>
      </c>
      <c r="AI9" s="4">
        <f t="shared" si="3"/>
        <v>89</v>
      </c>
      <c r="AJ9" s="4">
        <f t="shared" si="3"/>
        <v>102</v>
      </c>
      <c r="AK9" s="4">
        <f t="shared" ref="AK9:AM30" si="4">Q9-Z9</f>
        <v>158</v>
      </c>
      <c r="AL9" s="4">
        <f t="shared" si="4"/>
        <v>83</v>
      </c>
      <c r="AM9" s="4">
        <f t="shared" si="4"/>
        <v>75</v>
      </c>
    </row>
    <row r="10" spans="1:39" s="1" customFormat="1" ht="18" customHeight="1" x14ac:dyDescent="0.15">
      <c r="A10" s="4" t="s">
        <v>1</v>
      </c>
      <c r="B10" s="17">
        <f t="shared" ref="B10" si="5">C10+D10</f>
        <v>107</v>
      </c>
      <c r="C10" s="17">
        <v>49</v>
      </c>
      <c r="D10" s="17">
        <v>58</v>
      </c>
      <c r="E10" s="17">
        <f t="shared" ref="E10" si="6">F10+G10</f>
        <v>-2</v>
      </c>
      <c r="F10" s="17">
        <v>-11</v>
      </c>
      <c r="G10" s="17">
        <v>9</v>
      </c>
      <c r="H10" s="15">
        <f>IF(B10=E10,0,(1-(B10/(B10-E10)))*-100)</f>
        <v>-1.834862385321101</v>
      </c>
      <c r="I10" s="15">
        <f t="shared" ref="I10" si="7">IF(C10=F10,0,(1-(C10/(C10-F10)))*-100)</f>
        <v>-18.333333333333336</v>
      </c>
      <c r="J10" s="15">
        <f>IF(D10=G10,0,(1-(D10/(D10-G10)))*-100)</f>
        <v>18.367346938775508</v>
      </c>
      <c r="K10" s="17">
        <f t="shared" ref="K10" si="8">L10+M10</f>
        <v>-21</v>
      </c>
      <c r="L10" s="17">
        <v>-20</v>
      </c>
      <c r="M10" s="17">
        <v>-1</v>
      </c>
      <c r="N10" s="15">
        <f>IF(B10=K10,0,(1-(B10/(B10-K10)))*-100)</f>
        <v>-16.40625</v>
      </c>
      <c r="O10" s="15">
        <f t="shared" si="0"/>
        <v>-28.985507246376805</v>
      </c>
      <c r="P10" s="15">
        <f t="shared" si="0"/>
        <v>-1.6949152542372836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1</v>
      </c>
      <c r="R14" s="17">
        <v>1</v>
      </c>
      <c r="S14" s="17">
        <v>0</v>
      </c>
      <c r="T14" s="17">
        <f t="shared" si="10"/>
        <v>1</v>
      </c>
      <c r="U14" s="17">
        <v>1</v>
      </c>
      <c r="V14" s="17">
        <v>0</v>
      </c>
      <c r="W14" s="15" t="str">
        <f t="shared" si="11"/>
        <v>皆増</v>
      </c>
      <c r="X14" s="15" t="str">
        <f t="shared" si="1"/>
        <v>皆増</v>
      </c>
      <c r="Y14" s="15">
        <f t="shared" si="1"/>
        <v>0</v>
      </c>
      <c r="Z14" s="17">
        <f t="shared" si="12"/>
        <v>1</v>
      </c>
      <c r="AA14" s="17">
        <v>1</v>
      </c>
      <c r="AB14" s="17">
        <v>0</v>
      </c>
      <c r="AC14" s="15" t="str">
        <f t="shared" si="13"/>
        <v>皆増</v>
      </c>
      <c r="AD14" s="15" t="str">
        <f t="shared" si="2"/>
        <v>皆増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1</v>
      </c>
      <c r="R16" s="17">
        <v>0</v>
      </c>
      <c r="S16" s="17">
        <v>1</v>
      </c>
      <c r="T16" s="17">
        <f t="shared" si="10"/>
        <v>1</v>
      </c>
      <c r="U16" s="17">
        <v>0</v>
      </c>
      <c r="V16" s="17">
        <v>1</v>
      </c>
      <c r="W16" s="15" t="str">
        <f t="shared" si="11"/>
        <v>皆増</v>
      </c>
      <c r="X16" s="15">
        <f t="shared" si="1"/>
        <v>0</v>
      </c>
      <c r="Y16" s="15" t="str">
        <f t="shared" si="1"/>
        <v>皆増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0</v>
      </c>
      <c r="AM16" s="4">
        <f t="shared" si="4"/>
        <v>1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1</v>
      </c>
      <c r="S17" s="17">
        <v>0</v>
      </c>
      <c r="T17" s="17">
        <f t="shared" si="10"/>
        <v>1</v>
      </c>
      <c r="U17" s="17">
        <v>1</v>
      </c>
      <c r="V17" s="17">
        <v>0</v>
      </c>
      <c r="W17" s="15" t="str">
        <f t="shared" si="11"/>
        <v>皆増</v>
      </c>
      <c r="X17" s="15" t="str">
        <f t="shared" si="1"/>
        <v>皆増</v>
      </c>
      <c r="Y17" s="15">
        <f t="shared" si="1"/>
        <v>0</v>
      </c>
      <c r="Z17" s="17">
        <f t="shared" si="12"/>
        <v>1</v>
      </c>
      <c r="AA17" s="17">
        <v>1</v>
      </c>
      <c r="AB17" s="17">
        <v>0</v>
      </c>
      <c r="AC17" s="15" t="str">
        <f t="shared" si="13"/>
        <v>皆増</v>
      </c>
      <c r="AD17" s="15" t="str">
        <f t="shared" si="2"/>
        <v>皆増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-1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2</v>
      </c>
      <c r="R19" s="17">
        <v>1</v>
      </c>
      <c r="S19" s="17">
        <v>1</v>
      </c>
      <c r="T19" s="17">
        <f t="shared" si="10"/>
        <v>-1</v>
      </c>
      <c r="U19" s="17">
        <v>-2</v>
      </c>
      <c r="V19" s="17">
        <v>1</v>
      </c>
      <c r="W19" s="15">
        <f t="shared" si="11"/>
        <v>-33.333333333333336</v>
      </c>
      <c r="X19" s="15">
        <f t="shared" si="1"/>
        <v>-66.666666666666671</v>
      </c>
      <c r="Y19" s="15" t="str">
        <f t="shared" si="1"/>
        <v>皆増</v>
      </c>
      <c r="Z19" s="17">
        <f t="shared" si="12"/>
        <v>1</v>
      </c>
      <c r="AA19" s="17">
        <v>0</v>
      </c>
      <c r="AB19" s="17">
        <v>1</v>
      </c>
      <c r="AC19" s="15">
        <f t="shared" si="13"/>
        <v>100</v>
      </c>
      <c r="AD19" s="15">
        <f t="shared" si="2"/>
        <v>0</v>
      </c>
      <c r="AE19" s="15" t="str">
        <f t="shared" si="2"/>
        <v>皆増</v>
      </c>
      <c r="AH19" s="4">
        <f t="shared" si="3"/>
        <v>3</v>
      </c>
      <c r="AI19" s="4">
        <f t="shared" si="3"/>
        <v>3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4</v>
      </c>
      <c r="R20" s="17">
        <v>4</v>
      </c>
      <c r="S20" s="17">
        <v>0</v>
      </c>
      <c r="T20" s="17">
        <f t="shared" si="10"/>
        <v>3</v>
      </c>
      <c r="U20" s="17">
        <v>4</v>
      </c>
      <c r="V20" s="17">
        <v>-1</v>
      </c>
      <c r="W20" s="15">
        <f t="shared" si="11"/>
        <v>300</v>
      </c>
      <c r="X20" s="15" t="str">
        <f t="shared" si="1"/>
        <v>皆増</v>
      </c>
      <c r="Y20" s="15">
        <f t="shared" si="1"/>
        <v>-100</v>
      </c>
      <c r="Z20" s="17">
        <f t="shared" si="12"/>
        <v>2</v>
      </c>
      <c r="AA20" s="17">
        <v>3</v>
      </c>
      <c r="AB20" s="17">
        <v>-1</v>
      </c>
      <c r="AC20" s="15">
        <f t="shared" si="13"/>
        <v>100</v>
      </c>
      <c r="AD20" s="15">
        <f t="shared" si="2"/>
        <v>300</v>
      </c>
      <c r="AE20" s="15">
        <f t="shared" si="2"/>
        <v>-100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2</v>
      </c>
      <c r="AL20" s="4">
        <f t="shared" si="4"/>
        <v>1</v>
      </c>
      <c r="AM20" s="4">
        <f t="shared" si="4"/>
        <v>1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3</v>
      </c>
      <c r="R21" s="17">
        <v>1</v>
      </c>
      <c r="S21" s="17">
        <v>2</v>
      </c>
      <c r="T21" s="17">
        <f t="shared" si="10"/>
        <v>-1</v>
      </c>
      <c r="U21" s="17">
        <v>-1</v>
      </c>
      <c r="V21" s="17">
        <v>0</v>
      </c>
      <c r="W21" s="15">
        <f t="shared" si="11"/>
        <v>-25</v>
      </c>
      <c r="X21" s="15">
        <f t="shared" si="1"/>
        <v>-50</v>
      </c>
      <c r="Y21" s="15">
        <f t="shared" si="1"/>
        <v>0</v>
      </c>
      <c r="Z21" s="17">
        <f t="shared" si="12"/>
        <v>1</v>
      </c>
      <c r="AA21" s="17">
        <v>-1</v>
      </c>
      <c r="AB21" s="17">
        <v>2</v>
      </c>
      <c r="AC21" s="15">
        <f t="shared" si="13"/>
        <v>50</v>
      </c>
      <c r="AD21" s="15">
        <f t="shared" si="2"/>
        <v>-50</v>
      </c>
      <c r="AE21" s="15" t="str">
        <f t="shared" si="2"/>
        <v>皆増</v>
      </c>
      <c r="AH21" s="4">
        <f t="shared" si="3"/>
        <v>4</v>
      </c>
      <c r="AI21" s="4">
        <f t="shared" si="3"/>
        <v>2</v>
      </c>
      <c r="AJ21" s="4">
        <f t="shared" si="3"/>
        <v>2</v>
      </c>
      <c r="AK21" s="4">
        <f t="shared" si="4"/>
        <v>2</v>
      </c>
      <c r="AL21" s="4">
        <f t="shared" si="4"/>
        <v>2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5</v>
      </c>
      <c r="R22" s="17">
        <v>2</v>
      </c>
      <c r="S22" s="17">
        <v>3</v>
      </c>
      <c r="T22" s="17">
        <f t="shared" si="10"/>
        <v>-1</v>
      </c>
      <c r="U22" s="17">
        <v>-3</v>
      </c>
      <c r="V22" s="17">
        <v>2</v>
      </c>
      <c r="W22" s="15">
        <f t="shared" si="11"/>
        <v>-16.666666666666664</v>
      </c>
      <c r="X22" s="15">
        <f t="shared" si="1"/>
        <v>-60</v>
      </c>
      <c r="Y22" s="15">
        <f t="shared" si="1"/>
        <v>200</v>
      </c>
      <c r="Z22" s="17">
        <f t="shared" si="12"/>
        <v>2</v>
      </c>
      <c r="AA22" s="17">
        <v>0</v>
      </c>
      <c r="AB22" s="17">
        <v>2</v>
      </c>
      <c r="AC22" s="15">
        <f t="shared" si="13"/>
        <v>66.666666666666671</v>
      </c>
      <c r="AD22" s="15">
        <f t="shared" si="2"/>
        <v>0</v>
      </c>
      <c r="AE22" s="15">
        <f t="shared" si="2"/>
        <v>200</v>
      </c>
      <c r="AH22" s="4">
        <f t="shared" si="3"/>
        <v>6</v>
      </c>
      <c r="AI22" s="4">
        <f t="shared" si="3"/>
        <v>5</v>
      </c>
      <c r="AJ22" s="4">
        <f t="shared" si="3"/>
        <v>1</v>
      </c>
      <c r="AK22" s="4">
        <f t="shared" si="4"/>
        <v>3</v>
      </c>
      <c r="AL22" s="4">
        <f t="shared" si="4"/>
        <v>2</v>
      </c>
      <c r="AM22" s="4">
        <f t="shared" si="4"/>
        <v>1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11</v>
      </c>
      <c r="R23" s="17">
        <v>9</v>
      </c>
      <c r="S23" s="17">
        <v>2</v>
      </c>
      <c r="T23" s="17">
        <f t="shared" si="10"/>
        <v>1</v>
      </c>
      <c r="U23" s="17">
        <v>2</v>
      </c>
      <c r="V23" s="17">
        <v>-1</v>
      </c>
      <c r="W23" s="15">
        <f t="shared" si="11"/>
        <v>10.000000000000009</v>
      </c>
      <c r="X23" s="15">
        <f t="shared" si="1"/>
        <v>28.57142857142858</v>
      </c>
      <c r="Y23" s="15">
        <f t="shared" si="1"/>
        <v>-33.333333333333336</v>
      </c>
      <c r="Z23" s="17">
        <f t="shared" si="12"/>
        <v>2</v>
      </c>
      <c r="AA23" s="17">
        <v>0</v>
      </c>
      <c r="AB23" s="17">
        <v>2</v>
      </c>
      <c r="AC23" s="15">
        <f t="shared" si="13"/>
        <v>22.222222222222232</v>
      </c>
      <c r="AD23" s="15">
        <f t="shared" si="2"/>
        <v>0</v>
      </c>
      <c r="AE23" s="15" t="str">
        <f t="shared" si="2"/>
        <v>皆増</v>
      </c>
      <c r="AH23" s="4">
        <f t="shared" si="3"/>
        <v>10</v>
      </c>
      <c r="AI23" s="4">
        <f t="shared" si="3"/>
        <v>7</v>
      </c>
      <c r="AJ23" s="4">
        <f t="shared" si="3"/>
        <v>3</v>
      </c>
      <c r="AK23" s="4">
        <f t="shared" si="4"/>
        <v>9</v>
      </c>
      <c r="AL23" s="4">
        <f t="shared" si="4"/>
        <v>9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14</v>
      </c>
      <c r="R24" s="17">
        <v>10</v>
      </c>
      <c r="S24" s="17">
        <v>4</v>
      </c>
      <c r="T24" s="17">
        <f t="shared" si="10"/>
        <v>-5</v>
      </c>
      <c r="U24" s="17">
        <v>0</v>
      </c>
      <c r="V24" s="17">
        <v>-5</v>
      </c>
      <c r="W24" s="15">
        <f t="shared" si="11"/>
        <v>-26.315789473684216</v>
      </c>
      <c r="X24" s="15">
        <f t="shared" si="1"/>
        <v>0</v>
      </c>
      <c r="Y24" s="15">
        <f t="shared" si="1"/>
        <v>-55.555555555555557</v>
      </c>
      <c r="Z24" s="17">
        <f t="shared" si="12"/>
        <v>4</v>
      </c>
      <c r="AA24" s="17">
        <v>1</v>
      </c>
      <c r="AB24" s="17">
        <v>3</v>
      </c>
      <c r="AC24" s="15">
        <f t="shared" si="13"/>
        <v>39.999999999999993</v>
      </c>
      <c r="AD24" s="15">
        <f t="shared" si="2"/>
        <v>11.111111111111116</v>
      </c>
      <c r="AE24" s="15">
        <f t="shared" si="2"/>
        <v>300</v>
      </c>
      <c r="AH24" s="4">
        <f t="shared" si="3"/>
        <v>19</v>
      </c>
      <c r="AI24" s="4">
        <f t="shared" si="3"/>
        <v>10</v>
      </c>
      <c r="AJ24" s="4">
        <f t="shared" si="3"/>
        <v>9</v>
      </c>
      <c r="AK24" s="4">
        <f t="shared" si="4"/>
        <v>10</v>
      </c>
      <c r="AL24" s="4">
        <f t="shared" si="4"/>
        <v>9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15</v>
      </c>
      <c r="R25" s="17">
        <v>9</v>
      </c>
      <c r="S25" s="17">
        <v>6</v>
      </c>
      <c r="T25" s="17">
        <f t="shared" si="10"/>
        <v>2</v>
      </c>
      <c r="U25" s="17">
        <v>-2</v>
      </c>
      <c r="V25" s="17">
        <v>4</v>
      </c>
      <c r="W25" s="15">
        <f t="shared" si="11"/>
        <v>15.384615384615374</v>
      </c>
      <c r="X25" s="15">
        <f t="shared" si="1"/>
        <v>-18.181818181818176</v>
      </c>
      <c r="Y25" s="15">
        <f t="shared" si="1"/>
        <v>200</v>
      </c>
      <c r="Z25" s="17">
        <f t="shared" si="12"/>
        <v>1</v>
      </c>
      <c r="AA25" s="17">
        <v>-1</v>
      </c>
      <c r="AB25" s="17">
        <v>2</v>
      </c>
      <c r="AC25" s="15">
        <f t="shared" si="13"/>
        <v>7.1428571428571397</v>
      </c>
      <c r="AD25" s="15">
        <f t="shared" si="2"/>
        <v>-9.9999999999999982</v>
      </c>
      <c r="AE25" s="15">
        <f t="shared" si="2"/>
        <v>50</v>
      </c>
      <c r="AH25" s="4">
        <f t="shared" si="3"/>
        <v>13</v>
      </c>
      <c r="AI25" s="4">
        <f t="shared" si="3"/>
        <v>11</v>
      </c>
      <c r="AJ25" s="4">
        <f t="shared" si="3"/>
        <v>2</v>
      </c>
      <c r="AK25" s="4">
        <f t="shared" si="4"/>
        <v>14</v>
      </c>
      <c r="AL25" s="4">
        <f t="shared" si="4"/>
        <v>10</v>
      </c>
      <c r="AM25" s="4">
        <f t="shared" si="4"/>
        <v>4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24</v>
      </c>
      <c r="R26" s="17">
        <v>17</v>
      </c>
      <c r="S26" s="17">
        <v>7</v>
      </c>
      <c r="T26" s="17">
        <f t="shared" si="10"/>
        <v>3</v>
      </c>
      <c r="U26" s="17">
        <v>3</v>
      </c>
      <c r="V26" s="17">
        <v>0</v>
      </c>
      <c r="W26" s="15">
        <f t="shared" si="11"/>
        <v>14.285714285714279</v>
      </c>
      <c r="X26" s="15">
        <f t="shared" si="1"/>
        <v>21.42857142857142</v>
      </c>
      <c r="Y26" s="15">
        <f t="shared" si="1"/>
        <v>0</v>
      </c>
      <c r="Z26" s="17">
        <f t="shared" si="12"/>
        <v>0</v>
      </c>
      <c r="AA26" s="17">
        <v>3</v>
      </c>
      <c r="AB26" s="17">
        <v>-3</v>
      </c>
      <c r="AC26" s="15">
        <f t="shared" si="13"/>
        <v>0</v>
      </c>
      <c r="AD26" s="15">
        <f t="shared" si="2"/>
        <v>21.42857142857142</v>
      </c>
      <c r="AE26" s="15">
        <f t="shared" si="2"/>
        <v>-30.000000000000004</v>
      </c>
      <c r="AH26" s="4">
        <f t="shared" si="3"/>
        <v>21</v>
      </c>
      <c r="AI26" s="4">
        <f t="shared" si="3"/>
        <v>14</v>
      </c>
      <c r="AJ26" s="4">
        <f t="shared" si="3"/>
        <v>7</v>
      </c>
      <c r="AK26" s="4">
        <f t="shared" si="4"/>
        <v>24</v>
      </c>
      <c r="AL26" s="4">
        <f t="shared" si="4"/>
        <v>14</v>
      </c>
      <c r="AM26" s="4">
        <f t="shared" si="4"/>
        <v>10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35</v>
      </c>
      <c r="R27" s="17">
        <v>19</v>
      </c>
      <c r="S27" s="17">
        <v>16</v>
      </c>
      <c r="T27" s="17">
        <f t="shared" si="10"/>
        <v>-6</v>
      </c>
      <c r="U27" s="17">
        <v>1</v>
      </c>
      <c r="V27" s="17">
        <v>-7</v>
      </c>
      <c r="W27" s="15">
        <f t="shared" si="11"/>
        <v>-14.634146341463417</v>
      </c>
      <c r="X27" s="15">
        <f t="shared" si="1"/>
        <v>5.555555555555558</v>
      </c>
      <c r="Y27" s="15">
        <f t="shared" si="1"/>
        <v>-30.434782608695656</v>
      </c>
      <c r="Z27" s="17">
        <f t="shared" si="12"/>
        <v>7</v>
      </c>
      <c r="AA27" s="17">
        <v>8</v>
      </c>
      <c r="AB27" s="17">
        <v>-1</v>
      </c>
      <c r="AC27" s="15">
        <f t="shared" si="13"/>
        <v>25</v>
      </c>
      <c r="AD27" s="15">
        <f t="shared" si="2"/>
        <v>72.727272727272734</v>
      </c>
      <c r="AE27" s="15">
        <f t="shared" si="2"/>
        <v>-5.8823529411764719</v>
      </c>
      <c r="AH27" s="4">
        <f t="shared" si="3"/>
        <v>41</v>
      </c>
      <c r="AI27" s="4">
        <f t="shared" si="3"/>
        <v>18</v>
      </c>
      <c r="AJ27" s="4">
        <f t="shared" si="3"/>
        <v>23</v>
      </c>
      <c r="AK27" s="4">
        <f t="shared" si="4"/>
        <v>28</v>
      </c>
      <c r="AL27" s="4">
        <f t="shared" si="4"/>
        <v>11</v>
      </c>
      <c r="AM27" s="4">
        <f t="shared" si="4"/>
        <v>17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30</v>
      </c>
      <c r="R28" s="17">
        <v>7</v>
      </c>
      <c r="S28" s="17">
        <v>23</v>
      </c>
      <c r="T28" s="17">
        <f t="shared" si="10"/>
        <v>-15</v>
      </c>
      <c r="U28" s="17">
        <v>-8</v>
      </c>
      <c r="V28" s="17">
        <v>-7</v>
      </c>
      <c r="W28" s="15">
        <f t="shared" si="11"/>
        <v>-33.333333333333336</v>
      </c>
      <c r="X28" s="15">
        <f t="shared" si="1"/>
        <v>-53.333333333333336</v>
      </c>
      <c r="Y28" s="15">
        <f t="shared" si="1"/>
        <v>-23.333333333333329</v>
      </c>
      <c r="Z28" s="17">
        <f t="shared" si="12"/>
        <v>-4</v>
      </c>
      <c r="AA28" s="17">
        <v>-12</v>
      </c>
      <c r="AB28" s="17">
        <v>8</v>
      </c>
      <c r="AC28" s="15">
        <f t="shared" si="13"/>
        <v>-11.764705882352944</v>
      </c>
      <c r="AD28" s="15">
        <f t="shared" si="2"/>
        <v>-63.157894736842103</v>
      </c>
      <c r="AE28" s="15">
        <f t="shared" si="2"/>
        <v>53.333333333333343</v>
      </c>
      <c r="AH28" s="4">
        <f t="shared" si="3"/>
        <v>45</v>
      </c>
      <c r="AI28" s="4">
        <f t="shared" si="3"/>
        <v>15</v>
      </c>
      <c r="AJ28" s="4">
        <f t="shared" si="3"/>
        <v>30</v>
      </c>
      <c r="AK28" s="4">
        <f t="shared" si="4"/>
        <v>34</v>
      </c>
      <c r="AL28" s="4">
        <f t="shared" si="4"/>
        <v>19</v>
      </c>
      <c r="AM28" s="4">
        <f t="shared" si="4"/>
        <v>15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16</v>
      </c>
      <c r="R29" s="17">
        <v>2</v>
      </c>
      <c r="S29" s="17">
        <v>14</v>
      </c>
      <c r="T29" s="17">
        <f t="shared" si="10"/>
        <v>-7</v>
      </c>
      <c r="U29" s="17">
        <v>-1</v>
      </c>
      <c r="V29" s="17">
        <v>-6</v>
      </c>
      <c r="W29" s="15">
        <f t="shared" si="11"/>
        <v>-30.434782608695656</v>
      </c>
      <c r="X29" s="15">
        <f t="shared" si="1"/>
        <v>-33.333333333333336</v>
      </c>
      <c r="Y29" s="15">
        <f t="shared" si="1"/>
        <v>-30.000000000000004</v>
      </c>
      <c r="Z29" s="17">
        <f t="shared" si="12"/>
        <v>-9</v>
      </c>
      <c r="AA29" s="17">
        <v>-3</v>
      </c>
      <c r="AB29" s="17">
        <v>-6</v>
      </c>
      <c r="AC29" s="15">
        <f t="shared" si="13"/>
        <v>-36</v>
      </c>
      <c r="AD29" s="15">
        <f t="shared" si="2"/>
        <v>-60</v>
      </c>
      <c r="AE29" s="15">
        <f t="shared" si="2"/>
        <v>-30.000000000000004</v>
      </c>
      <c r="AH29" s="4">
        <f t="shared" si="3"/>
        <v>23</v>
      </c>
      <c r="AI29" s="4">
        <f t="shared" si="3"/>
        <v>3</v>
      </c>
      <c r="AJ29" s="4">
        <f t="shared" si="3"/>
        <v>20</v>
      </c>
      <c r="AK29" s="4">
        <f t="shared" si="4"/>
        <v>25</v>
      </c>
      <c r="AL29" s="4">
        <f t="shared" si="4"/>
        <v>5</v>
      </c>
      <c r="AM29" s="4">
        <f t="shared" si="4"/>
        <v>20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4</v>
      </c>
      <c r="R30" s="17">
        <v>0</v>
      </c>
      <c r="S30" s="17">
        <v>4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-19.999999999999996</v>
      </c>
      <c r="AD30" s="15">
        <f t="shared" si="2"/>
        <v>0</v>
      </c>
      <c r="AE30" s="15">
        <f t="shared" si="2"/>
        <v>-19.999999999999996</v>
      </c>
      <c r="AH30" s="4">
        <f t="shared" si="3"/>
        <v>4</v>
      </c>
      <c r="AI30" s="4">
        <f t="shared" si="3"/>
        <v>0</v>
      </c>
      <c r="AJ30" s="4">
        <f t="shared" si="3"/>
        <v>4</v>
      </c>
      <c r="AK30" s="4">
        <f t="shared" si="4"/>
        <v>5</v>
      </c>
      <c r="AL30" s="4">
        <f t="shared" si="4"/>
        <v>0</v>
      </c>
      <c r="AM30" s="4">
        <f t="shared" si="4"/>
        <v>5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17</v>
      </c>
      <c r="R33" s="17">
        <f t="shared" si="19"/>
        <v>10</v>
      </c>
      <c r="S33" s="17">
        <f>SUM(S13:S22)</f>
        <v>7</v>
      </c>
      <c r="T33" s="17">
        <f t="shared" si="19"/>
        <v>2</v>
      </c>
      <c r="U33" s="17">
        <f t="shared" si="19"/>
        <v>-1</v>
      </c>
      <c r="V33" s="17">
        <f t="shared" si="19"/>
        <v>3</v>
      </c>
      <c r="W33" s="15">
        <f t="shared" si="15"/>
        <v>13.33333333333333</v>
      </c>
      <c r="X33" s="15">
        <f t="shared" si="15"/>
        <v>-9.0909090909090935</v>
      </c>
      <c r="Y33" s="15">
        <f t="shared" si="15"/>
        <v>75</v>
      </c>
      <c r="Z33" s="17">
        <f t="shared" ref="Z33:AB33" si="20">SUM(Z13:Z22)</f>
        <v>8</v>
      </c>
      <c r="AA33" s="17">
        <f t="shared" si="20"/>
        <v>4</v>
      </c>
      <c r="AB33" s="17">
        <f t="shared" si="20"/>
        <v>4</v>
      </c>
      <c r="AC33" s="15">
        <f t="shared" si="17"/>
        <v>88.888888888888886</v>
      </c>
      <c r="AD33" s="15">
        <f t="shared" si="17"/>
        <v>66.666666666666671</v>
      </c>
      <c r="AE33" s="15">
        <f t="shared" si="17"/>
        <v>133.33333333333334</v>
      </c>
      <c r="AH33" s="4">
        <f t="shared" ref="AH33:AJ33" si="21">SUM(AH13:AH22)</f>
        <v>15</v>
      </c>
      <c r="AI33" s="4">
        <f t="shared" si="21"/>
        <v>11</v>
      </c>
      <c r="AJ33" s="4">
        <f t="shared" si="21"/>
        <v>4</v>
      </c>
      <c r="AK33" s="4">
        <f>SUM(AK13:AK22)</f>
        <v>9</v>
      </c>
      <c r="AL33" s="4">
        <f>SUM(AL13:AL22)</f>
        <v>6</v>
      </c>
      <c r="AM33" s="4">
        <f>SUM(AM13:AM22)</f>
        <v>3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149</v>
      </c>
      <c r="R34" s="17">
        <f t="shared" si="22"/>
        <v>73</v>
      </c>
      <c r="S34" s="17">
        <f t="shared" si="22"/>
        <v>76</v>
      </c>
      <c r="T34" s="17">
        <f t="shared" si="22"/>
        <v>-27</v>
      </c>
      <c r="U34" s="17">
        <f t="shared" si="22"/>
        <v>-5</v>
      </c>
      <c r="V34" s="17">
        <f t="shared" si="22"/>
        <v>-22</v>
      </c>
      <c r="W34" s="15">
        <f t="shared" si="15"/>
        <v>-15.340909090909093</v>
      </c>
      <c r="X34" s="15">
        <f t="shared" si="15"/>
        <v>-6.4102564102564097</v>
      </c>
      <c r="Y34" s="15">
        <f t="shared" si="15"/>
        <v>-22.448979591836739</v>
      </c>
      <c r="Z34" s="17">
        <f t="shared" ref="Z34:AB34" si="23">SUM(Z23:Z30)</f>
        <v>0</v>
      </c>
      <c r="AA34" s="17">
        <f t="shared" si="23"/>
        <v>-4</v>
      </c>
      <c r="AB34" s="17">
        <f t="shared" si="23"/>
        <v>4</v>
      </c>
      <c r="AC34" s="15">
        <f t="shared" si="17"/>
        <v>0</v>
      </c>
      <c r="AD34" s="15">
        <f t="shared" si="17"/>
        <v>-5.1948051948051965</v>
      </c>
      <c r="AE34" s="15">
        <f t="shared" si="17"/>
        <v>5.555555555555558</v>
      </c>
      <c r="AH34" s="4">
        <f t="shared" ref="AH34:AJ34" si="24">SUM(AH23:AH30)</f>
        <v>176</v>
      </c>
      <c r="AI34" s="4">
        <f t="shared" si="24"/>
        <v>78</v>
      </c>
      <c r="AJ34" s="4">
        <f t="shared" si="24"/>
        <v>98</v>
      </c>
      <c r="AK34" s="4">
        <f>SUM(AK23:AK30)</f>
        <v>149</v>
      </c>
      <c r="AL34" s="4">
        <f>SUM(AL23:AL30)</f>
        <v>77</v>
      </c>
      <c r="AM34" s="4">
        <f>SUM(AM23:AM30)</f>
        <v>72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124</v>
      </c>
      <c r="R35" s="17">
        <f t="shared" si="25"/>
        <v>54</v>
      </c>
      <c r="S35" s="17">
        <f t="shared" si="25"/>
        <v>70</v>
      </c>
      <c r="T35" s="17">
        <f t="shared" si="25"/>
        <v>-23</v>
      </c>
      <c r="U35" s="17">
        <f t="shared" si="25"/>
        <v>-7</v>
      </c>
      <c r="V35" s="17">
        <f t="shared" si="25"/>
        <v>-16</v>
      </c>
      <c r="W35" s="15">
        <f t="shared" si="15"/>
        <v>-15.646258503401356</v>
      </c>
      <c r="X35" s="15">
        <f t="shared" si="15"/>
        <v>-11.475409836065575</v>
      </c>
      <c r="Y35" s="15">
        <f t="shared" si="15"/>
        <v>-18.604651162790699</v>
      </c>
      <c r="Z35" s="17">
        <f t="shared" ref="Z35:AB35" si="26">SUM(Z25:Z30)</f>
        <v>-6</v>
      </c>
      <c r="AA35" s="17">
        <f t="shared" si="26"/>
        <v>-5</v>
      </c>
      <c r="AB35" s="17">
        <f t="shared" si="26"/>
        <v>-1</v>
      </c>
      <c r="AC35" s="15">
        <f t="shared" si="17"/>
        <v>-4.6153846153846096</v>
      </c>
      <c r="AD35" s="15">
        <f t="shared" si="17"/>
        <v>-8.4745762711864394</v>
      </c>
      <c r="AE35" s="15">
        <f t="shared" si="17"/>
        <v>-1.4084507042253502</v>
      </c>
      <c r="AH35" s="4">
        <f t="shared" ref="AH35:AJ35" si="27">SUM(AH25:AH30)</f>
        <v>147</v>
      </c>
      <c r="AI35" s="4">
        <f t="shared" si="27"/>
        <v>61</v>
      </c>
      <c r="AJ35" s="4">
        <f t="shared" si="27"/>
        <v>86</v>
      </c>
      <c r="AK35" s="4">
        <f>SUM(AK25:AK30)</f>
        <v>130</v>
      </c>
      <c r="AL35" s="4">
        <f>SUM(AL25:AL30)</f>
        <v>59</v>
      </c>
      <c r="AM35" s="4">
        <f>SUM(AM25:AM30)</f>
        <v>71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85</v>
      </c>
      <c r="R36" s="17">
        <f t="shared" si="28"/>
        <v>28</v>
      </c>
      <c r="S36" s="17">
        <f t="shared" si="28"/>
        <v>57</v>
      </c>
      <c r="T36" s="17">
        <f t="shared" si="28"/>
        <v>-28</v>
      </c>
      <c r="U36" s="17">
        <f t="shared" si="28"/>
        <v>-8</v>
      </c>
      <c r="V36" s="17">
        <f t="shared" si="28"/>
        <v>-20</v>
      </c>
      <c r="W36" s="15">
        <f t="shared" si="15"/>
        <v>-24.778761061946909</v>
      </c>
      <c r="X36" s="15">
        <f t="shared" si="15"/>
        <v>-22.222222222222221</v>
      </c>
      <c r="Y36" s="15">
        <f t="shared" si="15"/>
        <v>-25.97402597402597</v>
      </c>
      <c r="Z36" s="17">
        <f t="shared" ref="Z36:AB36" si="29">SUM(Z27:Z30)</f>
        <v>-7</v>
      </c>
      <c r="AA36" s="17">
        <f t="shared" si="29"/>
        <v>-7</v>
      </c>
      <c r="AB36" s="17">
        <f t="shared" si="29"/>
        <v>0</v>
      </c>
      <c r="AC36" s="15">
        <f t="shared" si="17"/>
        <v>-7.608695652173914</v>
      </c>
      <c r="AD36" s="15">
        <f t="shared" si="17"/>
        <v>-19.999999999999996</v>
      </c>
      <c r="AE36" s="15">
        <f t="shared" si="17"/>
        <v>0</v>
      </c>
      <c r="AH36" s="4">
        <f t="shared" ref="AH36:AJ36" si="30">SUM(AH27:AH30)</f>
        <v>113</v>
      </c>
      <c r="AI36" s="4">
        <f t="shared" si="30"/>
        <v>36</v>
      </c>
      <c r="AJ36" s="4">
        <f t="shared" si="30"/>
        <v>77</v>
      </c>
      <c r="AK36" s="4">
        <f>SUM(AK27:AK30)</f>
        <v>92</v>
      </c>
      <c r="AL36" s="4">
        <f>SUM(AL27:AL30)</f>
        <v>35</v>
      </c>
      <c r="AM36" s="4">
        <f>SUM(AM27:AM30)</f>
        <v>57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10.240963855421686</v>
      </c>
      <c r="R39" s="12">
        <f>R33/R9*100</f>
        <v>12.048192771084338</v>
      </c>
      <c r="S39" s="13">
        <f t="shared" si="37"/>
        <v>8.4337349397590362</v>
      </c>
      <c r="T39" s="12">
        <f>T33/T9*100</f>
        <v>-8</v>
      </c>
      <c r="U39" s="12">
        <f t="shared" ref="U39:V39" si="38">U33/U9*100</f>
        <v>16.666666666666664</v>
      </c>
      <c r="V39" s="12">
        <f t="shared" si="38"/>
        <v>-15.789473684210526</v>
      </c>
      <c r="W39" s="12">
        <f>Q39-AH39</f>
        <v>2.38756071406043</v>
      </c>
      <c r="X39" s="12">
        <f t="shared" si="33"/>
        <v>-0.31135779071341396</v>
      </c>
      <c r="Y39" s="12">
        <f>S39-AJ39</f>
        <v>4.5121663123080555</v>
      </c>
      <c r="Z39" s="12">
        <f t="shared" si="37"/>
        <v>100</v>
      </c>
      <c r="AA39" s="12" t="e">
        <f t="shared" si="37"/>
        <v>#DIV/0!</v>
      </c>
      <c r="AB39" s="12">
        <f t="shared" si="37"/>
        <v>50</v>
      </c>
      <c r="AC39" s="12">
        <f>Q39-AK39</f>
        <v>4.5447613237761164</v>
      </c>
      <c r="AD39" s="12">
        <f t="shared" si="35"/>
        <v>4.8192771084337362</v>
      </c>
      <c r="AE39" s="12">
        <f t="shared" si="35"/>
        <v>4.4337349397590362</v>
      </c>
      <c r="AH39" s="12">
        <f t="shared" ref="AH39:AJ39" si="39">AH33/AH9*100</f>
        <v>7.8534031413612562</v>
      </c>
      <c r="AI39" s="12">
        <f t="shared" si="39"/>
        <v>12.359550561797752</v>
      </c>
      <c r="AJ39" s="12">
        <f t="shared" si="39"/>
        <v>3.9215686274509802</v>
      </c>
      <c r="AK39" s="12">
        <f>AK33/AK9*100</f>
        <v>5.6962025316455698</v>
      </c>
      <c r="AL39" s="12">
        <f>AL33/AL9*100</f>
        <v>7.2289156626506017</v>
      </c>
      <c r="AM39" s="12">
        <f>AM33/AM9*100</f>
        <v>4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89.759036144578303</v>
      </c>
      <c r="R40" s="12">
        <f t="shared" si="40"/>
        <v>87.951807228915655</v>
      </c>
      <c r="S40" s="12">
        <f t="shared" si="40"/>
        <v>91.566265060240966</v>
      </c>
      <c r="T40" s="12">
        <f>T34/T9*100</f>
        <v>108</v>
      </c>
      <c r="U40" s="12">
        <f t="shared" ref="U40:V40" si="41">U34/U9*100</f>
        <v>83.333333333333343</v>
      </c>
      <c r="V40" s="12">
        <f t="shared" si="41"/>
        <v>115.78947368421053</v>
      </c>
      <c r="W40" s="12">
        <f t="shared" ref="W40:W42" si="42">Q40-AH40</f>
        <v>-2.3875607140604416</v>
      </c>
      <c r="X40" s="12">
        <f t="shared" si="33"/>
        <v>0.31135779071340153</v>
      </c>
      <c r="Y40" s="12">
        <f>S40-AJ40</f>
        <v>-4.5121663123080538</v>
      </c>
      <c r="Z40" s="12">
        <f>Z34/Z9*100</f>
        <v>0</v>
      </c>
      <c r="AA40" s="12" t="e">
        <f t="shared" ref="AA40:AB40" si="43">AA34/AA9*100</f>
        <v>#DIV/0!</v>
      </c>
      <c r="AB40" s="12">
        <f t="shared" si="43"/>
        <v>50</v>
      </c>
      <c r="AC40" s="12">
        <f t="shared" ref="AC40:AC42" si="44">Q40-AK40</f>
        <v>-4.5447613237761288</v>
      </c>
      <c r="AD40" s="12">
        <f t="shared" si="35"/>
        <v>-4.819277108433738</v>
      </c>
      <c r="AE40" s="12">
        <f t="shared" si="35"/>
        <v>-4.4337349397590344</v>
      </c>
      <c r="AH40" s="12">
        <f t="shared" ref="AH40:AJ40" si="45">AH34/AH9*100</f>
        <v>92.146596858638745</v>
      </c>
      <c r="AI40" s="12">
        <f t="shared" si="45"/>
        <v>87.640449438202253</v>
      </c>
      <c r="AJ40" s="12">
        <f t="shared" si="45"/>
        <v>96.078431372549019</v>
      </c>
      <c r="AK40" s="12">
        <f>AK34/AK9*100</f>
        <v>94.303797468354432</v>
      </c>
      <c r="AL40" s="12">
        <f>AL34/AL9*100</f>
        <v>92.771084337349393</v>
      </c>
      <c r="AM40" s="12">
        <f>AM34/AM9*100</f>
        <v>96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74.698795180722882</v>
      </c>
      <c r="R41" s="12">
        <f t="shared" si="46"/>
        <v>65.060240963855421</v>
      </c>
      <c r="S41" s="12">
        <f t="shared" si="46"/>
        <v>84.337349397590373</v>
      </c>
      <c r="T41" s="12">
        <f>T35/T9*100</f>
        <v>92</v>
      </c>
      <c r="U41" s="12">
        <f t="shared" ref="U41:V41" si="47">U35/U9*100</f>
        <v>116.66666666666667</v>
      </c>
      <c r="V41" s="12">
        <f t="shared" si="47"/>
        <v>84.210526315789465</v>
      </c>
      <c r="W41" s="12">
        <f t="shared" si="42"/>
        <v>-2.2645556046174278</v>
      </c>
      <c r="X41" s="12">
        <f t="shared" si="33"/>
        <v>-3.4790848788412063</v>
      </c>
      <c r="Y41" s="12">
        <f>S41-AJ41</f>
        <v>2.3623907394295429E-2</v>
      </c>
      <c r="Z41" s="12">
        <f>Z35/Z9*100</f>
        <v>-75</v>
      </c>
      <c r="AA41" s="12" t="e">
        <f t="shared" ref="AA41:AB41" si="48">AA35/AA9*100</f>
        <v>#DIV/0!</v>
      </c>
      <c r="AB41" s="12">
        <f t="shared" si="48"/>
        <v>-12.5</v>
      </c>
      <c r="AC41" s="12">
        <f t="shared" si="44"/>
        <v>-7.5796858319353504</v>
      </c>
      <c r="AD41" s="12">
        <f>R41-AL41</f>
        <v>-6.0240963855421654</v>
      </c>
      <c r="AE41" s="12">
        <f t="shared" si="35"/>
        <v>-10.329317269076299</v>
      </c>
      <c r="AH41" s="12">
        <f>AH35/AH9*100</f>
        <v>76.96335078534031</v>
      </c>
      <c r="AI41" s="12">
        <f>AI35/AI9*100</f>
        <v>68.539325842696627</v>
      </c>
      <c r="AJ41" s="12">
        <f>AJ35/AJ9*100</f>
        <v>84.313725490196077</v>
      </c>
      <c r="AK41" s="12">
        <f t="shared" ref="AK41:AM41" si="49">AK35/AK9*100</f>
        <v>82.278481012658233</v>
      </c>
      <c r="AL41" s="12">
        <f t="shared" si="49"/>
        <v>71.084337349397586</v>
      </c>
      <c r="AM41" s="12">
        <f t="shared" si="49"/>
        <v>94.666666666666671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51.204819277108435</v>
      </c>
      <c r="R42" s="12">
        <f t="shared" si="50"/>
        <v>33.734939759036145</v>
      </c>
      <c r="S42" s="12">
        <f t="shared" si="50"/>
        <v>68.674698795180717</v>
      </c>
      <c r="T42" s="12">
        <f t="shared" si="50"/>
        <v>112.00000000000001</v>
      </c>
      <c r="U42" s="12">
        <f t="shared" si="50"/>
        <v>133.33333333333331</v>
      </c>
      <c r="V42" s="12">
        <f t="shared" si="50"/>
        <v>105.26315789473684</v>
      </c>
      <c r="W42" s="12">
        <f t="shared" si="42"/>
        <v>-7.9574843878130324</v>
      </c>
      <c r="X42" s="12">
        <f t="shared" si="33"/>
        <v>-6.7144984432110419</v>
      </c>
      <c r="Y42" s="12">
        <f>S42-AJ42</f>
        <v>-6.8154972832506502</v>
      </c>
      <c r="Z42" s="12">
        <f t="shared" si="50"/>
        <v>-87.5</v>
      </c>
      <c r="AA42" s="12" t="e">
        <f t="shared" si="50"/>
        <v>#DIV/0!</v>
      </c>
      <c r="AB42" s="12">
        <f t="shared" si="50"/>
        <v>0</v>
      </c>
      <c r="AC42" s="12">
        <f t="shared" si="44"/>
        <v>-7.0230288241573859</v>
      </c>
      <c r="AD42" s="12">
        <f>R42-AL42</f>
        <v>-8.4337349397590415</v>
      </c>
      <c r="AE42" s="12">
        <f t="shared" si="35"/>
        <v>-7.3253012048192829</v>
      </c>
      <c r="AH42" s="12">
        <f t="shared" ref="AH42:AJ42" si="51">AH36/AH9*100</f>
        <v>59.162303664921467</v>
      </c>
      <c r="AI42" s="12">
        <f t="shared" si="51"/>
        <v>40.449438202247187</v>
      </c>
      <c r="AJ42" s="12">
        <f t="shared" si="51"/>
        <v>75.490196078431367</v>
      </c>
      <c r="AK42" s="12">
        <f>AK36/AK9*100</f>
        <v>58.22784810126582</v>
      </c>
      <c r="AL42" s="12">
        <f>AL36/AL9*100</f>
        <v>42.168674698795186</v>
      </c>
      <c r="AM42" s="12">
        <f>AM36/AM9*100</f>
        <v>76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58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3</v>
      </c>
      <c r="C9" s="17">
        <f>SUM(C10:C30)</f>
        <v>0</v>
      </c>
      <c r="D9" s="17">
        <f>SUM(D10:D30)</f>
        <v>3</v>
      </c>
      <c r="E9" s="17">
        <f>F9+G9</f>
        <v>3</v>
      </c>
      <c r="F9" s="17">
        <f>SUM(F10:F30)</f>
        <v>0</v>
      </c>
      <c r="G9" s="17">
        <f>SUM(G10:G30)</f>
        <v>3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3</v>
      </c>
      <c r="L9" s="17">
        <f>SUM(L10:L30)</f>
        <v>0</v>
      </c>
      <c r="M9" s="17">
        <f>SUM(M10:M30)</f>
        <v>3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7</v>
      </c>
      <c r="R9" s="17">
        <f>SUM(R10:R30)</f>
        <v>2</v>
      </c>
      <c r="S9" s="17">
        <f>SUM(S10:S30)</f>
        <v>5</v>
      </c>
      <c r="T9" s="17">
        <f>U9+V9</f>
        <v>5</v>
      </c>
      <c r="U9" s="17">
        <f>SUM(U10:U30)</f>
        <v>0</v>
      </c>
      <c r="V9" s="17">
        <f>SUM(V10:V30)</f>
        <v>5</v>
      </c>
      <c r="W9" s="15">
        <f>IF(Q9=T9,IF(Q9&gt;0,"皆増",0),(1-(Q9/(Q9-T9)))*-100)</f>
        <v>250</v>
      </c>
      <c r="X9" s="15">
        <f t="shared" ref="X9:Y30" si="1">IF(R9=U9,IF(R9&gt;0,"皆増",0),(1-(R9/(R9-U9)))*-100)</f>
        <v>0</v>
      </c>
      <c r="Y9" s="15" t="str">
        <f t="shared" si="1"/>
        <v>皆増</v>
      </c>
      <c r="Z9" s="17">
        <f>AA9+AB9</f>
        <v>0</v>
      </c>
      <c r="AA9" s="17">
        <f>SUM(AA10:AA30)</f>
        <v>-1</v>
      </c>
      <c r="AB9" s="17">
        <f>SUM(AB10:AB30)</f>
        <v>1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-33.333333333333336</v>
      </c>
      <c r="AE9" s="15">
        <f t="shared" si="2"/>
        <v>25</v>
      </c>
      <c r="AH9" s="4">
        <f t="shared" ref="AH9:AJ30" si="3">Q9-T9</f>
        <v>2</v>
      </c>
      <c r="AI9" s="4">
        <f t="shared" si="3"/>
        <v>2</v>
      </c>
      <c r="AJ9" s="4">
        <f t="shared" si="3"/>
        <v>0</v>
      </c>
      <c r="AK9" s="4">
        <f t="shared" ref="AK9:AM30" si="4">Q9-Z9</f>
        <v>7</v>
      </c>
      <c r="AL9" s="4">
        <f t="shared" si="4"/>
        <v>3</v>
      </c>
      <c r="AM9" s="4">
        <f t="shared" si="4"/>
        <v>4</v>
      </c>
    </row>
    <row r="10" spans="1:39" s="1" customFormat="1" ht="18" customHeight="1" x14ac:dyDescent="0.15">
      <c r="A10" s="4" t="s">
        <v>1</v>
      </c>
      <c r="B10" s="17">
        <f t="shared" ref="B10" si="5">C10+D10</f>
        <v>3</v>
      </c>
      <c r="C10" s="17">
        <v>0</v>
      </c>
      <c r="D10" s="17">
        <v>3</v>
      </c>
      <c r="E10" s="17">
        <f t="shared" ref="E10" si="6">F10+G10</f>
        <v>3</v>
      </c>
      <c r="F10" s="17">
        <v>0</v>
      </c>
      <c r="G10" s="17">
        <v>3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3</v>
      </c>
      <c r="L10" s="17">
        <v>0</v>
      </c>
      <c r="M10" s="17">
        <v>3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0</v>
      </c>
      <c r="U26" s="17">
        <v>-1</v>
      </c>
      <c r="V26" s="17">
        <v>1</v>
      </c>
      <c r="W26" s="15">
        <f t="shared" si="11"/>
        <v>0</v>
      </c>
      <c r="X26" s="15">
        <f t="shared" si="1"/>
        <v>-100</v>
      </c>
      <c r="Y26" s="15" t="str">
        <f t="shared" si="1"/>
        <v>皆増</v>
      </c>
      <c r="Z26" s="17">
        <f t="shared" si="12"/>
        <v>0</v>
      </c>
      <c r="AA26" s="17">
        <v>-1</v>
      </c>
      <c r="AB26" s="17">
        <v>1</v>
      </c>
      <c r="AC26" s="15">
        <f t="shared" si="13"/>
        <v>0</v>
      </c>
      <c r="AD26" s="15">
        <f t="shared" si="2"/>
        <v>-100</v>
      </c>
      <c r="AE26" s="15" t="str">
        <f t="shared" si="2"/>
        <v>皆増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-1</v>
      </c>
      <c r="U27" s="17">
        <v>-1</v>
      </c>
      <c r="V27" s="17">
        <v>0</v>
      </c>
      <c r="W27" s="15">
        <f t="shared" si="11"/>
        <v>-100</v>
      </c>
      <c r="X27" s="15">
        <f t="shared" si="1"/>
        <v>-100</v>
      </c>
      <c r="Y27" s="15">
        <f t="shared" si="1"/>
        <v>0</v>
      </c>
      <c r="Z27" s="17">
        <f t="shared" si="12"/>
        <v>-2</v>
      </c>
      <c r="AA27" s="17">
        <v>-1</v>
      </c>
      <c r="AB27" s="17">
        <v>-1</v>
      </c>
      <c r="AC27" s="15">
        <f t="shared" si="13"/>
        <v>-100</v>
      </c>
      <c r="AD27" s="15">
        <f t="shared" si="2"/>
        <v>-100</v>
      </c>
      <c r="AE27" s="15">
        <f t="shared" si="2"/>
        <v>-100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2</v>
      </c>
      <c r="S28" s="17">
        <v>3</v>
      </c>
      <c r="T28" s="17">
        <f t="shared" si="10"/>
        <v>5</v>
      </c>
      <c r="U28" s="17">
        <v>2</v>
      </c>
      <c r="V28" s="17">
        <v>3</v>
      </c>
      <c r="W28" s="15" t="str">
        <f t="shared" si="11"/>
        <v>皆増</v>
      </c>
      <c r="X28" s="15" t="str">
        <f t="shared" si="1"/>
        <v>皆増</v>
      </c>
      <c r="Y28" s="15" t="str">
        <f t="shared" si="1"/>
        <v>皆増</v>
      </c>
      <c r="Z28" s="17">
        <f t="shared" si="12"/>
        <v>4</v>
      </c>
      <c r="AA28" s="17">
        <v>2</v>
      </c>
      <c r="AB28" s="17">
        <v>2</v>
      </c>
      <c r="AC28" s="15">
        <f t="shared" si="13"/>
        <v>400</v>
      </c>
      <c r="AD28" s="15" t="str">
        <f t="shared" si="2"/>
        <v>皆増</v>
      </c>
      <c r="AE28" s="15">
        <f t="shared" si="2"/>
        <v>200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-50</v>
      </c>
      <c r="AD29" s="15">
        <f t="shared" si="2"/>
        <v>0</v>
      </c>
      <c r="AE29" s="15">
        <f t="shared" si="2"/>
        <v>-50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</v>
      </c>
      <c r="R34" s="17">
        <f t="shared" si="22"/>
        <v>2</v>
      </c>
      <c r="S34" s="17">
        <f t="shared" si="22"/>
        <v>5</v>
      </c>
      <c r="T34" s="17">
        <f t="shared" si="22"/>
        <v>5</v>
      </c>
      <c r="U34" s="17">
        <f t="shared" si="22"/>
        <v>0</v>
      </c>
      <c r="V34" s="17">
        <f t="shared" si="22"/>
        <v>5</v>
      </c>
      <c r="W34" s="15">
        <f t="shared" si="15"/>
        <v>250</v>
      </c>
      <c r="X34" s="15">
        <f t="shared" si="15"/>
        <v>0</v>
      </c>
      <c r="Y34" s="15" t="str">
        <f t="shared" si="15"/>
        <v>皆増</v>
      </c>
      <c r="Z34" s="17">
        <f t="shared" ref="Z34:AB34" si="23">SUM(Z23:Z30)</f>
        <v>0</v>
      </c>
      <c r="AA34" s="17">
        <f t="shared" si="23"/>
        <v>-1</v>
      </c>
      <c r="AB34" s="17">
        <f t="shared" si="23"/>
        <v>1</v>
      </c>
      <c r="AC34" s="15">
        <f t="shared" si="17"/>
        <v>0</v>
      </c>
      <c r="AD34" s="15">
        <f t="shared" si="17"/>
        <v>-33.333333333333336</v>
      </c>
      <c r="AE34" s="15">
        <f t="shared" si="17"/>
        <v>25</v>
      </c>
      <c r="AH34" s="4">
        <f t="shared" ref="AH34:AJ34" si="24">SUM(AH23:AH30)</f>
        <v>2</v>
      </c>
      <c r="AI34" s="4">
        <f t="shared" si="24"/>
        <v>2</v>
      </c>
      <c r="AJ34" s="4">
        <f t="shared" si="24"/>
        <v>0</v>
      </c>
      <c r="AK34" s="4">
        <f>SUM(AK23:AK30)</f>
        <v>7</v>
      </c>
      <c r="AL34" s="4">
        <f>SUM(AL23:AL30)</f>
        <v>3</v>
      </c>
      <c r="AM34" s="4">
        <f>SUM(AM23:AM30)</f>
        <v>4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7</v>
      </c>
      <c r="R35" s="17">
        <f t="shared" si="25"/>
        <v>2</v>
      </c>
      <c r="S35" s="17">
        <f t="shared" si="25"/>
        <v>5</v>
      </c>
      <c r="T35" s="17">
        <f t="shared" si="25"/>
        <v>5</v>
      </c>
      <c r="U35" s="17">
        <f t="shared" si="25"/>
        <v>0</v>
      </c>
      <c r="V35" s="17">
        <f t="shared" si="25"/>
        <v>5</v>
      </c>
      <c r="W35" s="15">
        <f t="shared" si="15"/>
        <v>250</v>
      </c>
      <c r="X35" s="15">
        <f t="shared" si="15"/>
        <v>0</v>
      </c>
      <c r="Y35" s="15" t="str">
        <f t="shared" si="15"/>
        <v>皆増</v>
      </c>
      <c r="Z35" s="17">
        <f t="shared" ref="Z35:AB35" si="26">SUM(Z25:Z30)</f>
        <v>1</v>
      </c>
      <c r="AA35" s="17">
        <f t="shared" si="26"/>
        <v>0</v>
      </c>
      <c r="AB35" s="17">
        <f t="shared" si="26"/>
        <v>1</v>
      </c>
      <c r="AC35" s="15">
        <f t="shared" si="17"/>
        <v>16.666666666666675</v>
      </c>
      <c r="AD35" s="15">
        <f t="shared" si="17"/>
        <v>0</v>
      </c>
      <c r="AE35" s="15">
        <f t="shared" si="17"/>
        <v>25</v>
      </c>
      <c r="AH35" s="4">
        <f t="shared" ref="AH35:AJ35" si="27">SUM(AH25:AH30)</f>
        <v>2</v>
      </c>
      <c r="AI35" s="4">
        <f t="shared" si="27"/>
        <v>2</v>
      </c>
      <c r="AJ35" s="4">
        <f t="shared" si="27"/>
        <v>0</v>
      </c>
      <c r="AK35" s="4">
        <f>SUM(AK25:AK30)</f>
        <v>6</v>
      </c>
      <c r="AL35" s="4">
        <f>SUM(AL25:AL30)</f>
        <v>2</v>
      </c>
      <c r="AM35" s="4">
        <f>SUM(AM25:AM30)</f>
        <v>4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2</v>
      </c>
      <c r="S36" s="17">
        <f t="shared" si="28"/>
        <v>4</v>
      </c>
      <c r="T36" s="17">
        <f t="shared" si="28"/>
        <v>5</v>
      </c>
      <c r="U36" s="17">
        <f t="shared" si="28"/>
        <v>1</v>
      </c>
      <c r="V36" s="17">
        <f t="shared" si="28"/>
        <v>4</v>
      </c>
      <c r="W36" s="15">
        <f t="shared" si="15"/>
        <v>500</v>
      </c>
      <c r="X36" s="15">
        <f t="shared" si="15"/>
        <v>100</v>
      </c>
      <c r="Y36" s="15" t="str">
        <f t="shared" si="15"/>
        <v>皆増</v>
      </c>
      <c r="Z36" s="17">
        <f t="shared" ref="Z36:AB36" si="29">SUM(Z27:Z30)</f>
        <v>1</v>
      </c>
      <c r="AA36" s="17">
        <f t="shared" si="29"/>
        <v>1</v>
      </c>
      <c r="AB36" s="17">
        <f t="shared" si="29"/>
        <v>0</v>
      </c>
      <c r="AC36" s="15">
        <f t="shared" si="17"/>
        <v>19.999999999999996</v>
      </c>
      <c r="AD36" s="15">
        <f t="shared" si="17"/>
        <v>100</v>
      </c>
      <c r="AE36" s="15">
        <f t="shared" si="17"/>
        <v>0</v>
      </c>
      <c r="AH36" s="4">
        <f t="shared" ref="AH36:AJ36" si="30">SUM(AH27:AH30)</f>
        <v>1</v>
      </c>
      <c r="AI36" s="4">
        <f t="shared" si="30"/>
        <v>1</v>
      </c>
      <c r="AJ36" s="4">
        <f t="shared" si="30"/>
        <v>0</v>
      </c>
      <c r="AK36" s="4">
        <f>SUM(AK27:AK30)</f>
        <v>5</v>
      </c>
      <c r="AL36" s="4">
        <f>SUM(AL27:AL30)</f>
        <v>1</v>
      </c>
      <c r="AM36" s="4">
        <f>SUM(AM27:AM30)</f>
        <v>4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 t="e">
        <f t="shared" si="33"/>
        <v>#DIV/0!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 t="e">
        <f t="shared" si="36"/>
        <v>#DIV/0!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 t="e">
        <f>S39-AJ39</f>
        <v>#DIV/0!</v>
      </c>
      <c r="Z39" s="12" t="e">
        <f t="shared" si="37"/>
        <v>#DIV/0!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 t="e">
        <f t="shared" si="39"/>
        <v>#DIV/0!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 t="e">
        <f>S40-AJ40</f>
        <v>#DIV/0!</v>
      </c>
      <c r="Z40" s="12" t="e">
        <f>Z34/Z9*100</f>
        <v>#DIV/0!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 t="e">
        <f t="shared" si="45"/>
        <v>#DIV/0!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100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0</v>
      </c>
      <c r="X41" s="12">
        <f t="shared" si="33"/>
        <v>0</v>
      </c>
      <c r="Y41" s="12" t="e">
        <f>S41-AJ41</f>
        <v>#DIV/0!</v>
      </c>
      <c r="Z41" s="12" t="e">
        <f>Z35/Z9*100</f>
        <v>#DIV/0!</v>
      </c>
      <c r="AA41" s="12">
        <f t="shared" ref="AA41:AB41" si="48">AA35/AA9*100</f>
        <v>0</v>
      </c>
      <c r="AB41" s="12">
        <f t="shared" si="48"/>
        <v>100</v>
      </c>
      <c r="AC41" s="12">
        <f t="shared" si="44"/>
        <v>14.285714285714292</v>
      </c>
      <c r="AD41" s="12">
        <f>R41-AL41</f>
        <v>33.333333333333343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 t="e">
        <f>AJ35/AJ9*100</f>
        <v>#DIV/0!</v>
      </c>
      <c r="AK41" s="12">
        <f t="shared" ref="AK41:AM41" si="49">AK35/AK9*100</f>
        <v>85.714285714285708</v>
      </c>
      <c r="AL41" s="12">
        <f t="shared" si="49"/>
        <v>66.666666666666657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85.714285714285708</v>
      </c>
      <c r="R42" s="12">
        <f t="shared" si="50"/>
        <v>100</v>
      </c>
      <c r="S42" s="12">
        <f t="shared" si="50"/>
        <v>80</v>
      </c>
      <c r="T42" s="12">
        <f t="shared" si="50"/>
        <v>100</v>
      </c>
      <c r="U42" s="12" t="e">
        <f t="shared" si="50"/>
        <v>#DIV/0!</v>
      </c>
      <c r="V42" s="12">
        <f t="shared" si="50"/>
        <v>80</v>
      </c>
      <c r="W42" s="12">
        <f t="shared" si="42"/>
        <v>35.714285714285708</v>
      </c>
      <c r="X42" s="12">
        <f t="shared" si="33"/>
        <v>50</v>
      </c>
      <c r="Y42" s="12" t="e">
        <f>S42-AJ42</f>
        <v>#DIV/0!</v>
      </c>
      <c r="Z42" s="12" t="e">
        <f t="shared" si="50"/>
        <v>#DIV/0!</v>
      </c>
      <c r="AA42" s="12">
        <f t="shared" si="50"/>
        <v>-100</v>
      </c>
      <c r="AB42" s="12">
        <f t="shared" si="50"/>
        <v>0</v>
      </c>
      <c r="AC42" s="12">
        <f t="shared" si="44"/>
        <v>14.285714285714278</v>
      </c>
      <c r="AD42" s="12">
        <f>R42-AL42</f>
        <v>66.666666666666671</v>
      </c>
      <c r="AE42" s="12">
        <f t="shared" si="35"/>
        <v>-20</v>
      </c>
      <c r="AH42" s="12">
        <f t="shared" ref="AH42:AJ42" si="51">AH36/AH9*100</f>
        <v>50</v>
      </c>
      <c r="AI42" s="12">
        <f t="shared" si="51"/>
        <v>50</v>
      </c>
      <c r="AJ42" s="12" t="e">
        <f t="shared" si="51"/>
        <v>#DIV/0!</v>
      </c>
      <c r="AK42" s="12">
        <f>AK36/AK9*100</f>
        <v>71.428571428571431</v>
      </c>
      <c r="AL42" s="12">
        <f>AL36/AL9*100</f>
        <v>33.333333333333329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41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107</v>
      </c>
      <c r="C9" s="17">
        <f>SUM(C10:C30)</f>
        <v>52</v>
      </c>
      <c r="D9" s="17">
        <f>SUM(D10:D30)</f>
        <v>55</v>
      </c>
      <c r="E9" s="17">
        <f>F9+G9</f>
        <v>-1</v>
      </c>
      <c r="F9" s="17">
        <f>SUM(F10:F30)</f>
        <v>-5</v>
      </c>
      <c r="G9" s="17">
        <f>SUM(G10:G30)</f>
        <v>4</v>
      </c>
      <c r="H9" s="15">
        <f>IF(B9=E9,0,(1-(B9/(B9-E9)))*-100)</f>
        <v>-0.92592592592593004</v>
      </c>
      <c r="I9" s="15">
        <f>IF(C9=F9,0,(1-(C9/(C9-F9)))*-100)</f>
        <v>-8.7719298245614077</v>
      </c>
      <c r="J9" s="15">
        <f>IF(D9=G9,0,(1-(D9/(D9-G9)))*-100)</f>
        <v>7.8431372549019551</v>
      </c>
      <c r="K9" s="17">
        <f>L9+M9</f>
        <v>9</v>
      </c>
      <c r="L9" s="17">
        <f>SUM(L10:L30)</f>
        <v>6</v>
      </c>
      <c r="M9" s="17">
        <f>SUM(M10:M30)</f>
        <v>3</v>
      </c>
      <c r="N9" s="15">
        <f>IF(B9=K9,0,(1-(B9/(B9-K9)))*-100)</f>
        <v>9.1836734693877542</v>
      </c>
      <c r="O9" s="15">
        <f t="shared" ref="O9:P10" si="0">IF(C9=L9,0,(1-(C9/(C9-L9)))*-100)</f>
        <v>13.043478260869556</v>
      </c>
      <c r="P9" s="15">
        <f>IF(D9=M9,0,(1-(D9/(D9-M9)))*-100)</f>
        <v>5.7692307692307709</v>
      </c>
      <c r="Q9" s="17">
        <f>R9+S9</f>
        <v>161</v>
      </c>
      <c r="R9" s="17">
        <f>SUM(R10:R30)</f>
        <v>75</v>
      </c>
      <c r="S9" s="17">
        <f>SUM(S10:S30)</f>
        <v>86</v>
      </c>
      <c r="T9" s="17">
        <f>U9+V9</f>
        <v>24</v>
      </c>
      <c r="U9" s="17">
        <f>SUM(U10:U30)</f>
        <v>15</v>
      </c>
      <c r="V9" s="17">
        <f>SUM(V10:V30)</f>
        <v>9</v>
      </c>
      <c r="W9" s="15">
        <f>IF(Q9=T9,IF(Q9&gt;0,"皆増",0),(1-(Q9/(Q9-T9)))*-100)</f>
        <v>17.518248175182482</v>
      </c>
      <c r="X9" s="15">
        <f t="shared" ref="X9:Y30" si="1">IF(R9=U9,IF(R9&gt;0,"皆増",0),(1-(R9/(R9-U9)))*-100)</f>
        <v>25</v>
      </c>
      <c r="Y9" s="15">
        <f t="shared" si="1"/>
        <v>11.688311688311682</v>
      </c>
      <c r="Z9" s="17">
        <f>AA9+AB9</f>
        <v>26</v>
      </c>
      <c r="AA9" s="17">
        <f>SUM(AA10:AA30)</f>
        <v>3</v>
      </c>
      <c r="AB9" s="17">
        <f>SUM(AB10:AB30)</f>
        <v>23</v>
      </c>
      <c r="AC9" s="15">
        <f>IF(Q9=Z9,IF(Q9&gt;0,"皆増",0),(1-(Q9/(Q9-Z9)))*-100)</f>
        <v>19.259259259259267</v>
      </c>
      <c r="AD9" s="15">
        <f t="shared" ref="AD9:AE30" si="2">IF(R9=AA9,IF(R9&gt;0,"皆増",0),(1-(R9/(R9-AA9)))*-100)</f>
        <v>4.1666666666666741</v>
      </c>
      <c r="AE9" s="15">
        <f t="shared" si="2"/>
        <v>36.507936507936513</v>
      </c>
      <c r="AH9" s="4">
        <f t="shared" ref="AH9:AJ30" si="3">Q9-T9</f>
        <v>137</v>
      </c>
      <c r="AI9" s="4">
        <f t="shared" si="3"/>
        <v>60</v>
      </c>
      <c r="AJ9" s="4">
        <f t="shared" si="3"/>
        <v>77</v>
      </c>
      <c r="AK9" s="4">
        <f t="shared" ref="AK9:AM30" si="4">Q9-Z9</f>
        <v>135</v>
      </c>
      <c r="AL9" s="4">
        <f t="shared" si="4"/>
        <v>72</v>
      </c>
      <c r="AM9" s="4">
        <f t="shared" si="4"/>
        <v>63</v>
      </c>
    </row>
    <row r="10" spans="1:39" s="1" customFormat="1" ht="18" customHeight="1" x14ac:dyDescent="0.15">
      <c r="A10" s="4" t="s">
        <v>1</v>
      </c>
      <c r="B10" s="17">
        <f t="shared" ref="B10" si="5">C10+D10</f>
        <v>107</v>
      </c>
      <c r="C10" s="17">
        <v>52</v>
      </c>
      <c r="D10" s="17">
        <v>55</v>
      </c>
      <c r="E10" s="17">
        <f t="shared" ref="E10" si="6">F10+G10</f>
        <v>-1</v>
      </c>
      <c r="F10" s="17">
        <v>-5</v>
      </c>
      <c r="G10" s="17">
        <v>4</v>
      </c>
      <c r="H10" s="15">
        <f>IF(B10=E10,0,(1-(B10/(B10-E10)))*-100)</f>
        <v>-0.92592592592593004</v>
      </c>
      <c r="I10" s="15">
        <f t="shared" ref="I10" si="7">IF(C10=F10,0,(1-(C10/(C10-F10)))*-100)</f>
        <v>-8.7719298245614077</v>
      </c>
      <c r="J10" s="15">
        <f>IF(D10=G10,0,(1-(D10/(D10-G10)))*-100)</f>
        <v>7.8431372549019551</v>
      </c>
      <c r="K10" s="17">
        <f t="shared" ref="K10" si="8">L10+M10</f>
        <v>9</v>
      </c>
      <c r="L10" s="17">
        <v>6</v>
      </c>
      <c r="M10" s="17">
        <v>3</v>
      </c>
      <c r="N10" s="15">
        <f>IF(B10=K10,0,(1-(B10/(B10-K10)))*-100)</f>
        <v>9.1836734693877542</v>
      </c>
      <c r="O10" s="15">
        <f t="shared" si="0"/>
        <v>13.043478260869556</v>
      </c>
      <c r="P10" s="15">
        <f t="shared" si="0"/>
        <v>5.7692307692307709</v>
      </c>
      <c r="Q10" s="17">
        <f t="shared" ref="Q10:Q30" si="9">R10+S10</f>
        <v>1</v>
      </c>
      <c r="R10" s="17">
        <v>1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1</v>
      </c>
      <c r="AA10" s="17">
        <v>1</v>
      </c>
      <c r="AB10" s="17">
        <v>0</v>
      </c>
      <c r="AC10" s="15" t="str">
        <f t="shared" ref="AC10:AC30" si="13">IF(Q10=Z10,IF(Q10&gt;0,"皆増",0),(1-(Q10/(Q10-Z10)))*-100)</f>
        <v>皆増</v>
      </c>
      <c r="AD10" s="15" t="str">
        <f t="shared" si="2"/>
        <v>皆増</v>
      </c>
      <c r="AE10" s="15">
        <f t="shared" si="2"/>
        <v>0</v>
      </c>
      <c r="AH10" s="4">
        <f t="shared" si="3"/>
        <v>1</v>
      </c>
      <c r="AI10" s="4">
        <f t="shared" si="3"/>
        <v>1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1</v>
      </c>
      <c r="R13" s="17">
        <v>0</v>
      </c>
      <c r="S13" s="17">
        <v>1</v>
      </c>
      <c r="T13" s="17">
        <f t="shared" si="10"/>
        <v>1</v>
      </c>
      <c r="U13" s="17">
        <v>0</v>
      </c>
      <c r="V13" s="17">
        <v>1</v>
      </c>
      <c r="W13" s="15" t="str">
        <f t="shared" si="11"/>
        <v>皆増</v>
      </c>
      <c r="X13" s="15">
        <f t="shared" si="1"/>
        <v>0</v>
      </c>
      <c r="Y13" s="15" t="str">
        <f t="shared" si="1"/>
        <v>皆増</v>
      </c>
      <c r="Z13" s="17">
        <f t="shared" si="12"/>
        <v>1</v>
      </c>
      <c r="AA13" s="17">
        <v>0</v>
      </c>
      <c r="AB13" s="17">
        <v>1</v>
      </c>
      <c r="AC13" s="15" t="str">
        <f t="shared" si="13"/>
        <v>皆増</v>
      </c>
      <c r="AD13" s="15">
        <f t="shared" si="2"/>
        <v>0</v>
      </c>
      <c r="AE13" s="15" t="str">
        <f t="shared" si="2"/>
        <v>皆増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2</v>
      </c>
      <c r="R14" s="17">
        <v>2</v>
      </c>
      <c r="S14" s="17">
        <v>0</v>
      </c>
      <c r="T14" s="17">
        <f t="shared" si="10"/>
        <v>2</v>
      </c>
      <c r="U14" s="17">
        <v>2</v>
      </c>
      <c r="V14" s="17">
        <v>0</v>
      </c>
      <c r="W14" s="15" t="str">
        <f t="shared" si="11"/>
        <v>皆増</v>
      </c>
      <c r="X14" s="15" t="str">
        <f t="shared" si="1"/>
        <v>皆増</v>
      </c>
      <c r="Y14" s="15">
        <f t="shared" si="1"/>
        <v>0</v>
      </c>
      <c r="Z14" s="17">
        <f t="shared" si="12"/>
        <v>2</v>
      </c>
      <c r="AA14" s="17">
        <v>2</v>
      </c>
      <c r="AB14" s="17">
        <v>0</v>
      </c>
      <c r="AC14" s="15" t="str">
        <f t="shared" si="13"/>
        <v>皆増</v>
      </c>
      <c r="AD14" s="15" t="str">
        <f t="shared" si="2"/>
        <v>皆増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-1</v>
      </c>
      <c r="U16" s="17">
        <v>-1</v>
      </c>
      <c r="V16" s="17">
        <v>0</v>
      </c>
      <c r="W16" s="15">
        <f t="shared" si="11"/>
        <v>-100</v>
      </c>
      <c r="X16" s="15">
        <f t="shared" si="1"/>
        <v>-100</v>
      </c>
      <c r="Y16" s="15">
        <f t="shared" si="1"/>
        <v>0</v>
      </c>
      <c r="Z16" s="17">
        <f t="shared" si="12"/>
        <v>-1</v>
      </c>
      <c r="AA16" s="17">
        <v>-1</v>
      </c>
      <c r="AB16" s="17">
        <v>0</v>
      </c>
      <c r="AC16" s="15">
        <f t="shared" si="13"/>
        <v>-100</v>
      </c>
      <c r="AD16" s="15">
        <f t="shared" si="2"/>
        <v>-100</v>
      </c>
      <c r="AE16" s="15">
        <f t="shared" si="2"/>
        <v>0</v>
      </c>
      <c r="AH16" s="4">
        <f t="shared" si="3"/>
        <v>1</v>
      </c>
      <c r="AI16" s="4">
        <f t="shared" si="3"/>
        <v>1</v>
      </c>
      <c r="AJ16" s="4">
        <f t="shared" si="3"/>
        <v>0</v>
      </c>
      <c r="AK16" s="4">
        <f t="shared" si="4"/>
        <v>1</v>
      </c>
      <c r="AL16" s="4">
        <f t="shared" si="4"/>
        <v>1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0</v>
      </c>
      <c r="AA19" s="17">
        <v>1</v>
      </c>
      <c r="AB19" s="17">
        <v>-1</v>
      </c>
      <c r="AC19" s="15">
        <f t="shared" si="13"/>
        <v>0</v>
      </c>
      <c r="AD19" s="15" t="str">
        <f t="shared" si="2"/>
        <v>皆増</v>
      </c>
      <c r="AE19" s="15">
        <f t="shared" si="2"/>
        <v>-100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-2</v>
      </c>
      <c r="AA20" s="17">
        <v>-2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2</v>
      </c>
      <c r="AL20" s="4">
        <f t="shared" si="4"/>
        <v>2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0</v>
      </c>
      <c r="S21" s="17">
        <v>2</v>
      </c>
      <c r="T21" s="17">
        <f t="shared" si="10"/>
        <v>-1</v>
      </c>
      <c r="U21" s="17">
        <v>-2</v>
      </c>
      <c r="V21" s="17">
        <v>1</v>
      </c>
      <c r="W21" s="15">
        <f t="shared" si="11"/>
        <v>-33.333333333333336</v>
      </c>
      <c r="X21" s="15">
        <f t="shared" si="1"/>
        <v>-100</v>
      </c>
      <c r="Y21" s="15">
        <f t="shared" si="1"/>
        <v>100</v>
      </c>
      <c r="Z21" s="17">
        <f t="shared" si="12"/>
        <v>0</v>
      </c>
      <c r="AA21" s="17">
        <v>-2</v>
      </c>
      <c r="AB21" s="17">
        <v>2</v>
      </c>
      <c r="AC21" s="15">
        <f t="shared" si="13"/>
        <v>0</v>
      </c>
      <c r="AD21" s="15">
        <f t="shared" si="2"/>
        <v>-100</v>
      </c>
      <c r="AE21" s="15" t="str">
        <f t="shared" si="2"/>
        <v>皆増</v>
      </c>
      <c r="AH21" s="4">
        <f t="shared" si="3"/>
        <v>3</v>
      </c>
      <c r="AI21" s="4">
        <f t="shared" si="3"/>
        <v>2</v>
      </c>
      <c r="AJ21" s="4">
        <f t="shared" si="3"/>
        <v>1</v>
      </c>
      <c r="AK21" s="4">
        <f t="shared" si="4"/>
        <v>2</v>
      </c>
      <c r="AL21" s="4">
        <f t="shared" si="4"/>
        <v>2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3</v>
      </c>
      <c r="R22" s="17">
        <v>3</v>
      </c>
      <c r="S22" s="17">
        <v>0</v>
      </c>
      <c r="T22" s="17">
        <f t="shared" si="10"/>
        <v>-3</v>
      </c>
      <c r="U22" s="17">
        <v>0</v>
      </c>
      <c r="V22" s="17">
        <v>-3</v>
      </c>
      <c r="W22" s="15">
        <f t="shared" si="11"/>
        <v>-50</v>
      </c>
      <c r="X22" s="15">
        <f t="shared" si="1"/>
        <v>0</v>
      </c>
      <c r="Y22" s="15">
        <f t="shared" si="1"/>
        <v>-100</v>
      </c>
      <c r="Z22" s="17">
        <f t="shared" si="12"/>
        <v>0</v>
      </c>
      <c r="AA22" s="17">
        <v>1</v>
      </c>
      <c r="AB22" s="17">
        <v>-1</v>
      </c>
      <c r="AC22" s="15">
        <f t="shared" si="13"/>
        <v>0</v>
      </c>
      <c r="AD22" s="15">
        <f t="shared" si="2"/>
        <v>50</v>
      </c>
      <c r="AE22" s="15">
        <f t="shared" si="2"/>
        <v>-100</v>
      </c>
      <c r="AH22" s="4">
        <f t="shared" si="3"/>
        <v>6</v>
      </c>
      <c r="AI22" s="4">
        <f t="shared" si="3"/>
        <v>3</v>
      </c>
      <c r="AJ22" s="4">
        <f t="shared" si="3"/>
        <v>3</v>
      </c>
      <c r="AK22" s="4">
        <f t="shared" si="4"/>
        <v>3</v>
      </c>
      <c r="AL22" s="4">
        <f t="shared" si="4"/>
        <v>2</v>
      </c>
      <c r="AM22" s="4">
        <f t="shared" si="4"/>
        <v>1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4</v>
      </c>
      <c r="R23" s="17">
        <v>2</v>
      </c>
      <c r="S23" s="17">
        <v>2</v>
      </c>
      <c r="T23" s="17">
        <f t="shared" si="10"/>
        <v>-2</v>
      </c>
      <c r="U23" s="17">
        <v>-2</v>
      </c>
      <c r="V23" s="17">
        <v>0</v>
      </c>
      <c r="W23" s="15">
        <f t="shared" si="11"/>
        <v>-33.333333333333336</v>
      </c>
      <c r="X23" s="15">
        <f t="shared" si="1"/>
        <v>-50</v>
      </c>
      <c r="Y23" s="15">
        <f t="shared" si="1"/>
        <v>0</v>
      </c>
      <c r="Z23" s="17">
        <f t="shared" si="12"/>
        <v>0</v>
      </c>
      <c r="AA23" s="17">
        <v>-1</v>
      </c>
      <c r="AB23" s="17">
        <v>1</v>
      </c>
      <c r="AC23" s="15">
        <f t="shared" si="13"/>
        <v>0</v>
      </c>
      <c r="AD23" s="15">
        <f t="shared" si="2"/>
        <v>-33.333333333333336</v>
      </c>
      <c r="AE23" s="15">
        <f t="shared" si="2"/>
        <v>100</v>
      </c>
      <c r="AH23" s="4">
        <f t="shared" si="3"/>
        <v>6</v>
      </c>
      <c r="AI23" s="4">
        <f t="shared" si="3"/>
        <v>4</v>
      </c>
      <c r="AJ23" s="4">
        <f t="shared" si="3"/>
        <v>2</v>
      </c>
      <c r="AK23" s="4">
        <f t="shared" si="4"/>
        <v>4</v>
      </c>
      <c r="AL23" s="4">
        <f t="shared" si="4"/>
        <v>3</v>
      </c>
      <c r="AM23" s="4">
        <f t="shared" si="4"/>
        <v>1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19</v>
      </c>
      <c r="R24" s="17">
        <v>15</v>
      </c>
      <c r="S24" s="17">
        <v>4</v>
      </c>
      <c r="T24" s="17">
        <f t="shared" si="10"/>
        <v>5</v>
      </c>
      <c r="U24" s="17">
        <v>9</v>
      </c>
      <c r="V24" s="17">
        <v>-4</v>
      </c>
      <c r="W24" s="15">
        <f t="shared" si="11"/>
        <v>35.714285714285722</v>
      </c>
      <c r="X24" s="15">
        <f t="shared" si="1"/>
        <v>150</v>
      </c>
      <c r="Y24" s="15">
        <f t="shared" si="1"/>
        <v>-50</v>
      </c>
      <c r="Z24" s="17">
        <f t="shared" si="12"/>
        <v>5</v>
      </c>
      <c r="AA24" s="17">
        <v>4</v>
      </c>
      <c r="AB24" s="17">
        <v>1</v>
      </c>
      <c r="AC24" s="15">
        <f t="shared" si="13"/>
        <v>35.714285714285722</v>
      </c>
      <c r="AD24" s="15">
        <f t="shared" si="2"/>
        <v>36.363636363636353</v>
      </c>
      <c r="AE24" s="15">
        <f t="shared" si="2"/>
        <v>33.333333333333329</v>
      </c>
      <c r="AH24" s="4">
        <f t="shared" si="3"/>
        <v>14</v>
      </c>
      <c r="AI24" s="4">
        <f t="shared" si="3"/>
        <v>6</v>
      </c>
      <c r="AJ24" s="4">
        <f t="shared" si="3"/>
        <v>8</v>
      </c>
      <c r="AK24" s="4">
        <f t="shared" si="4"/>
        <v>14</v>
      </c>
      <c r="AL24" s="4">
        <f t="shared" si="4"/>
        <v>11</v>
      </c>
      <c r="AM24" s="4">
        <f t="shared" si="4"/>
        <v>3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9</v>
      </c>
      <c r="R25" s="17">
        <v>5</v>
      </c>
      <c r="S25" s="17">
        <v>4</v>
      </c>
      <c r="T25" s="17">
        <f t="shared" si="10"/>
        <v>-7</v>
      </c>
      <c r="U25" s="17">
        <v>-7</v>
      </c>
      <c r="V25" s="17">
        <v>0</v>
      </c>
      <c r="W25" s="15">
        <f t="shared" si="11"/>
        <v>-43.75</v>
      </c>
      <c r="X25" s="15">
        <f t="shared" si="1"/>
        <v>-58.333333333333329</v>
      </c>
      <c r="Y25" s="15">
        <f t="shared" si="1"/>
        <v>0</v>
      </c>
      <c r="Z25" s="17">
        <f t="shared" si="12"/>
        <v>3</v>
      </c>
      <c r="AA25" s="17">
        <v>1</v>
      </c>
      <c r="AB25" s="17">
        <v>2</v>
      </c>
      <c r="AC25" s="15">
        <f t="shared" si="13"/>
        <v>50</v>
      </c>
      <c r="AD25" s="15">
        <f t="shared" si="2"/>
        <v>25</v>
      </c>
      <c r="AE25" s="15">
        <f t="shared" si="2"/>
        <v>100</v>
      </c>
      <c r="AH25" s="4">
        <f t="shared" si="3"/>
        <v>16</v>
      </c>
      <c r="AI25" s="4">
        <f t="shared" si="3"/>
        <v>12</v>
      </c>
      <c r="AJ25" s="4">
        <f t="shared" si="3"/>
        <v>4</v>
      </c>
      <c r="AK25" s="4">
        <f t="shared" si="4"/>
        <v>6</v>
      </c>
      <c r="AL25" s="4">
        <f t="shared" si="4"/>
        <v>4</v>
      </c>
      <c r="AM25" s="4">
        <f t="shared" si="4"/>
        <v>2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30</v>
      </c>
      <c r="R26" s="17">
        <v>16</v>
      </c>
      <c r="S26" s="17">
        <v>14</v>
      </c>
      <c r="T26" s="17">
        <f t="shared" si="10"/>
        <v>11</v>
      </c>
      <c r="U26" s="17">
        <v>4</v>
      </c>
      <c r="V26" s="17">
        <v>7</v>
      </c>
      <c r="W26" s="15">
        <f t="shared" si="11"/>
        <v>57.894736842105267</v>
      </c>
      <c r="X26" s="15">
        <f t="shared" si="1"/>
        <v>33.333333333333329</v>
      </c>
      <c r="Y26" s="15">
        <f t="shared" si="1"/>
        <v>100</v>
      </c>
      <c r="Z26" s="17">
        <f t="shared" si="12"/>
        <v>5</v>
      </c>
      <c r="AA26" s="17">
        <v>0</v>
      </c>
      <c r="AB26" s="17">
        <v>5</v>
      </c>
      <c r="AC26" s="15">
        <f t="shared" si="13"/>
        <v>19.999999999999996</v>
      </c>
      <c r="AD26" s="15">
        <f t="shared" si="2"/>
        <v>0</v>
      </c>
      <c r="AE26" s="15">
        <f t="shared" si="2"/>
        <v>55.555555555555557</v>
      </c>
      <c r="AH26" s="4">
        <f t="shared" si="3"/>
        <v>19</v>
      </c>
      <c r="AI26" s="4">
        <f t="shared" si="3"/>
        <v>12</v>
      </c>
      <c r="AJ26" s="4">
        <f t="shared" si="3"/>
        <v>7</v>
      </c>
      <c r="AK26" s="4">
        <f t="shared" si="4"/>
        <v>25</v>
      </c>
      <c r="AL26" s="4">
        <f t="shared" si="4"/>
        <v>16</v>
      </c>
      <c r="AM26" s="4">
        <f t="shared" si="4"/>
        <v>9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34</v>
      </c>
      <c r="R27" s="17">
        <v>13</v>
      </c>
      <c r="S27" s="17">
        <v>21</v>
      </c>
      <c r="T27" s="17">
        <f t="shared" si="10"/>
        <v>14</v>
      </c>
      <c r="U27" s="17">
        <v>4</v>
      </c>
      <c r="V27" s="17">
        <v>10</v>
      </c>
      <c r="W27" s="15">
        <f t="shared" si="11"/>
        <v>70</v>
      </c>
      <c r="X27" s="15">
        <f t="shared" si="1"/>
        <v>44.444444444444443</v>
      </c>
      <c r="Y27" s="15">
        <f t="shared" si="1"/>
        <v>90.909090909090921</v>
      </c>
      <c r="Z27" s="17">
        <f t="shared" si="12"/>
        <v>8</v>
      </c>
      <c r="AA27" s="17">
        <v>-4</v>
      </c>
      <c r="AB27" s="17">
        <v>12</v>
      </c>
      <c r="AC27" s="15">
        <f t="shared" si="13"/>
        <v>30.76923076923077</v>
      </c>
      <c r="AD27" s="15">
        <f t="shared" si="2"/>
        <v>-23.529411764705888</v>
      </c>
      <c r="AE27" s="15">
        <f t="shared" si="2"/>
        <v>133.33333333333334</v>
      </c>
      <c r="AH27" s="4">
        <f t="shared" si="3"/>
        <v>20</v>
      </c>
      <c r="AI27" s="4">
        <f t="shared" si="3"/>
        <v>9</v>
      </c>
      <c r="AJ27" s="4">
        <f t="shared" si="3"/>
        <v>11</v>
      </c>
      <c r="AK27" s="4">
        <f t="shared" si="4"/>
        <v>26</v>
      </c>
      <c r="AL27" s="4">
        <f t="shared" si="4"/>
        <v>17</v>
      </c>
      <c r="AM27" s="4">
        <f t="shared" si="4"/>
        <v>9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32</v>
      </c>
      <c r="R28" s="17">
        <v>12</v>
      </c>
      <c r="S28" s="17">
        <v>20</v>
      </c>
      <c r="T28" s="17">
        <f t="shared" si="10"/>
        <v>0</v>
      </c>
      <c r="U28" s="17">
        <v>6</v>
      </c>
      <c r="V28" s="17">
        <v>-6</v>
      </c>
      <c r="W28" s="15">
        <f t="shared" si="11"/>
        <v>0</v>
      </c>
      <c r="X28" s="15">
        <f t="shared" si="1"/>
        <v>100</v>
      </c>
      <c r="Y28" s="15">
        <f t="shared" si="1"/>
        <v>-23.076923076923073</v>
      </c>
      <c r="Z28" s="17">
        <f t="shared" si="12"/>
        <v>6</v>
      </c>
      <c r="AA28" s="17">
        <v>3</v>
      </c>
      <c r="AB28" s="17">
        <v>3</v>
      </c>
      <c r="AC28" s="15">
        <f t="shared" si="13"/>
        <v>23.076923076923084</v>
      </c>
      <c r="AD28" s="15">
        <f t="shared" si="2"/>
        <v>33.333333333333329</v>
      </c>
      <c r="AE28" s="15">
        <f t="shared" si="2"/>
        <v>17.647058823529417</v>
      </c>
      <c r="AH28" s="4">
        <f t="shared" si="3"/>
        <v>32</v>
      </c>
      <c r="AI28" s="4">
        <f t="shared" si="3"/>
        <v>6</v>
      </c>
      <c r="AJ28" s="4">
        <f t="shared" si="3"/>
        <v>26</v>
      </c>
      <c r="AK28" s="4">
        <f t="shared" si="4"/>
        <v>26</v>
      </c>
      <c r="AL28" s="4">
        <f t="shared" si="4"/>
        <v>9</v>
      </c>
      <c r="AM28" s="4">
        <f t="shared" si="4"/>
        <v>17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20</v>
      </c>
      <c r="R29" s="17">
        <v>5</v>
      </c>
      <c r="S29" s="17">
        <v>15</v>
      </c>
      <c r="T29" s="17">
        <f t="shared" si="10"/>
        <v>6</v>
      </c>
      <c r="U29" s="17">
        <v>2</v>
      </c>
      <c r="V29" s="17">
        <v>4</v>
      </c>
      <c r="W29" s="15">
        <f t="shared" si="11"/>
        <v>42.857142857142861</v>
      </c>
      <c r="X29" s="15">
        <f t="shared" si="1"/>
        <v>66.666666666666671</v>
      </c>
      <c r="Y29" s="15">
        <f t="shared" si="1"/>
        <v>36.363636363636353</v>
      </c>
      <c r="Z29" s="17">
        <f t="shared" si="12"/>
        <v>0</v>
      </c>
      <c r="AA29" s="17">
        <v>2</v>
      </c>
      <c r="AB29" s="17">
        <v>-2</v>
      </c>
      <c r="AC29" s="15">
        <f t="shared" si="13"/>
        <v>0</v>
      </c>
      <c r="AD29" s="15">
        <f t="shared" si="2"/>
        <v>66.666666666666671</v>
      </c>
      <c r="AE29" s="15">
        <f t="shared" si="2"/>
        <v>-11.764705882352944</v>
      </c>
      <c r="AH29" s="4">
        <f t="shared" si="3"/>
        <v>14</v>
      </c>
      <c r="AI29" s="4">
        <f t="shared" si="3"/>
        <v>3</v>
      </c>
      <c r="AJ29" s="4">
        <f t="shared" si="3"/>
        <v>11</v>
      </c>
      <c r="AK29" s="4">
        <f t="shared" si="4"/>
        <v>20</v>
      </c>
      <c r="AL29" s="4">
        <f t="shared" si="4"/>
        <v>3</v>
      </c>
      <c r="AM29" s="4">
        <f t="shared" si="4"/>
        <v>17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3</v>
      </c>
      <c r="R30" s="17">
        <v>0</v>
      </c>
      <c r="S30" s="17">
        <v>3</v>
      </c>
      <c r="T30" s="17">
        <f t="shared" si="10"/>
        <v>-1</v>
      </c>
      <c r="U30" s="17">
        <v>0</v>
      </c>
      <c r="V30" s="17">
        <v>-1</v>
      </c>
      <c r="W30" s="15">
        <f t="shared" si="11"/>
        <v>-25</v>
      </c>
      <c r="X30" s="15">
        <f t="shared" si="1"/>
        <v>0</v>
      </c>
      <c r="Y30" s="15">
        <f t="shared" si="1"/>
        <v>-25</v>
      </c>
      <c r="Z30" s="17">
        <f t="shared" si="12"/>
        <v>-1</v>
      </c>
      <c r="AA30" s="17">
        <v>-1</v>
      </c>
      <c r="AB30" s="17">
        <v>0</v>
      </c>
      <c r="AC30" s="15">
        <f t="shared" si="13"/>
        <v>-25</v>
      </c>
      <c r="AD30" s="15">
        <f t="shared" si="2"/>
        <v>-100</v>
      </c>
      <c r="AE30" s="15">
        <f t="shared" si="2"/>
        <v>0</v>
      </c>
      <c r="AH30" s="4">
        <f t="shared" si="3"/>
        <v>4</v>
      </c>
      <c r="AI30" s="4">
        <f t="shared" si="3"/>
        <v>0</v>
      </c>
      <c r="AJ30" s="4">
        <f t="shared" si="3"/>
        <v>4</v>
      </c>
      <c r="AK30" s="4">
        <f t="shared" si="4"/>
        <v>4</v>
      </c>
      <c r="AL30" s="4">
        <f t="shared" si="4"/>
        <v>1</v>
      </c>
      <c r="AM30" s="4">
        <f t="shared" si="4"/>
        <v>3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V32" si="14">SUM(R10:R12)</f>
        <v>1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1</v>
      </c>
      <c r="AA32" s="17">
        <f t="shared" si="16"/>
        <v>1</v>
      </c>
      <c r="AB32" s="17">
        <f t="shared" si="16"/>
        <v>0</v>
      </c>
      <c r="AC32" s="15" t="str">
        <f t="shared" ref="AC32:AE36" si="17">IF(Q32=Z32,IF(Q32&gt;0,"皆増",0),(1-(Q32/(Q32-Z32)))*-100)</f>
        <v>皆増</v>
      </c>
      <c r="AD32" s="15" t="str">
        <f t="shared" si="17"/>
        <v>皆増</v>
      </c>
      <c r="AE32" s="15">
        <f t="shared" si="17"/>
        <v>0</v>
      </c>
      <c r="AH32" s="4">
        <f t="shared" ref="AH32:AM32" si="18">SUM(AH10:AH12)</f>
        <v>1</v>
      </c>
      <c r="AI32" s="4">
        <f t="shared" si="18"/>
        <v>1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9</v>
      </c>
      <c r="R33" s="17">
        <f t="shared" si="19"/>
        <v>6</v>
      </c>
      <c r="S33" s="17">
        <f>SUM(S13:S22)</f>
        <v>3</v>
      </c>
      <c r="T33" s="17">
        <f t="shared" si="19"/>
        <v>-2</v>
      </c>
      <c r="U33" s="17">
        <f t="shared" si="19"/>
        <v>-1</v>
      </c>
      <c r="V33" s="17">
        <f t="shared" si="19"/>
        <v>-1</v>
      </c>
      <c r="W33" s="15">
        <f t="shared" si="15"/>
        <v>-18.181818181818176</v>
      </c>
      <c r="X33" s="15">
        <f t="shared" si="15"/>
        <v>-14.28571428571429</v>
      </c>
      <c r="Y33" s="15">
        <f t="shared" si="15"/>
        <v>-25</v>
      </c>
      <c r="Z33" s="17">
        <f t="shared" ref="Z33:AB33" si="20">SUM(Z13:Z22)</f>
        <v>-1</v>
      </c>
      <c r="AA33" s="17">
        <f t="shared" si="20"/>
        <v>-2</v>
      </c>
      <c r="AB33" s="17">
        <f t="shared" si="20"/>
        <v>1</v>
      </c>
      <c r="AC33" s="15">
        <f t="shared" si="17"/>
        <v>-9.9999999999999982</v>
      </c>
      <c r="AD33" s="15">
        <f t="shared" si="17"/>
        <v>-25</v>
      </c>
      <c r="AE33" s="15">
        <f t="shared" si="17"/>
        <v>50</v>
      </c>
      <c r="AH33" s="4">
        <f t="shared" ref="AH33:AJ33" si="21">SUM(AH13:AH22)</f>
        <v>11</v>
      </c>
      <c r="AI33" s="4">
        <f t="shared" si="21"/>
        <v>7</v>
      </c>
      <c r="AJ33" s="4">
        <f t="shared" si="21"/>
        <v>4</v>
      </c>
      <c r="AK33" s="4">
        <f>SUM(AK13:AK22)</f>
        <v>10</v>
      </c>
      <c r="AL33" s="4">
        <f>SUM(AL13:AL22)</f>
        <v>8</v>
      </c>
      <c r="AM33" s="4">
        <f>SUM(AM13:AM22)</f>
        <v>2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151</v>
      </c>
      <c r="R34" s="17">
        <f t="shared" si="22"/>
        <v>68</v>
      </c>
      <c r="S34" s="17">
        <f t="shared" si="22"/>
        <v>83</v>
      </c>
      <c r="T34" s="17">
        <f t="shared" si="22"/>
        <v>26</v>
      </c>
      <c r="U34" s="17">
        <f t="shared" si="22"/>
        <v>16</v>
      </c>
      <c r="V34" s="17">
        <f t="shared" si="22"/>
        <v>10</v>
      </c>
      <c r="W34" s="15">
        <f t="shared" si="15"/>
        <v>20.799999999999997</v>
      </c>
      <c r="X34" s="15">
        <f t="shared" si="15"/>
        <v>30.76923076923077</v>
      </c>
      <c r="Y34" s="15">
        <f t="shared" si="15"/>
        <v>13.698630136986312</v>
      </c>
      <c r="Z34" s="17">
        <f t="shared" ref="Z34:AB34" si="23">SUM(Z23:Z30)</f>
        <v>26</v>
      </c>
      <c r="AA34" s="17">
        <f t="shared" si="23"/>
        <v>4</v>
      </c>
      <c r="AB34" s="17">
        <f t="shared" si="23"/>
        <v>22</v>
      </c>
      <c r="AC34" s="15">
        <f t="shared" si="17"/>
        <v>20.799999999999997</v>
      </c>
      <c r="AD34" s="15">
        <f t="shared" si="17"/>
        <v>6.25</v>
      </c>
      <c r="AE34" s="15">
        <f t="shared" si="17"/>
        <v>36.065573770491795</v>
      </c>
      <c r="AH34" s="4">
        <f t="shared" ref="AH34:AJ34" si="24">SUM(AH23:AH30)</f>
        <v>125</v>
      </c>
      <c r="AI34" s="4">
        <f t="shared" si="24"/>
        <v>52</v>
      </c>
      <c r="AJ34" s="4">
        <f t="shared" si="24"/>
        <v>73</v>
      </c>
      <c r="AK34" s="4">
        <f>SUM(AK23:AK30)</f>
        <v>125</v>
      </c>
      <c r="AL34" s="4">
        <f>SUM(AL23:AL30)</f>
        <v>64</v>
      </c>
      <c r="AM34" s="4">
        <f>SUM(AM23:AM30)</f>
        <v>61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128</v>
      </c>
      <c r="R35" s="17">
        <f t="shared" si="25"/>
        <v>51</v>
      </c>
      <c r="S35" s="17">
        <f t="shared" si="25"/>
        <v>77</v>
      </c>
      <c r="T35" s="17">
        <f t="shared" si="25"/>
        <v>23</v>
      </c>
      <c r="U35" s="17">
        <f t="shared" si="25"/>
        <v>9</v>
      </c>
      <c r="V35" s="17">
        <f t="shared" si="25"/>
        <v>14</v>
      </c>
      <c r="W35" s="15">
        <f t="shared" si="15"/>
        <v>21.904761904761916</v>
      </c>
      <c r="X35" s="15">
        <f t="shared" si="15"/>
        <v>21.42857142857142</v>
      </c>
      <c r="Y35" s="15">
        <f t="shared" si="15"/>
        <v>22.222222222222232</v>
      </c>
      <c r="Z35" s="17">
        <f t="shared" ref="Z35:AB35" si="26">SUM(Z25:Z30)</f>
        <v>21</v>
      </c>
      <c r="AA35" s="17">
        <f t="shared" si="26"/>
        <v>1</v>
      </c>
      <c r="AB35" s="17">
        <f t="shared" si="26"/>
        <v>20</v>
      </c>
      <c r="AC35" s="15">
        <f t="shared" si="17"/>
        <v>19.626168224299057</v>
      </c>
      <c r="AD35" s="15">
        <f t="shared" si="17"/>
        <v>2.0000000000000018</v>
      </c>
      <c r="AE35" s="15">
        <f t="shared" si="17"/>
        <v>35.087719298245609</v>
      </c>
      <c r="AH35" s="4">
        <f t="shared" ref="AH35:AJ35" si="27">SUM(AH25:AH30)</f>
        <v>105</v>
      </c>
      <c r="AI35" s="4">
        <f t="shared" si="27"/>
        <v>42</v>
      </c>
      <c r="AJ35" s="4">
        <f t="shared" si="27"/>
        <v>63</v>
      </c>
      <c r="AK35" s="4">
        <f>SUM(AK25:AK30)</f>
        <v>107</v>
      </c>
      <c r="AL35" s="4">
        <f>SUM(AL25:AL30)</f>
        <v>50</v>
      </c>
      <c r="AM35" s="4">
        <f>SUM(AM25:AM30)</f>
        <v>57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89</v>
      </c>
      <c r="R36" s="17">
        <f t="shared" si="28"/>
        <v>30</v>
      </c>
      <c r="S36" s="17">
        <f t="shared" si="28"/>
        <v>59</v>
      </c>
      <c r="T36" s="17">
        <f t="shared" si="28"/>
        <v>19</v>
      </c>
      <c r="U36" s="17">
        <f t="shared" si="28"/>
        <v>12</v>
      </c>
      <c r="V36" s="17">
        <f t="shared" si="28"/>
        <v>7</v>
      </c>
      <c r="W36" s="15">
        <f t="shared" si="15"/>
        <v>27.142857142857135</v>
      </c>
      <c r="X36" s="15">
        <f t="shared" si="15"/>
        <v>66.666666666666671</v>
      </c>
      <c r="Y36" s="15">
        <f t="shared" si="15"/>
        <v>13.461538461538458</v>
      </c>
      <c r="Z36" s="17">
        <f t="shared" ref="Z36:AB36" si="29">SUM(Z27:Z30)</f>
        <v>13</v>
      </c>
      <c r="AA36" s="17">
        <f t="shared" si="29"/>
        <v>0</v>
      </c>
      <c r="AB36" s="17">
        <f t="shared" si="29"/>
        <v>13</v>
      </c>
      <c r="AC36" s="15">
        <f t="shared" si="17"/>
        <v>17.105263157894733</v>
      </c>
      <c r="AD36" s="15">
        <f t="shared" si="17"/>
        <v>0</v>
      </c>
      <c r="AE36" s="15">
        <f t="shared" si="17"/>
        <v>28.260869565217384</v>
      </c>
      <c r="AH36" s="4">
        <f t="shared" ref="AH36:AJ36" si="30">SUM(AH27:AH30)</f>
        <v>70</v>
      </c>
      <c r="AI36" s="4">
        <f t="shared" si="30"/>
        <v>18</v>
      </c>
      <c r="AJ36" s="4">
        <f t="shared" si="30"/>
        <v>52</v>
      </c>
      <c r="AK36" s="4">
        <f>SUM(AK27:AK30)</f>
        <v>76</v>
      </c>
      <c r="AL36" s="4">
        <f>SUM(AL27:AL30)</f>
        <v>30</v>
      </c>
      <c r="AM36" s="4">
        <f>SUM(AM27:AM30)</f>
        <v>46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0.6211180124223602</v>
      </c>
      <c r="R38" s="12">
        <f t="shared" si="31"/>
        <v>1.3333333333333335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-0.10880899487690987</v>
      </c>
      <c r="X38" s="12">
        <f t="shared" ref="X38:Y42" si="33">R38-AI38</f>
        <v>-0.33333333333333326</v>
      </c>
      <c r="Y38" s="12">
        <f t="shared" si="33"/>
        <v>0</v>
      </c>
      <c r="Z38" s="12">
        <f>Z32/Z9*100</f>
        <v>3.8461538461538463</v>
      </c>
      <c r="AA38" s="12">
        <f t="shared" ref="AA38:AB38" si="34">AA32/AA9*100</f>
        <v>33.333333333333329</v>
      </c>
      <c r="AB38" s="12">
        <f t="shared" si="34"/>
        <v>0</v>
      </c>
      <c r="AC38" s="12">
        <f>Q38-AK38</f>
        <v>0.6211180124223602</v>
      </c>
      <c r="AD38" s="12">
        <f t="shared" ref="AD38:AE42" si="35">R38-AL38</f>
        <v>1.3333333333333335</v>
      </c>
      <c r="AE38" s="12">
        <f t="shared" si="35"/>
        <v>0</v>
      </c>
      <c r="AH38" s="12">
        <f t="shared" ref="AH38:AJ38" si="36">AH32/AH9*100</f>
        <v>0.72992700729927007</v>
      </c>
      <c r="AI38" s="12">
        <f t="shared" si="36"/>
        <v>1.6666666666666667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5.5900621118012426</v>
      </c>
      <c r="R39" s="12">
        <f>R33/R9*100</f>
        <v>8</v>
      </c>
      <c r="S39" s="13">
        <f t="shared" si="37"/>
        <v>3.4883720930232558</v>
      </c>
      <c r="T39" s="12">
        <f>T33/T9*100</f>
        <v>-8.3333333333333321</v>
      </c>
      <c r="U39" s="12">
        <f t="shared" ref="U39:V39" si="38">U33/U9*100</f>
        <v>-6.666666666666667</v>
      </c>
      <c r="V39" s="12">
        <f t="shared" si="38"/>
        <v>-11.111111111111111</v>
      </c>
      <c r="W39" s="12">
        <f>Q39-AH39</f>
        <v>-2.4391349684907278</v>
      </c>
      <c r="X39" s="12">
        <f t="shared" si="33"/>
        <v>-3.6666666666666661</v>
      </c>
      <c r="Y39" s="12">
        <f>S39-AJ39</f>
        <v>-1.706433101781939</v>
      </c>
      <c r="Z39" s="12">
        <f t="shared" si="37"/>
        <v>-3.8461538461538463</v>
      </c>
      <c r="AA39" s="12">
        <f t="shared" si="37"/>
        <v>-66.666666666666657</v>
      </c>
      <c r="AB39" s="12">
        <f t="shared" si="37"/>
        <v>4.3478260869565215</v>
      </c>
      <c r="AC39" s="12">
        <f>Q39-AK39</f>
        <v>-1.817345295606164</v>
      </c>
      <c r="AD39" s="12">
        <f t="shared" si="35"/>
        <v>-3.1111111111111107</v>
      </c>
      <c r="AE39" s="12">
        <f t="shared" si="35"/>
        <v>0.31376891842008137</v>
      </c>
      <c r="AH39" s="12">
        <f t="shared" ref="AH39:AJ39" si="39">AH33/AH9*100</f>
        <v>8.0291970802919703</v>
      </c>
      <c r="AI39" s="12">
        <f t="shared" si="39"/>
        <v>11.666666666666666</v>
      </c>
      <c r="AJ39" s="12">
        <f t="shared" si="39"/>
        <v>5.1948051948051948</v>
      </c>
      <c r="AK39" s="12">
        <f>AK33/AK9*100</f>
        <v>7.4074074074074066</v>
      </c>
      <c r="AL39" s="12">
        <f>AL33/AL9*100</f>
        <v>11.111111111111111</v>
      </c>
      <c r="AM39" s="12">
        <f>AM33/AM9*100</f>
        <v>3.1746031746031744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93.788819875776397</v>
      </c>
      <c r="R40" s="12">
        <f t="shared" si="40"/>
        <v>90.666666666666657</v>
      </c>
      <c r="S40" s="12">
        <f t="shared" si="40"/>
        <v>96.511627906976756</v>
      </c>
      <c r="T40" s="12">
        <f>T34/T9*100</f>
        <v>108.33333333333333</v>
      </c>
      <c r="U40" s="12">
        <f t="shared" ref="U40:V40" si="41">U34/U9*100</f>
        <v>106.66666666666667</v>
      </c>
      <c r="V40" s="12">
        <f t="shared" si="41"/>
        <v>111.11111111111111</v>
      </c>
      <c r="W40" s="12">
        <f t="shared" ref="W40:W42" si="42">Q40-AH40</f>
        <v>2.5479439633676435</v>
      </c>
      <c r="X40" s="12">
        <f t="shared" si="33"/>
        <v>3.9999999999999858</v>
      </c>
      <c r="Y40" s="12">
        <f>S40-AJ40</f>
        <v>1.7064331017819541</v>
      </c>
      <c r="Z40" s="12">
        <f>Z34/Z9*100</f>
        <v>100</v>
      </c>
      <c r="AA40" s="12">
        <f t="shared" ref="AA40:AB40" si="43">AA34/AA9*100</f>
        <v>133.33333333333331</v>
      </c>
      <c r="AB40" s="12">
        <f t="shared" si="43"/>
        <v>95.652173913043484</v>
      </c>
      <c r="AC40" s="12">
        <f t="shared" ref="AC40:AC42" si="44">Q40-AK40</f>
        <v>1.1962272831838021</v>
      </c>
      <c r="AD40" s="12">
        <f t="shared" si="35"/>
        <v>1.7777777777777715</v>
      </c>
      <c r="AE40" s="12">
        <f t="shared" si="35"/>
        <v>-0.31376891842006671</v>
      </c>
      <c r="AH40" s="12">
        <f t="shared" ref="AH40:AJ40" si="45">AH34/AH9*100</f>
        <v>91.240875912408754</v>
      </c>
      <c r="AI40" s="12">
        <f t="shared" si="45"/>
        <v>86.666666666666671</v>
      </c>
      <c r="AJ40" s="12">
        <f t="shared" si="45"/>
        <v>94.805194805194802</v>
      </c>
      <c r="AK40" s="12">
        <f>AK34/AK9*100</f>
        <v>92.592592592592595</v>
      </c>
      <c r="AL40" s="12">
        <f>AL34/AL9*100</f>
        <v>88.888888888888886</v>
      </c>
      <c r="AM40" s="12">
        <f>AM34/AM9*100</f>
        <v>96.825396825396822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79.503105590062106</v>
      </c>
      <c r="R41" s="12">
        <f t="shared" si="46"/>
        <v>68</v>
      </c>
      <c r="S41" s="12">
        <f t="shared" si="46"/>
        <v>89.534883720930239</v>
      </c>
      <c r="T41" s="12">
        <f>T35/T9*100</f>
        <v>95.833333333333343</v>
      </c>
      <c r="U41" s="12">
        <f t="shared" ref="U41:V41" si="47">U35/U9*100</f>
        <v>60</v>
      </c>
      <c r="V41" s="12">
        <f t="shared" si="47"/>
        <v>155.55555555555557</v>
      </c>
      <c r="W41" s="12">
        <f t="shared" si="42"/>
        <v>2.8607698236387478</v>
      </c>
      <c r="X41" s="12">
        <f t="shared" si="33"/>
        <v>-2</v>
      </c>
      <c r="Y41" s="12">
        <f>S41-AJ41</f>
        <v>7.7167019027484116</v>
      </c>
      <c r="Z41" s="12">
        <f>Z35/Z9*100</f>
        <v>80.769230769230774</v>
      </c>
      <c r="AA41" s="12">
        <f t="shared" ref="AA41:AB41" si="48">AA35/AA9*100</f>
        <v>33.333333333333329</v>
      </c>
      <c r="AB41" s="12">
        <f t="shared" si="48"/>
        <v>86.956521739130437</v>
      </c>
      <c r="AC41" s="12">
        <f t="shared" si="44"/>
        <v>0.24384633080283891</v>
      </c>
      <c r="AD41" s="12">
        <f>R41-AL41</f>
        <v>-1.4444444444444429</v>
      </c>
      <c r="AE41" s="12">
        <f t="shared" si="35"/>
        <v>-0.94130675526024277</v>
      </c>
      <c r="AH41" s="12">
        <f>AH35/AH9*100</f>
        <v>76.642335766423358</v>
      </c>
      <c r="AI41" s="12">
        <f>AI35/AI9*100</f>
        <v>70</v>
      </c>
      <c r="AJ41" s="12">
        <f>AJ35/AJ9*100</f>
        <v>81.818181818181827</v>
      </c>
      <c r="AK41" s="12">
        <f t="shared" ref="AK41:AM41" si="49">AK35/AK9*100</f>
        <v>79.259259259259267</v>
      </c>
      <c r="AL41" s="12">
        <f t="shared" si="49"/>
        <v>69.444444444444443</v>
      </c>
      <c r="AM41" s="12">
        <f t="shared" si="49"/>
        <v>90.476190476190482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55.279503105590067</v>
      </c>
      <c r="R42" s="12">
        <f t="shared" si="50"/>
        <v>40</v>
      </c>
      <c r="S42" s="12">
        <f t="shared" si="50"/>
        <v>68.604651162790702</v>
      </c>
      <c r="T42" s="12">
        <f t="shared" si="50"/>
        <v>79.166666666666657</v>
      </c>
      <c r="U42" s="12">
        <f t="shared" si="50"/>
        <v>80</v>
      </c>
      <c r="V42" s="12">
        <f t="shared" si="50"/>
        <v>77.777777777777786</v>
      </c>
      <c r="W42" s="12">
        <f t="shared" si="42"/>
        <v>4.184612594641159</v>
      </c>
      <c r="X42" s="12">
        <f t="shared" si="33"/>
        <v>10</v>
      </c>
      <c r="Y42" s="12">
        <f>S42-AJ42</f>
        <v>1.0721836303231669</v>
      </c>
      <c r="Z42" s="12">
        <f t="shared" si="50"/>
        <v>50</v>
      </c>
      <c r="AA42" s="12">
        <f t="shared" si="50"/>
        <v>0</v>
      </c>
      <c r="AB42" s="12">
        <f t="shared" si="50"/>
        <v>56.521739130434781</v>
      </c>
      <c r="AC42" s="12">
        <f t="shared" si="44"/>
        <v>-1.0167931907062311</v>
      </c>
      <c r="AD42" s="12">
        <f>R42-AL42</f>
        <v>-1.6666666666666714</v>
      </c>
      <c r="AE42" s="12">
        <f t="shared" si="35"/>
        <v>-4.41122185308231</v>
      </c>
      <c r="AH42" s="12">
        <f t="shared" ref="AH42:AJ42" si="51">AH36/AH9*100</f>
        <v>51.094890510948908</v>
      </c>
      <c r="AI42" s="12">
        <f t="shared" si="51"/>
        <v>30</v>
      </c>
      <c r="AJ42" s="12">
        <f t="shared" si="51"/>
        <v>67.532467532467535</v>
      </c>
      <c r="AK42" s="12">
        <f>AK36/AK9*100</f>
        <v>56.296296296296298</v>
      </c>
      <c r="AL42" s="12">
        <f>AL36/AL9*100</f>
        <v>41.666666666666671</v>
      </c>
      <c r="AM42" s="12">
        <f>AM36/AM9*100</f>
        <v>73.015873015873012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42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22</v>
      </c>
      <c r="C9" s="17">
        <f>SUM(C10:C30)</f>
        <v>14</v>
      </c>
      <c r="D9" s="17">
        <f>SUM(D10:D30)</f>
        <v>8</v>
      </c>
      <c r="E9" s="17">
        <f>F9+G9</f>
        <v>-7</v>
      </c>
      <c r="F9" s="17">
        <f>SUM(F10:F30)</f>
        <v>-4</v>
      </c>
      <c r="G9" s="17">
        <f>SUM(G10:G30)</f>
        <v>-3</v>
      </c>
      <c r="H9" s="15">
        <f>IF(B9=E9,0,(1-(B9/(B9-E9)))*-100)</f>
        <v>-24.137931034482762</v>
      </c>
      <c r="I9" s="15">
        <f>IF(C9=F9,0,(1-(C9/(C9-F9)))*-100)</f>
        <v>-22.222222222222221</v>
      </c>
      <c r="J9" s="15">
        <f>IF(D9=G9,0,(1-(D9/(D9-G9)))*-100)</f>
        <v>-27.27272727272727</v>
      </c>
      <c r="K9" s="17">
        <f>L9+M9</f>
        <v>-7</v>
      </c>
      <c r="L9" s="17">
        <f>SUM(L10:L30)</f>
        <v>-2</v>
      </c>
      <c r="M9" s="17">
        <f>SUM(M10:M30)</f>
        <v>-5</v>
      </c>
      <c r="N9" s="15">
        <f>IF(B9=K9,0,(1-(B9/(B9-K9)))*-100)</f>
        <v>-24.137931034482762</v>
      </c>
      <c r="O9" s="15">
        <f t="shared" ref="O9:P10" si="0">IF(C9=L9,0,(1-(C9/(C9-L9)))*-100)</f>
        <v>-12.5</v>
      </c>
      <c r="P9" s="15">
        <f>IF(D9=M9,0,(1-(D9/(D9-M9)))*-100)</f>
        <v>-38.46153846153846</v>
      </c>
      <c r="Q9" s="17">
        <f>R9+S9</f>
        <v>62</v>
      </c>
      <c r="R9" s="17">
        <f>SUM(R10:R30)</f>
        <v>31</v>
      </c>
      <c r="S9" s="17">
        <f>SUM(S10:S30)</f>
        <v>31</v>
      </c>
      <c r="T9" s="17">
        <f>U9+V9</f>
        <v>15</v>
      </c>
      <c r="U9" s="17">
        <f>SUM(U10:U30)</f>
        <v>9</v>
      </c>
      <c r="V9" s="17">
        <f>SUM(V10:V30)</f>
        <v>6</v>
      </c>
      <c r="W9" s="15">
        <f>IF(Q9=T9,IF(Q9&gt;0,"皆増",0),(1-(Q9/(Q9-T9)))*-100)</f>
        <v>31.914893617021267</v>
      </c>
      <c r="X9" s="15">
        <f t="shared" ref="X9:Y30" si="1">IF(R9=U9,IF(R9&gt;0,"皆増",0),(1-(R9/(R9-U9)))*-100)</f>
        <v>40.909090909090921</v>
      </c>
      <c r="Y9" s="15">
        <f t="shared" si="1"/>
        <v>24</v>
      </c>
      <c r="Z9" s="17">
        <f>AA9+AB9</f>
        <v>18</v>
      </c>
      <c r="AA9" s="17">
        <f>SUM(AA10:AA30)</f>
        <v>9</v>
      </c>
      <c r="AB9" s="17">
        <f>SUM(AB10:AB30)</f>
        <v>9</v>
      </c>
      <c r="AC9" s="15">
        <f>IF(Q9=Z9,IF(Q9&gt;0,"皆増",0),(1-(Q9/(Q9-Z9)))*-100)</f>
        <v>40.909090909090921</v>
      </c>
      <c r="AD9" s="15">
        <f t="shared" ref="AD9:AE30" si="2">IF(R9=AA9,IF(R9&gt;0,"皆増",0),(1-(R9/(R9-AA9)))*-100)</f>
        <v>40.909090909090921</v>
      </c>
      <c r="AE9" s="15">
        <f t="shared" si="2"/>
        <v>40.909090909090921</v>
      </c>
      <c r="AH9" s="4">
        <f t="shared" ref="AH9:AJ30" si="3">Q9-T9</f>
        <v>47</v>
      </c>
      <c r="AI9" s="4">
        <f t="shared" si="3"/>
        <v>22</v>
      </c>
      <c r="AJ9" s="4">
        <f t="shared" si="3"/>
        <v>25</v>
      </c>
      <c r="AK9" s="4">
        <f t="shared" ref="AK9:AM30" si="4">Q9-Z9</f>
        <v>44</v>
      </c>
      <c r="AL9" s="4">
        <f t="shared" si="4"/>
        <v>22</v>
      </c>
      <c r="AM9" s="4">
        <f t="shared" si="4"/>
        <v>22</v>
      </c>
    </row>
    <row r="10" spans="1:39" s="1" customFormat="1" ht="18" customHeight="1" x14ac:dyDescent="0.15">
      <c r="A10" s="4" t="s">
        <v>1</v>
      </c>
      <c r="B10" s="17">
        <f t="shared" ref="B10" si="5">C10+D10</f>
        <v>22</v>
      </c>
      <c r="C10" s="17">
        <v>14</v>
      </c>
      <c r="D10" s="17">
        <v>8</v>
      </c>
      <c r="E10" s="17">
        <f t="shared" ref="E10" si="6">F10+G10</f>
        <v>-7</v>
      </c>
      <c r="F10" s="17">
        <v>-4</v>
      </c>
      <c r="G10" s="17">
        <v>-3</v>
      </c>
      <c r="H10" s="15">
        <f>IF(B10=E10,0,(1-(B10/(B10-E10)))*-100)</f>
        <v>-24.137931034482762</v>
      </c>
      <c r="I10" s="15">
        <f t="shared" ref="I10" si="7">IF(C10=F10,0,(1-(C10/(C10-F10)))*-100)</f>
        <v>-22.222222222222221</v>
      </c>
      <c r="J10" s="15">
        <f>IF(D10=G10,0,(1-(D10/(D10-G10)))*-100)</f>
        <v>-27.27272727272727</v>
      </c>
      <c r="K10" s="17">
        <f t="shared" ref="K10" si="8">L10+M10</f>
        <v>-7</v>
      </c>
      <c r="L10" s="17">
        <v>-2</v>
      </c>
      <c r="M10" s="17">
        <v>-5</v>
      </c>
      <c r="N10" s="15">
        <f>IF(B10=K10,0,(1-(B10/(B10-K10)))*-100)</f>
        <v>-24.137931034482762</v>
      </c>
      <c r="O10" s="15">
        <f t="shared" si="0"/>
        <v>-12.5</v>
      </c>
      <c r="P10" s="15">
        <f t="shared" si="0"/>
        <v>-38.46153846153846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1</v>
      </c>
      <c r="R16" s="17">
        <v>0</v>
      </c>
      <c r="S16" s="17">
        <v>1</v>
      </c>
      <c r="T16" s="17">
        <f t="shared" si="10"/>
        <v>1</v>
      </c>
      <c r="U16" s="17">
        <v>0</v>
      </c>
      <c r="V16" s="17">
        <v>1</v>
      </c>
      <c r="W16" s="15" t="str">
        <f t="shared" si="11"/>
        <v>皆増</v>
      </c>
      <c r="X16" s="15">
        <f t="shared" si="1"/>
        <v>0</v>
      </c>
      <c r="Y16" s="15" t="str">
        <f t="shared" si="1"/>
        <v>皆増</v>
      </c>
      <c r="Z16" s="17">
        <f t="shared" si="12"/>
        <v>0</v>
      </c>
      <c r="AA16" s="17">
        <v>-1</v>
      </c>
      <c r="AB16" s="17">
        <v>1</v>
      </c>
      <c r="AC16" s="15">
        <f t="shared" si="13"/>
        <v>0</v>
      </c>
      <c r="AD16" s="15">
        <f t="shared" si="2"/>
        <v>-100</v>
      </c>
      <c r="AE16" s="15" t="str">
        <f t="shared" si="2"/>
        <v>皆増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1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-1</v>
      </c>
      <c r="U17" s="17">
        <v>-1</v>
      </c>
      <c r="V17" s="17">
        <v>0</v>
      </c>
      <c r="W17" s="15">
        <f t="shared" si="11"/>
        <v>-100</v>
      </c>
      <c r="X17" s="15">
        <f t="shared" si="1"/>
        <v>-100</v>
      </c>
      <c r="Y17" s="15">
        <f t="shared" si="1"/>
        <v>0</v>
      </c>
      <c r="Z17" s="17">
        <f t="shared" si="12"/>
        <v>-1</v>
      </c>
      <c r="AA17" s="17">
        <v>-1</v>
      </c>
      <c r="AB17" s="17">
        <v>0</v>
      </c>
      <c r="AC17" s="15">
        <f t="shared" si="13"/>
        <v>-100</v>
      </c>
      <c r="AD17" s="15">
        <f t="shared" si="2"/>
        <v>-100</v>
      </c>
      <c r="AE17" s="15">
        <f t="shared" si="2"/>
        <v>0</v>
      </c>
      <c r="AH17" s="4">
        <f t="shared" si="3"/>
        <v>1</v>
      </c>
      <c r="AI17" s="4">
        <f t="shared" si="3"/>
        <v>1</v>
      </c>
      <c r="AJ17" s="4">
        <f t="shared" si="3"/>
        <v>0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0</v>
      </c>
      <c r="S19" s="17">
        <v>1</v>
      </c>
      <c r="T19" s="17">
        <f t="shared" si="10"/>
        <v>0</v>
      </c>
      <c r="U19" s="17">
        <v>-1</v>
      </c>
      <c r="V19" s="17">
        <v>1</v>
      </c>
      <c r="W19" s="15">
        <f t="shared" si="11"/>
        <v>0</v>
      </c>
      <c r="X19" s="15">
        <f t="shared" si="1"/>
        <v>-100</v>
      </c>
      <c r="Y19" s="15" t="str">
        <f t="shared" si="1"/>
        <v>皆増</v>
      </c>
      <c r="Z19" s="17">
        <f t="shared" si="12"/>
        <v>1</v>
      </c>
      <c r="AA19" s="17">
        <v>0</v>
      </c>
      <c r="AB19" s="17">
        <v>1</v>
      </c>
      <c r="AC19" s="15" t="str">
        <f t="shared" si="13"/>
        <v>皆増</v>
      </c>
      <c r="AD19" s="15">
        <f t="shared" si="2"/>
        <v>0</v>
      </c>
      <c r="AE19" s="15" t="str">
        <f t="shared" si="2"/>
        <v>皆増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1</v>
      </c>
      <c r="U22" s="17">
        <v>0</v>
      </c>
      <c r="V22" s="17">
        <v>1</v>
      </c>
      <c r="W22" s="15" t="str">
        <f t="shared" si="11"/>
        <v>皆増</v>
      </c>
      <c r="X22" s="15">
        <f t="shared" si="1"/>
        <v>0</v>
      </c>
      <c r="Y22" s="15" t="str">
        <f t="shared" si="1"/>
        <v>皆増</v>
      </c>
      <c r="Z22" s="17">
        <f t="shared" si="12"/>
        <v>1</v>
      </c>
      <c r="AA22" s="17">
        <v>0</v>
      </c>
      <c r="AB22" s="17">
        <v>1</v>
      </c>
      <c r="AC22" s="15" t="str">
        <f t="shared" si="13"/>
        <v>皆増</v>
      </c>
      <c r="AD22" s="15">
        <f t="shared" si="2"/>
        <v>0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5</v>
      </c>
      <c r="R23" s="17">
        <v>2</v>
      </c>
      <c r="S23" s="17">
        <v>3</v>
      </c>
      <c r="T23" s="17">
        <f t="shared" si="10"/>
        <v>1</v>
      </c>
      <c r="U23" s="17">
        <v>-1</v>
      </c>
      <c r="V23" s="17">
        <v>2</v>
      </c>
      <c r="W23" s="15">
        <f t="shared" si="11"/>
        <v>25</v>
      </c>
      <c r="X23" s="15">
        <f t="shared" si="1"/>
        <v>-33.333333333333336</v>
      </c>
      <c r="Y23" s="15">
        <f t="shared" si="1"/>
        <v>200</v>
      </c>
      <c r="Z23" s="17">
        <f t="shared" si="12"/>
        <v>5</v>
      </c>
      <c r="AA23" s="17">
        <v>2</v>
      </c>
      <c r="AB23" s="17">
        <v>3</v>
      </c>
      <c r="AC23" s="15" t="str">
        <f t="shared" si="13"/>
        <v>皆増</v>
      </c>
      <c r="AD23" s="15" t="str">
        <f t="shared" si="2"/>
        <v>皆増</v>
      </c>
      <c r="AE23" s="15" t="str">
        <f t="shared" si="2"/>
        <v>皆増</v>
      </c>
      <c r="AH23" s="4">
        <f t="shared" si="3"/>
        <v>4</v>
      </c>
      <c r="AI23" s="4">
        <f t="shared" si="3"/>
        <v>3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7</v>
      </c>
      <c r="R24" s="17">
        <v>6</v>
      </c>
      <c r="S24" s="17">
        <v>1</v>
      </c>
      <c r="T24" s="17">
        <f t="shared" si="10"/>
        <v>5</v>
      </c>
      <c r="U24" s="17">
        <v>4</v>
      </c>
      <c r="V24" s="17">
        <v>1</v>
      </c>
      <c r="W24" s="15">
        <f t="shared" si="11"/>
        <v>250</v>
      </c>
      <c r="X24" s="15">
        <f t="shared" si="1"/>
        <v>200</v>
      </c>
      <c r="Y24" s="15" t="str">
        <f t="shared" si="1"/>
        <v>皆増</v>
      </c>
      <c r="Z24" s="17">
        <f t="shared" si="12"/>
        <v>2</v>
      </c>
      <c r="AA24" s="17">
        <v>2</v>
      </c>
      <c r="AB24" s="17">
        <v>0</v>
      </c>
      <c r="AC24" s="15">
        <f t="shared" si="13"/>
        <v>39.999999999999993</v>
      </c>
      <c r="AD24" s="15">
        <f t="shared" si="2"/>
        <v>50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5</v>
      </c>
      <c r="AL24" s="4">
        <f t="shared" si="4"/>
        <v>4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4</v>
      </c>
      <c r="R25" s="17">
        <v>3</v>
      </c>
      <c r="S25" s="17">
        <v>1</v>
      </c>
      <c r="T25" s="17">
        <f t="shared" si="10"/>
        <v>-2</v>
      </c>
      <c r="U25" s="17">
        <v>-3</v>
      </c>
      <c r="V25" s="17">
        <v>1</v>
      </c>
      <c r="W25" s="15">
        <f t="shared" si="11"/>
        <v>-33.333333333333336</v>
      </c>
      <c r="X25" s="15">
        <f t="shared" si="1"/>
        <v>-50</v>
      </c>
      <c r="Y25" s="15" t="str">
        <f t="shared" si="1"/>
        <v>皆増</v>
      </c>
      <c r="Z25" s="17">
        <f t="shared" si="12"/>
        <v>1</v>
      </c>
      <c r="AA25" s="17">
        <v>2</v>
      </c>
      <c r="AB25" s="17">
        <v>-1</v>
      </c>
      <c r="AC25" s="15">
        <f t="shared" si="13"/>
        <v>33.333333333333329</v>
      </c>
      <c r="AD25" s="15">
        <f t="shared" si="2"/>
        <v>200</v>
      </c>
      <c r="AE25" s="15">
        <f t="shared" si="2"/>
        <v>-50</v>
      </c>
      <c r="AH25" s="4">
        <f t="shared" si="3"/>
        <v>6</v>
      </c>
      <c r="AI25" s="4">
        <f t="shared" si="3"/>
        <v>6</v>
      </c>
      <c r="AJ25" s="4">
        <f t="shared" si="3"/>
        <v>0</v>
      </c>
      <c r="AK25" s="4">
        <f t="shared" si="4"/>
        <v>3</v>
      </c>
      <c r="AL25" s="4">
        <f t="shared" si="4"/>
        <v>1</v>
      </c>
      <c r="AM25" s="4">
        <f t="shared" si="4"/>
        <v>2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3</v>
      </c>
      <c r="S26" s="17">
        <v>0</v>
      </c>
      <c r="T26" s="17">
        <f t="shared" si="10"/>
        <v>-1</v>
      </c>
      <c r="U26" s="17">
        <v>1</v>
      </c>
      <c r="V26" s="17">
        <v>-2</v>
      </c>
      <c r="W26" s="15">
        <f t="shared" si="11"/>
        <v>-25</v>
      </c>
      <c r="X26" s="15">
        <f t="shared" si="1"/>
        <v>50</v>
      </c>
      <c r="Y26" s="15">
        <f t="shared" si="1"/>
        <v>-100</v>
      </c>
      <c r="Z26" s="17">
        <f t="shared" si="12"/>
        <v>-4</v>
      </c>
      <c r="AA26" s="17">
        <v>-4</v>
      </c>
      <c r="AB26" s="17">
        <v>0</v>
      </c>
      <c r="AC26" s="15">
        <f t="shared" si="13"/>
        <v>-57.142857142857139</v>
      </c>
      <c r="AD26" s="15">
        <f t="shared" si="2"/>
        <v>-57.142857142857139</v>
      </c>
      <c r="AE26" s="15">
        <f t="shared" si="2"/>
        <v>0</v>
      </c>
      <c r="AH26" s="4">
        <f t="shared" si="3"/>
        <v>4</v>
      </c>
      <c r="AI26" s="4">
        <f t="shared" si="3"/>
        <v>2</v>
      </c>
      <c r="AJ26" s="4">
        <f t="shared" si="3"/>
        <v>2</v>
      </c>
      <c r="AK26" s="4">
        <f t="shared" si="4"/>
        <v>7</v>
      </c>
      <c r="AL26" s="4">
        <f t="shared" si="4"/>
        <v>7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17</v>
      </c>
      <c r="R27" s="17">
        <v>8</v>
      </c>
      <c r="S27" s="17">
        <v>9</v>
      </c>
      <c r="T27" s="17">
        <f t="shared" si="10"/>
        <v>11</v>
      </c>
      <c r="U27" s="17">
        <v>8</v>
      </c>
      <c r="V27" s="17">
        <v>3</v>
      </c>
      <c r="W27" s="15">
        <f t="shared" si="11"/>
        <v>183.33333333333334</v>
      </c>
      <c r="X27" s="15" t="str">
        <f t="shared" si="1"/>
        <v>皆増</v>
      </c>
      <c r="Y27" s="15">
        <f t="shared" si="1"/>
        <v>50</v>
      </c>
      <c r="Z27" s="17">
        <f t="shared" si="12"/>
        <v>9</v>
      </c>
      <c r="AA27" s="17">
        <v>6</v>
      </c>
      <c r="AB27" s="17">
        <v>3</v>
      </c>
      <c r="AC27" s="15">
        <f t="shared" si="13"/>
        <v>112.5</v>
      </c>
      <c r="AD27" s="15">
        <f t="shared" si="2"/>
        <v>300</v>
      </c>
      <c r="AE27" s="15">
        <f t="shared" si="2"/>
        <v>50</v>
      </c>
      <c r="AH27" s="4">
        <f t="shared" si="3"/>
        <v>6</v>
      </c>
      <c r="AI27" s="4">
        <f t="shared" si="3"/>
        <v>0</v>
      </c>
      <c r="AJ27" s="4">
        <f t="shared" si="3"/>
        <v>6</v>
      </c>
      <c r="AK27" s="4">
        <f t="shared" si="4"/>
        <v>8</v>
      </c>
      <c r="AL27" s="4">
        <f t="shared" si="4"/>
        <v>2</v>
      </c>
      <c r="AM27" s="4">
        <f t="shared" si="4"/>
        <v>6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11</v>
      </c>
      <c r="R28" s="17">
        <v>3</v>
      </c>
      <c r="S28" s="17">
        <v>8</v>
      </c>
      <c r="T28" s="17">
        <f t="shared" si="10"/>
        <v>-3</v>
      </c>
      <c r="U28" s="17">
        <v>-2</v>
      </c>
      <c r="V28" s="17">
        <v>-1</v>
      </c>
      <c r="W28" s="15">
        <f t="shared" si="11"/>
        <v>-21.428571428571431</v>
      </c>
      <c r="X28" s="15">
        <f t="shared" si="1"/>
        <v>-40</v>
      </c>
      <c r="Y28" s="15">
        <f t="shared" si="1"/>
        <v>-11.111111111111116</v>
      </c>
      <c r="Z28" s="17">
        <f t="shared" si="12"/>
        <v>-2</v>
      </c>
      <c r="AA28" s="17">
        <v>-1</v>
      </c>
      <c r="AB28" s="17">
        <v>-1</v>
      </c>
      <c r="AC28" s="15">
        <f t="shared" si="13"/>
        <v>-15.384615384615385</v>
      </c>
      <c r="AD28" s="15">
        <f t="shared" si="2"/>
        <v>-25</v>
      </c>
      <c r="AE28" s="15">
        <f t="shared" si="2"/>
        <v>-11.111111111111116</v>
      </c>
      <c r="AH28" s="4">
        <f t="shared" si="3"/>
        <v>14</v>
      </c>
      <c r="AI28" s="4">
        <f t="shared" si="3"/>
        <v>5</v>
      </c>
      <c r="AJ28" s="4">
        <f t="shared" si="3"/>
        <v>9</v>
      </c>
      <c r="AK28" s="4">
        <f t="shared" si="4"/>
        <v>13</v>
      </c>
      <c r="AL28" s="4">
        <f t="shared" si="4"/>
        <v>4</v>
      </c>
      <c r="AM28" s="4">
        <f t="shared" si="4"/>
        <v>9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8</v>
      </c>
      <c r="R29" s="17">
        <v>4</v>
      </c>
      <c r="S29" s="17">
        <v>4</v>
      </c>
      <c r="T29" s="17">
        <f t="shared" si="10"/>
        <v>4</v>
      </c>
      <c r="U29" s="17">
        <v>4</v>
      </c>
      <c r="V29" s="17">
        <v>0</v>
      </c>
      <c r="W29" s="15">
        <f t="shared" si="11"/>
        <v>100</v>
      </c>
      <c r="X29" s="15" t="str">
        <f t="shared" si="1"/>
        <v>皆増</v>
      </c>
      <c r="Y29" s="15">
        <f t="shared" si="1"/>
        <v>0</v>
      </c>
      <c r="Z29" s="17">
        <f t="shared" si="12"/>
        <v>5</v>
      </c>
      <c r="AA29" s="17">
        <v>2</v>
      </c>
      <c r="AB29" s="17">
        <v>3</v>
      </c>
      <c r="AC29" s="15">
        <f t="shared" si="13"/>
        <v>166.66666666666666</v>
      </c>
      <c r="AD29" s="15">
        <f t="shared" si="2"/>
        <v>100</v>
      </c>
      <c r="AE29" s="15">
        <f t="shared" si="2"/>
        <v>300</v>
      </c>
      <c r="AH29" s="4">
        <f t="shared" si="3"/>
        <v>4</v>
      </c>
      <c r="AI29" s="4">
        <f t="shared" si="3"/>
        <v>0</v>
      </c>
      <c r="AJ29" s="4">
        <f t="shared" si="3"/>
        <v>4</v>
      </c>
      <c r="AK29" s="4">
        <f t="shared" si="4"/>
        <v>3</v>
      </c>
      <c r="AL29" s="4">
        <f t="shared" si="4"/>
        <v>2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4</v>
      </c>
      <c r="R30" s="17">
        <v>2</v>
      </c>
      <c r="S30" s="17">
        <v>2</v>
      </c>
      <c r="T30" s="17">
        <f t="shared" si="10"/>
        <v>0</v>
      </c>
      <c r="U30" s="17">
        <v>1</v>
      </c>
      <c r="V30" s="17">
        <v>-1</v>
      </c>
      <c r="W30" s="15">
        <f t="shared" si="11"/>
        <v>0</v>
      </c>
      <c r="X30" s="15">
        <f t="shared" si="1"/>
        <v>100</v>
      </c>
      <c r="Y30" s="15">
        <f t="shared" si="1"/>
        <v>-33.333333333333336</v>
      </c>
      <c r="Z30" s="17">
        <f t="shared" si="12"/>
        <v>1</v>
      </c>
      <c r="AA30" s="17">
        <v>2</v>
      </c>
      <c r="AB30" s="17">
        <v>-1</v>
      </c>
      <c r="AC30" s="15">
        <f t="shared" si="13"/>
        <v>33.333333333333329</v>
      </c>
      <c r="AD30" s="15" t="str">
        <f t="shared" si="2"/>
        <v>皆増</v>
      </c>
      <c r="AE30" s="15">
        <f t="shared" si="2"/>
        <v>-33.333333333333336</v>
      </c>
      <c r="AH30" s="4">
        <f t="shared" si="3"/>
        <v>4</v>
      </c>
      <c r="AI30" s="4">
        <f t="shared" si="3"/>
        <v>1</v>
      </c>
      <c r="AJ30" s="4">
        <f t="shared" si="3"/>
        <v>3</v>
      </c>
      <c r="AK30" s="4">
        <f t="shared" si="4"/>
        <v>3</v>
      </c>
      <c r="AL30" s="4">
        <f t="shared" si="4"/>
        <v>0</v>
      </c>
      <c r="AM30" s="4">
        <f t="shared" si="4"/>
        <v>3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0</v>
      </c>
      <c r="S33" s="17">
        <f>SUM(S13:S22)</f>
        <v>3</v>
      </c>
      <c r="T33" s="17">
        <f t="shared" si="19"/>
        <v>0</v>
      </c>
      <c r="U33" s="17">
        <f t="shared" si="19"/>
        <v>-3</v>
      </c>
      <c r="V33" s="17">
        <f t="shared" si="19"/>
        <v>3</v>
      </c>
      <c r="W33" s="15">
        <f t="shared" si="15"/>
        <v>0</v>
      </c>
      <c r="X33" s="15">
        <f t="shared" si="15"/>
        <v>-100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-2</v>
      </c>
      <c r="AB33" s="17">
        <f t="shared" si="20"/>
        <v>3</v>
      </c>
      <c r="AC33" s="15">
        <f t="shared" si="17"/>
        <v>50</v>
      </c>
      <c r="AD33" s="15">
        <f t="shared" si="17"/>
        <v>-100</v>
      </c>
      <c r="AE33" s="15" t="str">
        <f t="shared" si="17"/>
        <v>皆増</v>
      </c>
      <c r="AH33" s="4">
        <f t="shared" ref="AH33:AJ33" si="21">SUM(AH13:AH22)</f>
        <v>3</v>
      </c>
      <c r="AI33" s="4">
        <f t="shared" si="21"/>
        <v>3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59</v>
      </c>
      <c r="R34" s="17">
        <f t="shared" si="22"/>
        <v>31</v>
      </c>
      <c r="S34" s="17">
        <f t="shared" si="22"/>
        <v>28</v>
      </c>
      <c r="T34" s="17">
        <f t="shared" si="22"/>
        <v>15</v>
      </c>
      <c r="U34" s="17">
        <f t="shared" si="22"/>
        <v>12</v>
      </c>
      <c r="V34" s="17">
        <f t="shared" si="22"/>
        <v>3</v>
      </c>
      <c r="W34" s="15">
        <f t="shared" si="15"/>
        <v>34.090909090909079</v>
      </c>
      <c r="X34" s="15">
        <f t="shared" si="15"/>
        <v>63.157894736842103</v>
      </c>
      <c r="Y34" s="15">
        <f t="shared" si="15"/>
        <v>12.000000000000011</v>
      </c>
      <c r="Z34" s="17">
        <f t="shared" ref="Z34:AB34" si="23">SUM(Z23:Z30)</f>
        <v>17</v>
      </c>
      <c r="AA34" s="17">
        <f t="shared" si="23"/>
        <v>11</v>
      </c>
      <c r="AB34" s="17">
        <f t="shared" si="23"/>
        <v>6</v>
      </c>
      <c r="AC34" s="15">
        <f t="shared" si="17"/>
        <v>40.476190476190467</v>
      </c>
      <c r="AD34" s="15">
        <f t="shared" si="17"/>
        <v>55.000000000000007</v>
      </c>
      <c r="AE34" s="15">
        <f t="shared" si="17"/>
        <v>27.27272727272727</v>
      </c>
      <c r="AH34" s="4">
        <f t="shared" ref="AH34:AJ34" si="24">SUM(AH23:AH30)</f>
        <v>44</v>
      </c>
      <c r="AI34" s="4">
        <f t="shared" si="24"/>
        <v>19</v>
      </c>
      <c r="AJ34" s="4">
        <f t="shared" si="24"/>
        <v>25</v>
      </c>
      <c r="AK34" s="4">
        <f>SUM(AK23:AK30)</f>
        <v>42</v>
      </c>
      <c r="AL34" s="4">
        <f>SUM(AL23:AL30)</f>
        <v>20</v>
      </c>
      <c r="AM34" s="4">
        <f>SUM(AM23:AM30)</f>
        <v>22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47</v>
      </c>
      <c r="R35" s="17">
        <f t="shared" si="25"/>
        <v>23</v>
      </c>
      <c r="S35" s="17">
        <f t="shared" si="25"/>
        <v>24</v>
      </c>
      <c r="T35" s="17">
        <f t="shared" si="25"/>
        <v>9</v>
      </c>
      <c r="U35" s="17">
        <f t="shared" si="25"/>
        <v>9</v>
      </c>
      <c r="V35" s="17">
        <f t="shared" si="25"/>
        <v>0</v>
      </c>
      <c r="W35" s="15">
        <f t="shared" si="15"/>
        <v>23.684210526315795</v>
      </c>
      <c r="X35" s="15">
        <f t="shared" si="15"/>
        <v>64.285714285714278</v>
      </c>
      <c r="Y35" s="15">
        <f t="shared" si="15"/>
        <v>0</v>
      </c>
      <c r="Z35" s="17">
        <f t="shared" ref="Z35:AB35" si="26">SUM(Z25:Z30)</f>
        <v>10</v>
      </c>
      <c r="AA35" s="17">
        <f t="shared" si="26"/>
        <v>7</v>
      </c>
      <c r="AB35" s="17">
        <f t="shared" si="26"/>
        <v>3</v>
      </c>
      <c r="AC35" s="15">
        <f t="shared" si="17"/>
        <v>27.027027027027017</v>
      </c>
      <c r="AD35" s="15">
        <f t="shared" si="17"/>
        <v>43.75</v>
      </c>
      <c r="AE35" s="15">
        <f t="shared" si="17"/>
        <v>14.285714285714279</v>
      </c>
      <c r="AH35" s="4">
        <f t="shared" ref="AH35:AJ35" si="27">SUM(AH25:AH30)</f>
        <v>38</v>
      </c>
      <c r="AI35" s="4">
        <f t="shared" si="27"/>
        <v>14</v>
      </c>
      <c r="AJ35" s="4">
        <f t="shared" si="27"/>
        <v>24</v>
      </c>
      <c r="AK35" s="4">
        <f>SUM(AK25:AK30)</f>
        <v>37</v>
      </c>
      <c r="AL35" s="4">
        <f>SUM(AL25:AL30)</f>
        <v>16</v>
      </c>
      <c r="AM35" s="4">
        <f>SUM(AM25:AM30)</f>
        <v>21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40</v>
      </c>
      <c r="R36" s="17">
        <f t="shared" si="28"/>
        <v>17</v>
      </c>
      <c r="S36" s="17">
        <f t="shared" si="28"/>
        <v>23</v>
      </c>
      <c r="T36" s="17">
        <f t="shared" si="28"/>
        <v>12</v>
      </c>
      <c r="U36" s="17">
        <f t="shared" si="28"/>
        <v>11</v>
      </c>
      <c r="V36" s="17">
        <f t="shared" si="28"/>
        <v>1</v>
      </c>
      <c r="W36" s="15">
        <f t="shared" si="15"/>
        <v>42.857142857142861</v>
      </c>
      <c r="X36" s="15">
        <f t="shared" si="15"/>
        <v>183.33333333333334</v>
      </c>
      <c r="Y36" s="15">
        <f t="shared" si="15"/>
        <v>4.5454545454545414</v>
      </c>
      <c r="Z36" s="17">
        <f t="shared" ref="Z36:AB36" si="29">SUM(Z27:Z30)</f>
        <v>13</v>
      </c>
      <c r="AA36" s="17">
        <f t="shared" si="29"/>
        <v>9</v>
      </c>
      <c r="AB36" s="17">
        <f t="shared" si="29"/>
        <v>4</v>
      </c>
      <c r="AC36" s="15">
        <f t="shared" si="17"/>
        <v>48.148148148148138</v>
      </c>
      <c r="AD36" s="15">
        <f t="shared" si="17"/>
        <v>112.5</v>
      </c>
      <c r="AE36" s="15">
        <f t="shared" si="17"/>
        <v>21.052631578947366</v>
      </c>
      <c r="AH36" s="4">
        <f t="shared" ref="AH36:AJ36" si="30">SUM(AH27:AH30)</f>
        <v>28</v>
      </c>
      <c r="AI36" s="4">
        <f t="shared" si="30"/>
        <v>6</v>
      </c>
      <c r="AJ36" s="4">
        <f t="shared" si="30"/>
        <v>22</v>
      </c>
      <c r="AK36" s="4">
        <f>SUM(AK27:AK30)</f>
        <v>27</v>
      </c>
      <c r="AL36" s="4">
        <f>SUM(AL27:AL30)</f>
        <v>8</v>
      </c>
      <c r="AM36" s="4">
        <f>SUM(AM27:AM30)</f>
        <v>19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4.838709677419355</v>
      </c>
      <c r="R39" s="12">
        <f>R33/R9*100</f>
        <v>0</v>
      </c>
      <c r="S39" s="13">
        <f t="shared" si="37"/>
        <v>9.67741935483871</v>
      </c>
      <c r="T39" s="12">
        <f>T33/T9*100</f>
        <v>0</v>
      </c>
      <c r="U39" s="12">
        <f t="shared" ref="U39:V39" si="38">U33/U9*100</f>
        <v>-33.333333333333329</v>
      </c>
      <c r="V39" s="12">
        <f t="shared" si="38"/>
        <v>50</v>
      </c>
      <c r="W39" s="12">
        <f>Q39-AH39</f>
        <v>-1.5442690459849002</v>
      </c>
      <c r="X39" s="12">
        <f t="shared" si="33"/>
        <v>-13.636363636363635</v>
      </c>
      <c r="Y39" s="12">
        <f>S39-AJ39</f>
        <v>9.67741935483871</v>
      </c>
      <c r="Z39" s="12">
        <f t="shared" si="37"/>
        <v>5.5555555555555554</v>
      </c>
      <c r="AA39" s="12">
        <f t="shared" si="37"/>
        <v>-22.222222222222221</v>
      </c>
      <c r="AB39" s="12">
        <f t="shared" si="37"/>
        <v>33.333333333333329</v>
      </c>
      <c r="AC39" s="12">
        <f>Q39-AK39</f>
        <v>0.29325513196480912</v>
      </c>
      <c r="AD39" s="12">
        <f t="shared" si="35"/>
        <v>-9.0909090909090917</v>
      </c>
      <c r="AE39" s="12">
        <f t="shared" si="35"/>
        <v>9.67741935483871</v>
      </c>
      <c r="AH39" s="12">
        <f t="shared" ref="AH39:AJ39" si="39">AH33/AH9*100</f>
        <v>6.3829787234042552</v>
      </c>
      <c r="AI39" s="12">
        <f t="shared" si="39"/>
        <v>13.636363636363635</v>
      </c>
      <c r="AJ39" s="12">
        <f t="shared" si="39"/>
        <v>0</v>
      </c>
      <c r="AK39" s="12">
        <f>AK33/AK9*100</f>
        <v>4.5454545454545459</v>
      </c>
      <c r="AL39" s="12">
        <f>AL33/AL9*100</f>
        <v>9.0909090909090917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95.161290322580655</v>
      </c>
      <c r="R40" s="12">
        <f t="shared" si="40"/>
        <v>100</v>
      </c>
      <c r="S40" s="12">
        <f t="shared" si="40"/>
        <v>90.322580645161281</v>
      </c>
      <c r="T40" s="12">
        <f>T34/T9*100</f>
        <v>100</v>
      </c>
      <c r="U40" s="12">
        <f t="shared" ref="U40:V40" si="41">U34/U9*100</f>
        <v>133.33333333333331</v>
      </c>
      <c r="V40" s="12">
        <f t="shared" si="41"/>
        <v>50</v>
      </c>
      <c r="W40" s="12">
        <f t="shared" ref="W40:W42" si="42">Q40-AH40</f>
        <v>1.5442690459849047</v>
      </c>
      <c r="X40" s="12">
        <f t="shared" si="33"/>
        <v>13.63636363636364</v>
      </c>
      <c r="Y40" s="12">
        <f>S40-AJ40</f>
        <v>-9.6774193548387188</v>
      </c>
      <c r="Z40" s="12">
        <f>Z34/Z9*100</f>
        <v>94.444444444444443</v>
      </c>
      <c r="AA40" s="12">
        <f t="shared" ref="AA40:AB40" si="43">AA34/AA9*100</f>
        <v>122.22222222222223</v>
      </c>
      <c r="AB40" s="12">
        <f t="shared" si="43"/>
        <v>66.666666666666657</v>
      </c>
      <c r="AC40" s="12">
        <f t="shared" ref="AC40:AC42" si="44">Q40-AK40</f>
        <v>-0.29325513196479847</v>
      </c>
      <c r="AD40" s="12">
        <f t="shared" si="35"/>
        <v>9.0909090909090935</v>
      </c>
      <c r="AE40" s="12">
        <f t="shared" si="35"/>
        <v>-9.6774193548387188</v>
      </c>
      <c r="AH40" s="12">
        <f t="shared" ref="AH40:AJ40" si="45">AH34/AH9*100</f>
        <v>93.61702127659575</v>
      </c>
      <c r="AI40" s="12">
        <f t="shared" si="45"/>
        <v>86.36363636363636</v>
      </c>
      <c r="AJ40" s="12">
        <f t="shared" si="45"/>
        <v>100</v>
      </c>
      <c r="AK40" s="12">
        <f>AK34/AK9*100</f>
        <v>95.454545454545453</v>
      </c>
      <c r="AL40" s="12">
        <f>AL34/AL9*100</f>
        <v>90.909090909090907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75.806451612903231</v>
      </c>
      <c r="R41" s="12">
        <f t="shared" si="46"/>
        <v>74.193548387096769</v>
      </c>
      <c r="S41" s="12">
        <f t="shared" si="46"/>
        <v>77.41935483870968</v>
      </c>
      <c r="T41" s="12">
        <f>T35/T9*100</f>
        <v>60</v>
      </c>
      <c r="U41" s="12">
        <f t="shared" ref="U41:V41" si="47">U35/U9*100</f>
        <v>100</v>
      </c>
      <c r="V41" s="12">
        <f t="shared" si="47"/>
        <v>0</v>
      </c>
      <c r="W41" s="12">
        <f t="shared" si="42"/>
        <v>-5.0446122168839906</v>
      </c>
      <c r="X41" s="12">
        <f t="shared" si="33"/>
        <v>10.557184750733136</v>
      </c>
      <c r="Y41" s="12">
        <f>S41-AJ41</f>
        <v>-18.58064516129032</v>
      </c>
      <c r="Z41" s="12">
        <f>Z35/Z9*100</f>
        <v>55.555555555555557</v>
      </c>
      <c r="AA41" s="12">
        <f t="shared" ref="AA41:AB41" si="48">AA35/AA9*100</f>
        <v>77.777777777777786</v>
      </c>
      <c r="AB41" s="12">
        <f t="shared" si="48"/>
        <v>33.333333333333329</v>
      </c>
      <c r="AC41" s="12">
        <f t="shared" si="44"/>
        <v>-8.2844574780058622</v>
      </c>
      <c r="AD41" s="12">
        <f>R41-AL41</f>
        <v>1.466275659824035</v>
      </c>
      <c r="AE41" s="12">
        <f t="shared" si="35"/>
        <v>-18.035190615835774</v>
      </c>
      <c r="AH41" s="12">
        <f>AH35/AH9*100</f>
        <v>80.851063829787222</v>
      </c>
      <c r="AI41" s="12">
        <f>AI35/AI9*100</f>
        <v>63.636363636363633</v>
      </c>
      <c r="AJ41" s="12">
        <f>AJ35/AJ9*100</f>
        <v>96</v>
      </c>
      <c r="AK41" s="12">
        <f t="shared" ref="AK41:AM41" si="49">AK35/AK9*100</f>
        <v>84.090909090909093</v>
      </c>
      <c r="AL41" s="12">
        <f t="shared" si="49"/>
        <v>72.727272727272734</v>
      </c>
      <c r="AM41" s="12">
        <f t="shared" si="49"/>
        <v>95.454545454545453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64.516129032258064</v>
      </c>
      <c r="R42" s="12">
        <f t="shared" si="50"/>
        <v>54.838709677419352</v>
      </c>
      <c r="S42" s="12">
        <f t="shared" si="50"/>
        <v>74.193548387096769</v>
      </c>
      <c r="T42" s="12">
        <f t="shared" si="50"/>
        <v>80</v>
      </c>
      <c r="U42" s="12">
        <f t="shared" si="50"/>
        <v>122.22222222222223</v>
      </c>
      <c r="V42" s="12">
        <f t="shared" si="50"/>
        <v>16.666666666666664</v>
      </c>
      <c r="W42" s="12">
        <f t="shared" si="42"/>
        <v>4.9416609471516821</v>
      </c>
      <c r="X42" s="12">
        <f t="shared" si="33"/>
        <v>27.565982404692082</v>
      </c>
      <c r="Y42" s="12">
        <f>S42-AJ42</f>
        <v>-13.806451612903231</v>
      </c>
      <c r="Z42" s="12">
        <f t="shared" si="50"/>
        <v>72.222222222222214</v>
      </c>
      <c r="AA42" s="12">
        <f t="shared" si="50"/>
        <v>100</v>
      </c>
      <c r="AB42" s="12">
        <f t="shared" si="50"/>
        <v>44.444444444444443</v>
      </c>
      <c r="AC42" s="12">
        <f t="shared" si="44"/>
        <v>3.1524926686216972</v>
      </c>
      <c r="AD42" s="12">
        <f>R42-AL42</f>
        <v>18.475073313782985</v>
      </c>
      <c r="AE42" s="12">
        <f t="shared" si="35"/>
        <v>-12.170087976539591</v>
      </c>
      <c r="AH42" s="12">
        <f t="shared" ref="AH42:AJ42" si="51">AH36/AH9*100</f>
        <v>59.574468085106382</v>
      </c>
      <c r="AI42" s="12">
        <f t="shared" si="51"/>
        <v>27.27272727272727</v>
      </c>
      <c r="AJ42" s="12">
        <f t="shared" si="51"/>
        <v>88</v>
      </c>
      <c r="AK42" s="12">
        <f>AK36/AK9*100</f>
        <v>61.363636363636367</v>
      </c>
      <c r="AL42" s="12">
        <f>AL36/AL9*100</f>
        <v>36.363636363636367</v>
      </c>
      <c r="AM42" s="12">
        <f>AM36/AM9*100</f>
        <v>86.36363636363636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43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17</v>
      </c>
      <c r="C9" s="17">
        <f>SUM(C10:C30)</f>
        <v>9</v>
      </c>
      <c r="D9" s="17">
        <f>SUM(D10:D30)</f>
        <v>8</v>
      </c>
      <c r="E9" s="17">
        <f>F9+G9</f>
        <v>-3</v>
      </c>
      <c r="F9" s="17">
        <f>SUM(F10:F30)</f>
        <v>-1</v>
      </c>
      <c r="G9" s="17">
        <f>SUM(G10:G30)</f>
        <v>-2</v>
      </c>
      <c r="H9" s="15">
        <f>IF(B9=E9,0,(1-(B9/(B9-E9)))*-100)</f>
        <v>-15.000000000000002</v>
      </c>
      <c r="I9" s="15">
        <f>IF(C9=F9,0,(1-(C9/(C9-F9)))*-100)</f>
        <v>-9.9999999999999982</v>
      </c>
      <c r="J9" s="15">
        <f>IF(D9=G9,0,(1-(D9/(D9-G9)))*-100)</f>
        <v>-19.999999999999996</v>
      </c>
      <c r="K9" s="17">
        <f>L9+M9</f>
        <v>5</v>
      </c>
      <c r="L9" s="17">
        <f>SUM(L10:L30)</f>
        <v>3</v>
      </c>
      <c r="M9" s="17">
        <f>SUM(M10:M30)</f>
        <v>2</v>
      </c>
      <c r="N9" s="15">
        <f>IF(B9=K9,0,(1-(B9/(B9-K9)))*-100)</f>
        <v>41.666666666666671</v>
      </c>
      <c r="O9" s="15">
        <f t="shared" ref="O9:P10" si="0">IF(C9=L9,0,(1-(C9/(C9-L9)))*-100)</f>
        <v>50</v>
      </c>
      <c r="P9" s="15">
        <f>IF(D9=M9,0,(1-(D9/(D9-M9)))*-100)</f>
        <v>33.333333333333329</v>
      </c>
      <c r="Q9" s="17">
        <f>R9+S9</f>
        <v>32</v>
      </c>
      <c r="R9" s="17">
        <f>SUM(R10:R30)</f>
        <v>16</v>
      </c>
      <c r="S9" s="17">
        <f>SUM(S10:S30)</f>
        <v>16</v>
      </c>
      <c r="T9" s="17">
        <f>U9+V9</f>
        <v>-1</v>
      </c>
      <c r="U9" s="17">
        <f>SUM(U10:U30)</f>
        <v>-1</v>
      </c>
      <c r="V9" s="17">
        <f>SUM(V10:V30)</f>
        <v>0</v>
      </c>
      <c r="W9" s="15">
        <f>IF(Q9=T9,IF(Q9&gt;0,"皆増",0),(1-(Q9/(Q9-T9)))*-100)</f>
        <v>-3.0303030303030276</v>
      </c>
      <c r="X9" s="15">
        <f t="shared" ref="X9:Y30" si="1">IF(R9=U9,IF(R9&gt;0,"皆増",0),(1-(R9/(R9-U9)))*-100)</f>
        <v>-5.8823529411764719</v>
      </c>
      <c r="Y9" s="15">
        <f t="shared" si="1"/>
        <v>0</v>
      </c>
      <c r="Z9" s="17">
        <f>AA9+AB9</f>
        <v>-3</v>
      </c>
      <c r="AA9" s="17">
        <f>SUM(AA10:AA30)</f>
        <v>-1</v>
      </c>
      <c r="AB9" s="17">
        <f>SUM(AB10:AB30)</f>
        <v>-2</v>
      </c>
      <c r="AC9" s="15">
        <f>IF(Q9=Z9,IF(Q9&gt;0,"皆増",0),(1-(Q9/(Q9-Z9)))*-100)</f>
        <v>-8.5714285714285747</v>
      </c>
      <c r="AD9" s="15">
        <f t="shared" ref="AD9:AE30" si="2">IF(R9=AA9,IF(R9&gt;0,"皆増",0),(1-(R9/(R9-AA9)))*-100)</f>
        <v>-5.8823529411764719</v>
      </c>
      <c r="AE9" s="15">
        <f t="shared" si="2"/>
        <v>-11.111111111111116</v>
      </c>
      <c r="AH9" s="4">
        <f t="shared" ref="AH9:AJ30" si="3">Q9-T9</f>
        <v>33</v>
      </c>
      <c r="AI9" s="4">
        <f t="shared" si="3"/>
        <v>17</v>
      </c>
      <c r="AJ9" s="4">
        <f t="shared" si="3"/>
        <v>16</v>
      </c>
      <c r="AK9" s="4">
        <f t="shared" ref="AK9:AM30" si="4">Q9-Z9</f>
        <v>35</v>
      </c>
      <c r="AL9" s="4">
        <f t="shared" si="4"/>
        <v>17</v>
      </c>
      <c r="AM9" s="4">
        <f t="shared" si="4"/>
        <v>18</v>
      </c>
    </row>
    <row r="10" spans="1:39" s="1" customFormat="1" ht="18" customHeight="1" x14ac:dyDescent="0.15">
      <c r="A10" s="4" t="s">
        <v>1</v>
      </c>
      <c r="B10" s="17">
        <f t="shared" ref="B10" si="5">C10+D10</f>
        <v>17</v>
      </c>
      <c r="C10" s="17">
        <v>9</v>
      </c>
      <c r="D10" s="17">
        <v>8</v>
      </c>
      <c r="E10" s="17">
        <f t="shared" ref="E10" si="6">F10+G10</f>
        <v>-3</v>
      </c>
      <c r="F10" s="17">
        <v>-1</v>
      </c>
      <c r="G10" s="17">
        <v>-2</v>
      </c>
      <c r="H10" s="15">
        <f>IF(B10=E10,0,(1-(B10/(B10-E10)))*-100)</f>
        <v>-15.000000000000002</v>
      </c>
      <c r="I10" s="15">
        <f t="shared" ref="I10" si="7">IF(C10=F10,0,(1-(C10/(C10-F10)))*-100)</f>
        <v>-9.9999999999999982</v>
      </c>
      <c r="J10" s="15">
        <f>IF(D10=G10,0,(1-(D10/(D10-G10)))*-100)</f>
        <v>-19.999999999999996</v>
      </c>
      <c r="K10" s="17">
        <f t="shared" ref="K10" si="8">L10+M10</f>
        <v>5</v>
      </c>
      <c r="L10" s="17">
        <v>3</v>
      </c>
      <c r="M10" s="17">
        <v>2</v>
      </c>
      <c r="N10" s="15">
        <f>IF(B10=K10,0,(1-(B10/(B10-K10)))*-100)</f>
        <v>41.666666666666671</v>
      </c>
      <c r="O10" s="15">
        <f t="shared" si="0"/>
        <v>50</v>
      </c>
      <c r="P10" s="15">
        <f t="shared" si="0"/>
        <v>33.333333333333329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1</v>
      </c>
      <c r="S17" s="17">
        <v>0</v>
      </c>
      <c r="T17" s="17">
        <f t="shared" si="10"/>
        <v>1</v>
      </c>
      <c r="U17" s="17">
        <v>1</v>
      </c>
      <c r="V17" s="17">
        <v>0</v>
      </c>
      <c r="W17" s="15" t="str">
        <f t="shared" si="11"/>
        <v>皆増</v>
      </c>
      <c r="X17" s="15" t="str">
        <f t="shared" si="1"/>
        <v>皆増</v>
      </c>
      <c r="Y17" s="15">
        <f t="shared" si="1"/>
        <v>0</v>
      </c>
      <c r="Z17" s="17">
        <f t="shared" si="12"/>
        <v>1</v>
      </c>
      <c r="AA17" s="17">
        <v>1</v>
      </c>
      <c r="AB17" s="17">
        <v>0</v>
      </c>
      <c r="AC17" s="15" t="str">
        <f t="shared" si="13"/>
        <v>皆増</v>
      </c>
      <c r="AD17" s="15" t="str">
        <f t="shared" si="2"/>
        <v>皆増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0</v>
      </c>
      <c r="S18" s="17">
        <v>1</v>
      </c>
      <c r="T18" s="17">
        <f t="shared" si="10"/>
        <v>1</v>
      </c>
      <c r="U18" s="17">
        <v>0</v>
      </c>
      <c r="V18" s="17">
        <v>1</v>
      </c>
      <c r="W18" s="15" t="str">
        <f t="shared" si="11"/>
        <v>皆増</v>
      </c>
      <c r="X18" s="15">
        <f t="shared" si="1"/>
        <v>0</v>
      </c>
      <c r="Y18" s="15" t="str">
        <f t="shared" si="1"/>
        <v>皆増</v>
      </c>
      <c r="Z18" s="17">
        <f t="shared" si="12"/>
        <v>1</v>
      </c>
      <c r="AA18" s="17">
        <v>0</v>
      </c>
      <c r="AB18" s="17">
        <v>1</v>
      </c>
      <c r="AC18" s="15" t="str">
        <f t="shared" si="13"/>
        <v>皆増</v>
      </c>
      <c r="AD18" s="15">
        <f t="shared" si="2"/>
        <v>0</v>
      </c>
      <c r="AE18" s="15" t="str">
        <f t="shared" si="2"/>
        <v>皆増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0</v>
      </c>
      <c r="S20" s="17">
        <v>1</v>
      </c>
      <c r="T20" s="17">
        <f t="shared" si="10"/>
        <v>1</v>
      </c>
      <c r="U20" s="17">
        <v>0</v>
      </c>
      <c r="V20" s="17">
        <v>1</v>
      </c>
      <c r="W20" s="15" t="str">
        <f t="shared" si="11"/>
        <v>皆増</v>
      </c>
      <c r="X20" s="15">
        <f t="shared" si="1"/>
        <v>0</v>
      </c>
      <c r="Y20" s="15" t="str">
        <f t="shared" si="1"/>
        <v>皆増</v>
      </c>
      <c r="Z20" s="17">
        <f t="shared" si="12"/>
        <v>-1</v>
      </c>
      <c r="AA20" s="17">
        <v>-2</v>
      </c>
      <c r="AB20" s="17">
        <v>1</v>
      </c>
      <c r="AC20" s="15">
        <f t="shared" si="13"/>
        <v>-50</v>
      </c>
      <c r="AD20" s="15">
        <f t="shared" si="2"/>
        <v>-100</v>
      </c>
      <c r="AE20" s="15" t="str">
        <f t="shared" si="2"/>
        <v>皆増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2</v>
      </c>
      <c r="AL20" s="4">
        <f t="shared" si="4"/>
        <v>2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-50</v>
      </c>
      <c r="X22" s="15">
        <f t="shared" si="1"/>
        <v>-50</v>
      </c>
      <c r="Y22" s="15">
        <f t="shared" si="1"/>
        <v>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-50</v>
      </c>
      <c r="AD22" s="15">
        <f t="shared" si="2"/>
        <v>0</v>
      </c>
      <c r="AE22" s="15">
        <f t="shared" si="2"/>
        <v>-100</v>
      </c>
      <c r="AH22" s="4">
        <f t="shared" si="3"/>
        <v>2</v>
      </c>
      <c r="AI22" s="4">
        <f t="shared" si="3"/>
        <v>2</v>
      </c>
      <c r="AJ22" s="4">
        <f t="shared" si="3"/>
        <v>0</v>
      </c>
      <c r="AK22" s="4">
        <f t="shared" si="4"/>
        <v>2</v>
      </c>
      <c r="AL22" s="4">
        <f t="shared" si="4"/>
        <v>1</v>
      </c>
      <c r="AM22" s="4">
        <f t="shared" si="4"/>
        <v>1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-2</v>
      </c>
      <c r="U23" s="17">
        <v>-1</v>
      </c>
      <c r="V23" s="17">
        <v>-1</v>
      </c>
      <c r="W23" s="15">
        <f t="shared" si="11"/>
        <v>-100</v>
      </c>
      <c r="X23" s="15">
        <f t="shared" si="1"/>
        <v>-100</v>
      </c>
      <c r="Y23" s="15">
        <f t="shared" si="1"/>
        <v>-100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5</v>
      </c>
      <c r="R24" s="17">
        <v>4</v>
      </c>
      <c r="S24" s="17">
        <v>1</v>
      </c>
      <c r="T24" s="17">
        <f t="shared" si="10"/>
        <v>2</v>
      </c>
      <c r="U24" s="17">
        <v>3</v>
      </c>
      <c r="V24" s="17">
        <v>-1</v>
      </c>
      <c r="W24" s="15">
        <f t="shared" si="11"/>
        <v>66.666666666666671</v>
      </c>
      <c r="X24" s="15">
        <f t="shared" si="1"/>
        <v>300</v>
      </c>
      <c r="Y24" s="15">
        <f t="shared" si="1"/>
        <v>-50</v>
      </c>
      <c r="Z24" s="17">
        <f t="shared" si="12"/>
        <v>1</v>
      </c>
      <c r="AA24" s="17">
        <v>1</v>
      </c>
      <c r="AB24" s="17">
        <v>0</v>
      </c>
      <c r="AC24" s="15">
        <f t="shared" si="13"/>
        <v>25</v>
      </c>
      <c r="AD24" s="15">
        <f t="shared" si="2"/>
        <v>33.333333333333329</v>
      </c>
      <c r="AE24" s="15">
        <f t="shared" si="2"/>
        <v>0</v>
      </c>
      <c r="AH24" s="4">
        <f t="shared" si="3"/>
        <v>3</v>
      </c>
      <c r="AI24" s="4">
        <f t="shared" si="3"/>
        <v>1</v>
      </c>
      <c r="AJ24" s="4">
        <f t="shared" si="3"/>
        <v>2</v>
      </c>
      <c r="AK24" s="4">
        <f t="shared" si="4"/>
        <v>4</v>
      </c>
      <c r="AL24" s="4">
        <f t="shared" si="4"/>
        <v>3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-2</v>
      </c>
      <c r="U25" s="17">
        <v>0</v>
      </c>
      <c r="V25" s="17">
        <v>-2</v>
      </c>
      <c r="W25" s="15">
        <f t="shared" si="11"/>
        <v>-66.666666666666671</v>
      </c>
      <c r="X25" s="15">
        <f t="shared" si="1"/>
        <v>0</v>
      </c>
      <c r="Y25" s="15">
        <f t="shared" si="1"/>
        <v>-100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-50</v>
      </c>
      <c r="AD25" s="15">
        <f t="shared" si="2"/>
        <v>0</v>
      </c>
      <c r="AE25" s="15">
        <f t="shared" si="2"/>
        <v>-100</v>
      </c>
      <c r="AH25" s="4">
        <f t="shared" si="3"/>
        <v>3</v>
      </c>
      <c r="AI25" s="4">
        <f t="shared" si="3"/>
        <v>1</v>
      </c>
      <c r="AJ25" s="4">
        <f t="shared" si="3"/>
        <v>2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5</v>
      </c>
      <c r="R26" s="17">
        <v>3</v>
      </c>
      <c r="S26" s="17">
        <v>2</v>
      </c>
      <c r="T26" s="17">
        <f t="shared" si="10"/>
        <v>-1</v>
      </c>
      <c r="U26" s="17">
        <v>-2</v>
      </c>
      <c r="V26" s="17">
        <v>1</v>
      </c>
      <c r="W26" s="15">
        <f t="shared" si="11"/>
        <v>-16.666666666666664</v>
      </c>
      <c r="X26" s="15">
        <f t="shared" si="1"/>
        <v>-40</v>
      </c>
      <c r="Y26" s="15">
        <f t="shared" si="1"/>
        <v>100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6</v>
      </c>
      <c r="AI26" s="4">
        <f t="shared" si="3"/>
        <v>5</v>
      </c>
      <c r="AJ26" s="4">
        <f t="shared" si="3"/>
        <v>1</v>
      </c>
      <c r="AK26" s="4">
        <f t="shared" si="4"/>
        <v>5</v>
      </c>
      <c r="AL26" s="4">
        <f t="shared" si="4"/>
        <v>3</v>
      </c>
      <c r="AM26" s="4">
        <f t="shared" si="4"/>
        <v>2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6</v>
      </c>
      <c r="R27" s="17">
        <v>3</v>
      </c>
      <c r="S27" s="17">
        <v>3</v>
      </c>
      <c r="T27" s="17">
        <f t="shared" si="10"/>
        <v>-1</v>
      </c>
      <c r="U27" s="17">
        <v>1</v>
      </c>
      <c r="V27" s="17">
        <v>-2</v>
      </c>
      <c r="W27" s="15">
        <f t="shared" si="11"/>
        <v>-14.28571428571429</v>
      </c>
      <c r="X27" s="15">
        <f t="shared" si="1"/>
        <v>50</v>
      </c>
      <c r="Y27" s="15">
        <f t="shared" si="1"/>
        <v>-40</v>
      </c>
      <c r="Z27" s="17">
        <f t="shared" si="12"/>
        <v>-5</v>
      </c>
      <c r="AA27" s="17">
        <v>-1</v>
      </c>
      <c r="AB27" s="17">
        <v>-4</v>
      </c>
      <c r="AC27" s="15">
        <f t="shared" si="13"/>
        <v>-45.45454545454546</v>
      </c>
      <c r="AD27" s="15">
        <f t="shared" si="2"/>
        <v>-25</v>
      </c>
      <c r="AE27" s="15">
        <f t="shared" si="2"/>
        <v>-57.142857142857139</v>
      </c>
      <c r="AH27" s="4">
        <f t="shared" si="3"/>
        <v>7</v>
      </c>
      <c r="AI27" s="4">
        <f t="shared" si="3"/>
        <v>2</v>
      </c>
      <c r="AJ27" s="4">
        <f t="shared" si="3"/>
        <v>5</v>
      </c>
      <c r="AK27" s="4">
        <f t="shared" si="4"/>
        <v>11</v>
      </c>
      <c r="AL27" s="4">
        <f t="shared" si="4"/>
        <v>4</v>
      </c>
      <c r="AM27" s="4">
        <f t="shared" si="4"/>
        <v>7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2</v>
      </c>
      <c r="S28" s="17">
        <v>3</v>
      </c>
      <c r="T28" s="17">
        <f t="shared" si="10"/>
        <v>-2</v>
      </c>
      <c r="U28" s="17">
        <v>-3</v>
      </c>
      <c r="V28" s="17">
        <v>1</v>
      </c>
      <c r="W28" s="15">
        <f t="shared" si="11"/>
        <v>-28.571428571428569</v>
      </c>
      <c r="X28" s="15">
        <f t="shared" si="1"/>
        <v>-60</v>
      </c>
      <c r="Y28" s="15">
        <f t="shared" si="1"/>
        <v>50</v>
      </c>
      <c r="Z28" s="17">
        <f t="shared" si="12"/>
        <v>0</v>
      </c>
      <c r="AA28" s="17">
        <v>2</v>
      </c>
      <c r="AB28" s="17">
        <v>-2</v>
      </c>
      <c r="AC28" s="15">
        <f t="shared" si="13"/>
        <v>0</v>
      </c>
      <c r="AD28" s="15" t="str">
        <f t="shared" si="2"/>
        <v>皆増</v>
      </c>
      <c r="AE28" s="15">
        <f t="shared" si="2"/>
        <v>-40</v>
      </c>
      <c r="AH28" s="4">
        <f t="shared" si="3"/>
        <v>7</v>
      </c>
      <c r="AI28" s="4">
        <f t="shared" si="3"/>
        <v>5</v>
      </c>
      <c r="AJ28" s="4">
        <f t="shared" si="3"/>
        <v>2</v>
      </c>
      <c r="AK28" s="4">
        <f t="shared" si="4"/>
        <v>5</v>
      </c>
      <c r="AL28" s="4">
        <f t="shared" si="4"/>
        <v>0</v>
      </c>
      <c r="AM28" s="4">
        <f t="shared" si="4"/>
        <v>5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1</v>
      </c>
      <c r="AA29" s="17">
        <v>-1</v>
      </c>
      <c r="AB29" s="17">
        <v>2</v>
      </c>
      <c r="AC29" s="15">
        <f t="shared" si="13"/>
        <v>100</v>
      </c>
      <c r="AD29" s="15">
        <f t="shared" si="2"/>
        <v>-100</v>
      </c>
      <c r="AE29" s="15" t="str">
        <f t="shared" si="2"/>
        <v>皆増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3</v>
      </c>
      <c r="R30" s="17">
        <v>0</v>
      </c>
      <c r="S30" s="17">
        <v>3</v>
      </c>
      <c r="T30" s="17">
        <f t="shared" si="10"/>
        <v>2</v>
      </c>
      <c r="U30" s="17">
        <v>0</v>
      </c>
      <c r="V30" s="17">
        <v>2</v>
      </c>
      <c r="W30" s="15">
        <f t="shared" si="11"/>
        <v>200</v>
      </c>
      <c r="X30" s="15">
        <f t="shared" si="1"/>
        <v>0</v>
      </c>
      <c r="Y30" s="15">
        <f t="shared" si="1"/>
        <v>200</v>
      </c>
      <c r="Z30" s="17">
        <f t="shared" si="12"/>
        <v>2</v>
      </c>
      <c r="AA30" s="17">
        <v>0</v>
      </c>
      <c r="AB30" s="17">
        <v>2</v>
      </c>
      <c r="AC30" s="15">
        <f t="shared" si="13"/>
        <v>200</v>
      </c>
      <c r="AD30" s="15">
        <f t="shared" si="2"/>
        <v>0</v>
      </c>
      <c r="AE30" s="15">
        <f t="shared" si="2"/>
        <v>200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5</v>
      </c>
      <c r="R33" s="17">
        <f t="shared" si="19"/>
        <v>3</v>
      </c>
      <c r="S33" s="17">
        <f>SUM(S13:S22)</f>
        <v>2</v>
      </c>
      <c r="T33" s="17">
        <f t="shared" si="19"/>
        <v>3</v>
      </c>
      <c r="U33" s="17">
        <f t="shared" si="19"/>
        <v>1</v>
      </c>
      <c r="V33" s="17">
        <f t="shared" si="19"/>
        <v>2</v>
      </c>
      <c r="W33" s="15">
        <f t="shared" si="15"/>
        <v>150</v>
      </c>
      <c r="X33" s="15">
        <f t="shared" si="15"/>
        <v>50</v>
      </c>
      <c r="Y33" s="15" t="str">
        <f t="shared" si="15"/>
        <v>皆増</v>
      </c>
      <c r="Z33" s="17">
        <f t="shared" ref="Z33:AB33" si="20">SUM(Z13:Z22)</f>
        <v>0</v>
      </c>
      <c r="AA33" s="17">
        <f t="shared" si="20"/>
        <v>-1</v>
      </c>
      <c r="AB33" s="17">
        <f t="shared" si="20"/>
        <v>1</v>
      </c>
      <c r="AC33" s="15">
        <f t="shared" si="17"/>
        <v>0</v>
      </c>
      <c r="AD33" s="15">
        <f t="shared" si="17"/>
        <v>-25</v>
      </c>
      <c r="AE33" s="15">
        <f t="shared" si="17"/>
        <v>100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5</v>
      </c>
      <c r="AL33" s="4">
        <f>SUM(AL13:AL22)</f>
        <v>4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27</v>
      </c>
      <c r="R34" s="17">
        <f t="shared" si="22"/>
        <v>13</v>
      </c>
      <c r="S34" s="17">
        <f t="shared" si="22"/>
        <v>14</v>
      </c>
      <c r="T34" s="17">
        <f t="shared" si="22"/>
        <v>-4</v>
      </c>
      <c r="U34" s="17">
        <f t="shared" si="22"/>
        <v>-2</v>
      </c>
      <c r="V34" s="17">
        <f t="shared" si="22"/>
        <v>-2</v>
      </c>
      <c r="W34" s="15">
        <f t="shared" si="15"/>
        <v>-12.903225806451612</v>
      </c>
      <c r="X34" s="15">
        <f t="shared" si="15"/>
        <v>-13.33333333333333</v>
      </c>
      <c r="Y34" s="15">
        <f t="shared" si="15"/>
        <v>-12.5</v>
      </c>
      <c r="Z34" s="17">
        <f t="shared" ref="Z34:AB34" si="23">SUM(Z23:Z30)</f>
        <v>-3</v>
      </c>
      <c r="AA34" s="17">
        <f t="shared" si="23"/>
        <v>0</v>
      </c>
      <c r="AB34" s="17">
        <f t="shared" si="23"/>
        <v>-3</v>
      </c>
      <c r="AC34" s="15">
        <f t="shared" si="17"/>
        <v>-9.9999999999999982</v>
      </c>
      <c r="AD34" s="15">
        <f t="shared" si="17"/>
        <v>0</v>
      </c>
      <c r="AE34" s="15">
        <f t="shared" si="17"/>
        <v>-17.647058823529417</v>
      </c>
      <c r="AH34" s="4">
        <f t="shared" ref="AH34:AJ34" si="24">SUM(AH23:AH30)</f>
        <v>31</v>
      </c>
      <c r="AI34" s="4">
        <f t="shared" si="24"/>
        <v>15</v>
      </c>
      <c r="AJ34" s="4">
        <f t="shared" si="24"/>
        <v>16</v>
      </c>
      <c r="AK34" s="4">
        <f>SUM(AK23:AK30)</f>
        <v>30</v>
      </c>
      <c r="AL34" s="4">
        <f>SUM(AL23:AL30)</f>
        <v>13</v>
      </c>
      <c r="AM34" s="4">
        <f>SUM(AM23:AM30)</f>
        <v>17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22</v>
      </c>
      <c r="R35" s="17">
        <f t="shared" si="25"/>
        <v>9</v>
      </c>
      <c r="S35" s="17">
        <f t="shared" si="25"/>
        <v>13</v>
      </c>
      <c r="T35" s="17">
        <f t="shared" si="25"/>
        <v>-4</v>
      </c>
      <c r="U35" s="17">
        <f t="shared" si="25"/>
        <v>-4</v>
      </c>
      <c r="V35" s="17">
        <f t="shared" si="25"/>
        <v>0</v>
      </c>
      <c r="W35" s="15">
        <f t="shared" si="15"/>
        <v>-15.384615384615385</v>
      </c>
      <c r="X35" s="15">
        <f t="shared" si="15"/>
        <v>-30.76923076923077</v>
      </c>
      <c r="Y35" s="15">
        <f t="shared" si="15"/>
        <v>0</v>
      </c>
      <c r="Z35" s="17">
        <f t="shared" ref="Z35:AB35" si="26">SUM(Z25:Z30)</f>
        <v>-3</v>
      </c>
      <c r="AA35" s="17">
        <f t="shared" si="26"/>
        <v>0</v>
      </c>
      <c r="AB35" s="17">
        <f t="shared" si="26"/>
        <v>-3</v>
      </c>
      <c r="AC35" s="15">
        <f t="shared" si="17"/>
        <v>-12</v>
      </c>
      <c r="AD35" s="15">
        <f t="shared" si="17"/>
        <v>0</v>
      </c>
      <c r="AE35" s="15">
        <f t="shared" si="17"/>
        <v>-18.75</v>
      </c>
      <c r="AH35" s="4">
        <f t="shared" ref="AH35:AJ35" si="27">SUM(AH25:AH30)</f>
        <v>26</v>
      </c>
      <c r="AI35" s="4">
        <f t="shared" si="27"/>
        <v>13</v>
      </c>
      <c r="AJ35" s="4">
        <f t="shared" si="27"/>
        <v>13</v>
      </c>
      <c r="AK35" s="4">
        <f>SUM(AK25:AK30)</f>
        <v>25</v>
      </c>
      <c r="AL35" s="4">
        <f>SUM(AL25:AL30)</f>
        <v>9</v>
      </c>
      <c r="AM35" s="4">
        <f>SUM(AM25:AM30)</f>
        <v>16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16</v>
      </c>
      <c r="R36" s="17">
        <f t="shared" si="28"/>
        <v>5</v>
      </c>
      <c r="S36" s="17">
        <f t="shared" si="28"/>
        <v>11</v>
      </c>
      <c r="T36" s="17">
        <f t="shared" si="28"/>
        <v>-1</v>
      </c>
      <c r="U36" s="17">
        <f t="shared" si="28"/>
        <v>-2</v>
      </c>
      <c r="V36" s="17">
        <f t="shared" si="28"/>
        <v>1</v>
      </c>
      <c r="W36" s="15">
        <f t="shared" si="15"/>
        <v>-5.8823529411764719</v>
      </c>
      <c r="X36" s="15">
        <f t="shared" si="15"/>
        <v>-28.571428571428569</v>
      </c>
      <c r="Y36" s="15">
        <f t="shared" si="15"/>
        <v>10.000000000000009</v>
      </c>
      <c r="Z36" s="17">
        <f t="shared" ref="Z36:AB36" si="29">SUM(Z27:Z30)</f>
        <v>-2</v>
      </c>
      <c r="AA36" s="17">
        <f t="shared" si="29"/>
        <v>0</v>
      </c>
      <c r="AB36" s="17">
        <f t="shared" si="29"/>
        <v>-2</v>
      </c>
      <c r="AC36" s="15">
        <f t="shared" si="17"/>
        <v>-11.111111111111116</v>
      </c>
      <c r="AD36" s="15">
        <f t="shared" si="17"/>
        <v>0</v>
      </c>
      <c r="AE36" s="15">
        <f t="shared" si="17"/>
        <v>-15.384615384615385</v>
      </c>
      <c r="AH36" s="4">
        <f t="shared" ref="AH36:AJ36" si="30">SUM(AH27:AH30)</f>
        <v>17</v>
      </c>
      <c r="AI36" s="4">
        <f t="shared" si="30"/>
        <v>7</v>
      </c>
      <c r="AJ36" s="4">
        <f t="shared" si="30"/>
        <v>10</v>
      </c>
      <c r="AK36" s="4">
        <f>SUM(AK27:AK30)</f>
        <v>18</v>
      </c>
      <c r="AL36" s="4">
        <f>SUM(AL27:AL30)</f>
        <v>5</v>
      </c>
      <c r="AM36" s="4">
        <f>SUM(AM27:AM30)</f>
        <v>13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15.625</v>
      </c>
      <c r="R39" s="12">
        <f>R33/R9*100</f>
        <v>18.75</v>
      </c>
      <c r="S39" s="13">
        <f t="shared" si="37"/>
        <v>12.5</v>
      </c>
      <c r="T39" s="12">
        <f>T33/T9*100</f>
        <v>-300</v>
      </c>
      <c r="U39" s="12">
        <f t="shared" ref="U39:V39" si="38">U33/U9*100</f>
        <v>-100</v>
      </c>
      <c r="V39" s="12" t="e">
        <f t="shared" si="38"/>
        <v>#DIV/0!</v>
      </c>
      <c r="W39" s="12">
        <f>Q39-AH39</f>
        <v>9.5643939393939394</v>
      </c>
      <c r="X39" s="12">
        <f t="shared" si="33"/>
        <v>6.9852941176470598</v>
      </c>
      <c r="Y39" s="12">
        <f>S39-AJ39</f>
        <v>12.5</v>
      </c>
      <c r="Z39" s="12">
        <f t="shared" si="37"/>
        <v>0</v>
      </c>
      <c r="AA39" s="12">
        <f t="shared" si="37"/>
        <v>100</v>
      </c>
      <c r="AB39" s="12">
        <f t="shared" si="37"/>
        <v>-50</v>
      </c>
      <c r="AC39" s="12">
        <f>Q39-AK39</f>
        <v>1.3392857142857153</v>
      </c>
      <c r="AD39" s="12">
        <f t="shared" si="35"/>
        <v>-4.7794117647058805</v>
      </c>
      <c r="AE39" s="12">
        <f t="shared" si="35"/>
        <v>6.9444444444444446</v>
      </c>
      <c r="AH39" s="12">
        <f t="shared" ref="AH39:AJ39" si="39">AH33/AH9*100</f>
        <v>6.0606060606060606</v>
      </c>
      <c r="AI39" s="12">
        <f t="shared" si="39"/>
        <v>11.76470588235294</v>
      </c>
      <c r="AJ39" s="12">
        <f t="shared" si="39"/>
        <v>0</v>
      </c>
      <c r="AK39" s="12">
        <f>AK33/AK9*100</f>
        <v>14.285714285714285</v>
      </c>
      <c r="AL39" s="12">
        <f>AL33/AL9*100</f>
        <v>23.52941176470588</v>
      </c>
      <c r="AM39" s="12">
        <f>AM33/AM9*100</f>
        <v>5.5555555555555554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84.375</v>
      </c>
      <c r="R40" s="12">
        <f t="shared" si="40"/>
        <v>81.25</v>
      </c>
      <c r="S40" s="12">
        <f t="shared" si="40"/>
        <v>87.5</v>
      </c>
      <c r="T40" s="12">
        <f>T34/T9*100</f>
        <v>400</v>
      </c>
      <c r="U40" s="12">
        <f t="shared" ref="U40:V40" si="41">U34/U9*100</f>
        <v>200</v>
      </c>
      <c r="V40" s="12" t="e">
        <f t="shared" si="41"/>
        <v>#DIV/0!</v>
      </c>
      <c r="W40" s="12">
        <f t="shared" ref="W40:W42" si="42">Q40-AH40</f>
        <v>-9.5643939393939377</v>
      </c>
      <c r="X40" s="12">
        <f t="shared" si="33"/>
        <v>-6.985294117647058</v>
      </c>
      <c r="Y40" s="12">
        <f>S40-AJ40</f>
        <v>-12.5</v>
      </c>
      <c r="Z40" s="12">
        <f>Z34/Z9*100</f>
        <v>100</v>
      </c>
      <c r="AA40" s="12">
        <f t="shared" ref="AA40:AB40" si="43">AA34/AA9*100</f>
        <v>0</v>
      </c>
      <c r="AB40" s="12">
        <f t="shared" si="43"/>
        <v>150</v>
      </c>
      <c r="AC40" s="12">
        <f t="shared" ref="AC40:AC42" si="44">Q40-AK40</f>
        <v>-1.3392857142857082</v>
      </c>
      <c r="AD40" s="12">
        <f t="shared" si="35"/>
        <v>4.779411764705884</v>
      </c>
      <c r="AE40" s="12">
        <f t="shared" si="35"/>
        <v>-6.9444444444444429</v>
      </c>
      <c r="AH40" s="12">
        <f t="shared" ref="AH40:AJ40" si="45">AH34/AH9*100</f>
        <v>93.939393939393938</v>
      </c>
      <c r="AI40" s="12">
        <f t="shared" si="45"/>
        <v>88.235294117647058</v>
      </c>
      <c r="AJ40" s="12">
        <f t="shared" si="45"/>
        <v>100</v>
      </c>
      <c r="AK40" s="12">
        <f>AK34/AK9*100</f>
        <v>85.714285714285708</v>
      </c>
      <c r="AL40" s="12">
        <f>AL34/AL9*100</f>
        <v>76.470588235294116</v>
      </c>
      <c r="AM40" s="12">
        <f>AM34/AM9*100</f>
        <v>94.444444444444443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68.75</v>
      </c>
      <c r="R41" s="12">
        <f t="shared" si="46"/>
        <v>56.25</v>
      </c>
      <c r="S41" s="12">
        <f t="shared" si="46"/>
        <v>81.25</v>
      </c>
      <c r="T41" s="12">
        <f>T35/T9*100</f>
        <v>400</v>
      </c>
      <c r="U41" s="12">
        <f t="shared" ref="U41:V41" si="47">U35/U9*100</f>
        <v>400</v>
      </c>
      <c r="V41" s="12" t="e">
        <f t="shared" si="47"/>
        <v>#DIV/0!</v>
      </c>
      <c r="W41" s="12">
        <f t="shared" si="42"/>
        <v>-10.037878787878782</v>
      </c>
      <c r="X41" s="12">
        <f t="shared" si="33"/>
        <v>-20.220588235294116</v>
      </c>
      <c r="Y41" s="12">
        <f>S41-AJ41</f>
        <v>0</v>
      </c>
      <c r="Z41" s="12">
        <f>Z35/Z9*100</f>
        <v>100</v>
      </c>
      <c r="AA41" s="12">
        <f t="shared" ref="AA41:AB41" si="48">AA35/AA9*100</f>
        <v>0</v>
      </c>
      <c r="AB41" s="12">
        <f t="shared" si="48"/>
        <v>150</v>
      </c>
      <c r="AC41" s="12">
        <f t="shared" si="44"/>
        <v>-2.6785714285714306</v>
      </c>
      <c r="AD41" s="12">
        <f>R41-AL41</f>
        <v>3.3088235294117609</v>
      </c>
      <c r="AE41" s="12">
        <f t="shared" si="35"/>
        <v>-7.6388888888888857</v>
      </c>
      <c r="AH41" s="12">
        <f>AH35/AH9*100</f>
        <v>78.787878787878782</v>
      </c>
      <c r="AI41" s="12">
        <f>AI35/AI9*100</f>
        <v>76.470588235294116</v>
      </c>
      <c r="AJ41" s="12">
        <f>AJ35/AJ9*100</f>
        <v>81.25</v>
      </c>
      <c r="AK41" s="12">
        <f t="shared" ref="AK41:AM41" si="49">AK35/AK9*100</f>
        <v>71.428571428571431</v>
      </c>
      <c r="AL41" s="12">
        <f t="shared" si="49"/>
        <v>52.941176470588239</v>
      </c>
      <c r="AM41" s="12">
        <f t="shared" si="49"/>
        <v>88.888888888888886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31.25</v>
      </c>
      <c r="S42" s="12">
        <f t="shared" si="50"/>
        <v>68.75</v>
      </c>
      <c r="T42" s="12">
        <f t="shared" si="50"/>
        <v>100</v>
      </c>
      <c r="U42" s="12">
        <f t="shared" si="50"/>
        <v>200</v>
      </c>
      <c r="V42" s="12" t="e">
        <f t="shared" si="50"/>
        <v>#DIV/0!</v>
      </c>
      <c r="W42" s="12">
        <f t="shared" si="42"/>
        <v>-1.5151515151515156</v>
      </c>
      <c r="X42" s="12">
        <f t="shared" si="33"/>
        <v>-9.9264705882352899</v>
      </c>
      <c r="Y42" s="12">
        <f>S42-AJ42</f>
        <v>6.25</v>
      </c>
      <c r="Z42" s="12">
        <f t="shared" si="50"/>
        <v>66.666666666666657</v>
      </c>
      <c r="AA42" s="12">
        <f t="shared" si="50"/>
        <v>0</v>
      </c>
      <c r="AB42" s="12">
        <f t="shared" si="50"/>
        <v>100</v>
      </c>
      <c r="AC42" s="12">
        <f t="shared" si="44"/>
        <v>-1.4285714285714235</v>
      </c>
      <c r="AD42" s="12">
        <f>R42-AL42</f>
        <v>1.838235294117645</v>
      </c>
      <c r="AE42" s="12">
        <f t="shared" si="35"/>
        <v>-3.4722222222222143</v>
      </c>
      <c r="AH42" s="12">
        <f t="shared" ref="AH42:AJ42" si="51">AH36/AH9*100</f>
        <v>51.515151515151516</v>
      </c>
      <c r="AI42" s="12">
        <f t="shared" si="51"/>
        <v>41.17647058823529</v>
      </c>
      <c r="AJ42" s="12">
        <f t="shared" si="51"/>
        <v>62.5</v>
      </c>
      <c r="AK42" s="12">
        <f>AK36/AK9*100</f>
        <v>51.428571428571423</v>
      </c>
      <c r="AL42" s="12">
        <f>AL36/AL9*100</f>
        <v>29.411764705882355</v>
      </c>
      <c r="AM42" s="12">
        <f>AM36/AM9*100</f>
        <v>72.222222222222214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44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5</v>
      </c>
      <c r="C9" s="17">
        <f>SUM(C10:C30)</f>
        <v>1</v>
      </c>
      <c r="D9" s="17">
        <f>SUM(D10:D30)</f>
        <v>4</v>
      </c>
      <c r="E9" s="17">
        <f>F9+G9</f>
        <v>-3</v>
      </c>
      <c r="F9" s="17">
        <f>SUM(F10:F30)</f>
        <v>-3</v>
      </c>
      <c r="G9" s="17">
        <f>SUM(G10:G30)</f>
        <v>0</v>
      </c>
      <c r="H9" s="15">
        <f>IF(B9=E9,0,(1-(B9/(B9-E9)))*-100)</f>
        <v>-37.5</v>
      </c>
      <c r="I9" s="15">
        <f>IF(C9=F9,0,(1-(C9/(C9-F9)))*-100)</f>
        <v>-75</v>
      </c>
      <c r="J9" s="15">
        <f>IF(D9=G9,0,(1-(D9/(D9-G9)))*-100)</f>
        <v>0</v>
      </c>
      <c r="K9" s="17">
        <f>L9+M9</f>
        <v>-4</v>
      </c>
      <c r="L9" s="17">
        <f>SUM(L10:L30)</f>
        <v>-5</v>
      </c>
      <c r="M9" s="17">
        <f>SUM(M10:M30)</f>
        <v>1</v>
      </c>
      <c r="N9" s="15">
        <f>IF(B9=K9,0,(1-(B9/(B9-K9)))*-100)</f>
        <v>-44.444444444444443</v>
      </c>
      <c r="O9" s="15">
        <f t="shared" ref="O9:P10" si="0">IF(C9=L9,0,(1-(C9/(C9-L9)))*-100)</f>
        <v>-83.333333333333343</v>
      </c>
      <c r="P9" s="15">
        <f>IF(D9=M9,0,(1-(D9/(D9-M9)))*-100)</f>
        <v>33.333333333333329</v>
      </c>
      <c r="Q9" s="17">
        <f>R9+S9</f>
        <v>16</v>
      </c>
      <c r="R9" s="17">
        <f>SUM(R10:R30)</f>
        <v>12</v>
      </c>
      <c r="S9" s="17">
        <f>SUM(S10:S30)</f>
        <v>4</v>
      </c>
      <c r="T9" s="17">
        <f>U9+V9</f>
        <v>3</v>
      </c>
      <c r="U9" s="17">
        <f>SUM(U10:U30)</f>
        <v>8</v>
      </c>
      <c r="V9" s="17">
        <f>SUM(V10:V30)</f>
        <v>-5</v>
      </c>
      <c r="W9" s="15">
        <f>IF(Q9=T9,IF(Q9&gt;0,"皆増",0),(1-(Q9/(Q9-T9)))*-100)</f>
        <v>23.076923076923084</v>
      </c>
      <c r="X9" s="15">
        <f t="shared" ref="X9:Y30" si="1">IF(R9=U9,IF(R9&gt;0,"皆増",0),(1-(R9/(R9-U9)))*-100)</f>
        <v>200</v>
      </c>
      <c r="Y9" s="15">
        <f t="shared" si="1"/>
        <v>-55.555555555555557</v>
      </c>
      <c r="Z9" s="17">
        <f>AA9+AB9</f>
        <v>-1</v>
      </c>
      <c r="AA9" s="17">
        <f>SUM(AA10:AA30)</f>
        <v>4</v>
      </c>
      <c r="AB9" s="17">
        <f>SUM(AB10:AB30)</f>
        <v>-5</v>
      </c>
      <c r="AC9" s="15">
        <f>IF(Q9=Z9,IF(Q9&gt;0,"皆増",0),(1-(Q9/(Q9-Z9)))*-100)</f>
        <v>-5.8823529411764719</v>
      </c>
      <c r="AD9" s="15">
        <f t="shared" ref="AD9:AE30" si="2">IF(R9=AA9,IF(R9&gt;0,"皆増",0),(1-(R9/(R9-AA9)))*-100)</f>
        <v>50</v>
      </c>
      <c r="AE9" s="15">
        <f t="shared" si="2"/>
        <v>-55.555555555555557</v>
      </c>
      <c r="AH9" s="4">
        <f t="shared" ref="AH9:AJ30" si="3">Q9-T9</f>
        <v>13</v>
      </c>
      <c r="AI9" s="4">
        <f t="shared" si="3"/>
        <v>4</v>
      </c>
      <c r="AJ9" s="4">
        <f t="shared" si="3"/>
        <v>9</v>
      </c>
      <c r="AK9" s="4">
        <f t="shared" ref="AK9:AM30" si="4">Q9-Z9</f>
        <v>17</v>
      </c>
      <c r="AL9" s="4">
        <f t="shared" si="4"/>
        <v>8</v>
      </c>
      <c r="AM9" s="4">
        <f t="shared" si="4"/>
        <v>9</v>
      </c>
    </row>
    <row r="10" spans="1:39" s="1" customFormat="1" ht="18" customHeight="1" x14ac:dyDescent="0.15">
      <c r="A10" s="4" t="s">
        <v>1</v>
      </c>
      <c r="B10" s="17">
        <f t="shared" ref="B10" si="5">C10+D10</f>
        <v>5</v>
      </c>
      <c r="C10" s="17">
        <v>1</v>
      </c>
      <c r="D10" s="17">
        <v>4</v>
      </c>
      <c r="E10" s="17">
        <f t="shared" ref="E10" si="6">F10+G10</f>
        <v>-3</v>
      </c>
      <c r="F10" s="17">
        <v>-3</v>
      </c>
      <c r="G10" s="17">
        <v>0</v>
      </c>
      <c r="H10" s="15">
        <f>IF(B10=E10,0,(1-(B10/(B10-E10)))*-100)</f>
        <v>-37.5</v>
      </c>
      <c r="I10" s="15">
        <f t="shared" ref="I10" si="7">IF(C10=F10,0,(1-(C10/(C10-F10)))*-100)</f>
        <v>-75</v>
      </c>
      <c r="J10" s="15">
        <f>IF(D10=G10,0,(1-(D10/(D10-G10)))*-100)</f>
        <v>0</v>
      </c>
      <c r="K10" s="17">
        <f t="shared" ref="K10" si="8">L10+M10</f>
        <v>-4</v>
      </c>
      <c r="L10" s="17">
        <v>-5</v>
      </c>
      <c r="M10" s="17">
        <v>1</v>
      </c>
      <c r="N10" s="15">
        <f>IF(B10=K10,0,(1-(B10/(B10-K10)))*-100)</f>
        <v>-44.444444444444443</v>
      </c>
      <c r="O10" s="15">
        <f t="shared" si="0"/>
        <v>-83.333333333333343</v>
      </c>
      <c r="P10" s="15">
        <f t="shared" si="0"/>
        <v>33.333333333333329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1</v>
      </c>
      <c r="R15" s="17">
        <v>0</v>
      </c>
      <c r="S15" s="17">
        <v>1</v>
      </c>
      <c r="T15" s="17">
        <f t="shared" si="10"/>
        <v>1</v>
      </c>
      <c r="U15" s="17">
        <v>0</v>
      </c>
      <c r="V15" s="17">
        <v>1</v>
      </c>
      <c r="W15" s="15" t="str">
        <f t="shared" si="11"/>
        <v>皆増</v>
      </c>
      <c r="X15" s="15">
        <f t="shared" si="1"/>
        <v>0</v>
      </c>
      <c r="Y15" s="15" t="str">
        <f t="shared" si="1"/>
        <v>皆増</v>
      </c>
      <c r="Z15" s="17">
        <f t="shared" si="12"/>
        <v>1</v>
      </c>
      <c r="AA15" s="17">
        <v>0</v>
      </c>
      <c r="AB15" s="17">
        <v>1</v>
      </c>
      <c r="AC15" s="15" t="str">
        <f t="shared" si="13"/>
        <v>皆増</v>
      </c>
      <c r="AD15" s="15">
        <f t="shared" si="2"/>
        <v>0</v>
      </c>
      <c r="AE15" s="15" t="str">
        <f t="shared" si="2"/>
        <v>皆増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0</v>
      </c>
      <c r="S20" s="17">
        <v>1</v>
      </c>
      <c r="T20" s="17">
        <f t="shared" si="10"/>
        <v>1</v>
      </c>
      <c r="U20" s="17">
        <v>0</v>
      </c>
      <c r="V20" s="17">
        <v>1</v>
      </c>
      <c r="W20" s="15" t="str">
        <f t="shared" si="11"/>
        <v>皆増</v>
      </c>
      <c r="X20" s="15">
        <f t="shared" si="1"/>
        <v>0</v>
      </c>
      <c r="Y20" s="15" t="str">
        <f t="shared" si="1"/>
        <v>皆増</v>
      </c>
      <c r="Z20" s="17">
        <f t="shared" si="12"/>
        <v>1</v>
      </c>
      <c r="AA20" s="17">
        <v>0</v>
      </c>
      <c r="AB20" s="17">
        <v>1</v>
      </c>
      <c r="AC20" s="15" t="str">
        <f t="shared" si="13"/>
        <v>皆増</v>
      </c>
      <c r="AD20" s="15">
        <f t="shared" si="2"/>
        <v>0</v>
      </c>
      <c r="AE20" s="15" t="str">
        <f t="shared" si="2"/>
        <v>皆増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1</v>
      </c>
      <c r="U24" s="17">
        <v>2</v>
      </c>
      <c r="V24" s="17">
        <v>-1</v>
      </c>
      <c r="W24" s="15">
        <f t="shared" si="11"/>
        <v>100</v>
      </c>
      <c r="X24" s="15" t="str">
        <f t="shared" si="1"/>
        <v>皆増</v>
      </c>
      <c r="Y24" s="15">
        <f t="shared" si="1"/>
        <v>-100</v>
      </c>
      <c r="Z24" s="17">
        <f t="shared" si="12"/>
        <v>-3</v>
      </c>
      <c r="AA24" s="17">
        <v>-2</v>
      </c>
      <c r="AB24" s="17">
        <v>-1</v>
      </c>
      <c r="AC24" s="15">
        <f t="shared" si="13"/>
        <v>-60</v>
      </c>
      <c r="AD24" s="15">
        <f t="shared" si="2"/>
        <v>-50</v>
      </c>
      <c r="AE24" s="15">
        <f t="shared" si="2"/>
        <v>-100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5</v>
      </c>
      <c r="AL24" s="4">
        <f t="shared" si="4"/>
        <v>4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>
        <f t="shared" si="11"/>
        <v>100</v>
      </c>
      <c r="X25" s="15">
        <f t="shared" si="1"/>
        <v>100</v>
      </c>
      <c r="Y25" s="15">
        <f t="shared" si="1"/>
        <v>0</v>
      </c>
      <c r="Z25" s="17">
        <f t="shared" si="12"/>
        <v>2</v>
      </c>
      <c r="AA25" s="17">
        <v>2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-50</v>
      </c>
      <c r="AD26" s="15">
        <f t="shared" si="2"/>
        <v>0</v>
      </c>
      <c r="AE26" s="15">
        <f t="shared" si="2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3</v>
      </c>
      <c r="S27" s="17">
        <v>1</v>
      </c>
      <c r="T27" s="17">
        <f t="shared" si="10"/>
        <v>-3</v>
      </c>
      <c r="U27" s="17">
        <v>2</v>
      </c>
      <c r="V27" s="17">
        <v>-5</v>
      </c>
      <c r="W27" s="15">
        <f t="shared" si="11"/>
        <v>-42.857142857142861</v>
      </c>
      <c r="X27" s="15">
        <f t="shared" si="1"/>
        <v>200</v>
      </c>
      <c r="Y27" s="15">
        <f t="shared" si="1"/>
        <v>-83.333333333333343</v>
      </c>
      <c r="Z27" s="17">
        <f t="shared" si="12"/>
        <v>-1</v>
      </c>
      <c r="AA27" s="17">
        <v>1</v>
      </c>
      <c r="AB27" s="17">
        <v>-2</v>
      </c>
      <c r="AC27" s="15">
        <f t="shared" si="13"/>
        <v>-19.999999999999996</v>
      </c>
      <c r="AD27" s="15">
        <f t="shared" si="2"/>
        <v>50</v>
      </c>
      <c r="AE27" s="15">
        <f t="shared" si="2"/>
        <v>-66.666666666666671</v>
      </c>
      <c r="AH27" s="4">
        <f t="shared" si="3"/>
        <v>7</v>
      </c>
      <c r="AI27" s="4">
        <f t="shared" si="3"/>
        <v>1</v>
      </c>
      <c r="AJ27" s="4">
        <f t="shared" si="3"/>
        <v>6</v>
      </c>
      <c r="AK27" s="4">
        <f t="shared" si="4"/>
        <v>5</v>
      </c>
      <c r="AL27" s="4">
        <f t="shared" si="4"/>
        <v>2</v>
      </c>
      <c r="AM27" s="4">
        <f t="shared" si="4"/>
        <v>3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3</v>
      </c>
      <c r="S28" s="17">
        <v>1</v>
      </c>
      <c r="T28" s="17">
        <f t="shared" si="10"/>
        <v>1</v>
      </c>
      <c r="U28" s="17">
        <v>2</v>
      </c>
      <c r="V28" s="17">
        <v>-1</v>
      </c>
      <c r="W28" s="15">
        <f t="shared" si="11"/>
        <v>33.333333333333329</v>
      </c>
      <c r="X28" s="15">
        <f t="shared" si="1"/>
        <v>200</v>
      </c>
      <c r="Y28" s="15">
        <f t="shared" si="1"/>
        <v>-50</v>
      </c>
      <c r="Z28" s="17">
        <f t="shared" si="12"/>
        <v>2</v>
      </c>
      <c r="AA28" s="17">
        <v>2</v>
      </c>
      <c r="AB28" s="17">
        <v>0</v>
      </c>
      <c r="AC28" s="15">
        <f t="shared" si="13"/>
        <v>100</v>
      </c>
      <c r="AD28" s="15">
        <f t="shared" si="2"/>
        <v>200</v>
      </c>
      <c r="AE28" s="15">
        <f t="shared" si="2"/>
        <v>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-1</v>
      </c>
      <c r="V29" s="17">
        <v>0</v>
      </c>
      <c r="W29" s="15">
        <f t="shared" si="11"/>
        <v>-100</v>
      </c>
      <c r="X29" s="15">
        <f t="shared" si="1"/>
        <v>-100</v>
      </c>
      <c r="Y29" s="15">
        <f t="shared" si="1"/>
        <v>0</v>
      </c>
      <c r="Z29" s="17">
        <f t="shared" si="12"/>
        <v>-2</v>
      </c>
      <c r="AA29" s="17">
        <v>0</v>
      </c>
      <c r="AB29" s="17">
        <v>-2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0</v>
      </c>
      <c r="S33" s="17">
        <f>SUM(S13:S22)</f>
        <v>2</v>
      </c>
      <c r="T33" s="17">
        <f t="shared" si="19"/>
        <v>2</v>
      </c>
      <c r="U33" s="17">
        <f t="shared" si="19"/>
        <v>0</v>
      </c>
      <c r="V33" s="17">
        <f t="shared" si="19"/>
        <v>2</v>
      </c>
      <c r="W33" s="15" t="str">
        <f t="shared" si="15"/>
        <v>皆増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2</v>
      </c>
      <c r="AA33" s="17">
        <f t="shared" si="20"/>
        <v>0</v>
      </c>
      <c r="AB33" s="17">
        <f t="shared" si="20"/>
        <v>2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14</v>
      </c>
      <c r="R34" s="17">
        <f t="shared" si="22"/>
        <v>12</v>
      </c>
      <c r="S34" s="17">
        <f t="shared" si="22"/>
        <v>2</v>
      </c>
      <c r="T34" s="17">
        <f t="shared" si="22"/>
        <v>1</v>
      </c>
      <c r="U34" s="17">
        <f t="shared" si="22"/>
        <v>8</v>
      </c>
      <c r="V34" s="17">
        <f t="shared" si="22"/>
        <v>-7</v>
      </c>
      <c r="W34" s="15">
        <f t="shared" si="15"/>
        <v>7.6923076923076872</v>
      </c>
      <c r="X34" s="15">
        <f t="shared" si="15"/>
        <v>200</v>
      </c>
      <c r="Y34" s="15">
        <f t="shared" si="15"/>
        <v>-77.777777777777786</v>
      </c>
      <c r="Z34" s="17">
        <f t="shared" ref="Z34:AB34" si="23">SUM(Z23:Z30)</f>
        <v>-3</v>
      </c>
      <c r="AA34" s="17">
        <f t="shared" si="23"/>
        <v>4</v>
      </c>
      <c r="AB34" s="17">
        <f t="shared" si="23"/>
        <v>-7</v>
      </c>
      <c r="AC34" s="15">
        <f t="shared" si="17"/>
        <v>-17.647058823529417</v>
      </c>
      <c r="AD34" s="15">
        <f t="shared" si="17"/>
        <v>50</v>
      </c>
      <c r="AE34" s="15">
        <f t="shared" si="17"/>
        <v>-77.777777777777786</v>
      </c>
      <c r="AH34" s="4">
        <f t="shared" ref="AH34:AJ34" si="24">SUM(AH23:AH30)</f>
        <v>13</v>
      </c>
      <c r="AI34" s="4">
        <f t="shared" si="24"/>
        <v>4</v>
      </c>
      <c r="AJ34" s="4">
        <f t="shared" si="24"/>
        <v>9</v>
      </c>
      <c r="AK34" s="4">
        <f>SUM(AK23:AK30)</f>
        <v>17</v>
      </c>
      <c r="AL34" s="4">
        <f>SUM(AL23:AL30)</f>
        <v>8</v>
      </c>
      <c r="AM34" s="4">
        <f>SUM(AM23:AM30)</f>
        <v>9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</v>
      </c>
      <c r="R35" s="17">
        <f t="shared" si="25"/>
        <v>9</v>
      </c>
      <c r="S35" s="17">
        <f t="shared" si="25"/>
        <v>2</v>
      </c>
      <c r="T35" s="17">
        <f t="shared" si="25"/>
        <v>-1</v>
      </c>
      <c r="U35" s="17">
        <f t="shared" si="25"/>
        <v>5</v>
      </c>
      <c r="V35" s="17">
        <f t="shared" si="25"/>
        <v>-6</v>
      </c>
      <c r="W35" s="15">
        <f t="shared" si="15"/>
        <v>-8.3333333333333375</v>
      </c>
      <c r="X35" s="15">
        <f t="shared" si="15"/>
        <v>125</v>
      </c>
      <c r="Y35" s="15">
        <f t="shared" si="15"/>
        <v>-75</v>
      </c>
      <c r="Z35" s="17">
        <f t="shared" ref="Z35:AB35" si="26">SUM(Z25:Z30)</f>
        <v>-1</v>
      </c>
      <c r="AA35" s="17">
        <f t="shared" si="26"/>
        <v>5</v>
      </c>
      <c r="AB35" s="17">
        <f t="shared" si="26"/>
        <v>-6</v>
      </c>
      <c r="AC35" s="15">
        <f t="shared" si="17"/>
        <v>-8.3333333333333375</v>
      </c>
      <c r="AD35" s="15">
        <f t="shared" si="17"/>
        <v>125</v>
      </c>
      <c r="AE35" s="15">
        <f t="shared" si="17"/>
        <v>-75</v>
      </c>
      <c r="AH35" s="4">
        <f t="shared" ref="AH35:AJ35" si="27">SUM(AH25:AH30)</f>
        <v>12</v>
      </c>
      <c r="AI35" s="4">
        <f t="shared" si="27"/>
        <v>4</v>
      </c>
      <c r="AJ35" s="4">
        <f t="shared" si="27"/>
        <v>8</v>
      </c>
      <c r="AK35" s="4">
        <f>SUM(AK25:AK30)</f>
        <v>12</v>
      </c>
      <c r="AL35" s="4">
        <f>SUM(AL25:AL30)</f>
        <v>4</v>
      </c>
      <c r="AM35" s="4">
        <f>SUM(AM25:AM30)</f>
        <v>8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6</v>
      </c>
      <c r="S36" s="17">
        <f t="shared" si="28"/>
        <v>2</v>
      </c>
      <c r="T36" s="17">
        <f t="shared" si="28"/>
        <v>-3</v>
      </c>
      <c r="U36" s="17">
        <f t="shared" si="28"/>
        <v>3</v>
      </c>
      <c r="V36" s="17">
        <f t="shared" si="28"/>
        <v>-6</v>
      </c>
      <c r="W36" s="15">
        <f t="shared" si="15"/>
        <v>-27.27272727272727</v>
      </c>
      <c r="X36" s="15">
        <f t="shared" si="15"/>
        <v>100</v>
      </c>
      <c r="Y36" s="15">
        <f t="shared" si="15"/>
        <v>-75</v>
      </c>
      <c r="Z36" s="17">
        <f t="shared" ref="Z36:AB36" si="29">SUM(Z27:Z30)</f>
        <v>-2</v>
      </c>
      <c r="AA36" s="17">
        <f t="shared" si="29"/>
        <v>3</v>
      </c>
      <c r="AB36" s="17">
        <f t="shared" si="29"/>
        <v>-5</v>
      </c>
      <c r="AC36" s="15">
        <f t="shared" si="17"/>
        <v>-19.999999999999996</v>
      </c>
      <c r="AD36" s="15">
        <f t="shared" si="17"/>
        <v>100</v>
      </c>
      <c r="AE36" s="15">
        <f t="shared" si="17"/>
        <v>-71.428571428571431</v>
      </c>
      <c r="AH36" s="4">
        <f t="shared" ref="AH36:AJ36" si="30">SUM(AH27:AH30)</f>
        <v>11</v>
      </c>
      <c r="AI36" s="4">
        <f t="shared" si="30"/>
        <v>3</v>
      </c>
      <c r="AJ36" s="4">
        <f t="shared" si="30"/>
        <v>8</v>
      </c>
      <c r="AK36" s="4">
        <f>SUM(AK27:AK30)</f>
        <v>10</v>
      </c>
      <c r="AL36" s="4">
        <f>SUM(AL27:AL30)</f>
        <v>3</v>
      </c>
      <c r="AM36" s="4">
        <f>SUM(AM27:AM30)</f>
        <v>7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12.5</v>
      </c>
      <c r="R39" s="12">
        <f>R33/R9*100</f>
        <v>0</v>
      </c>
      <c r="S39" s="13">
        <f t="shared" si="37"/>
        <v>50</v>
      </c>
      <c r="T39" s="12">
        <f>T33/T9*100</f>
        <v>66.666666666666657</v>
      </c>
      <c r="U39" s="12">
        <f t="shared" ref="U39:V39" si="38">U33/U9*100</f>
        <v>0</v>
      </c>
      <c r="V39" s="12">
        <f t="shared" si="38"/>
        <v>-40</v>
      </c>
      <c r="W39" s="12">
        <f>Q39-AH39</f>
        <v>12.5</v>
      </c>
      <c r="X39" s="12">
        <f t="shared" si="33"/>
        <v>0</v>
      </c>
      <c r="Y39" s="12">
        <f>S39-AJ39</f>
        <v>50</v>
      </c>
      <c r="Z39" s="12">
        <f t="shared" si="37"/>
        <v>-200</v>
      </c>
      <c r="AA39" s="12">
        <f t="shared" si="37"/>
        <v>0</v>
      </c>
      <c r="AB39" s="12">
        <f t="shared" si="37"/>
        <v>-40</v>
      </c>
      <c r="AC39" s="12">
        <f>Q39-AK39</f>
        <v>12.5</v>
      </c>
      <c r="AD39" s="12">
        <f t="shared" si="35"/>
        <v>0</v>
      </c>
      <c r="AE39" s="12">
        <f t="shared" si="35"/>
        <v>50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87.5</v>
      </c>
      <c r="R40" s="12">
        <f t="shared" si="40"/>
        <v>100</v>
      </c>
      <c r="S40" s="12">
        <f t="shared" si="40"/>
        <v>50</v>
      </c>
      <c r="T40" s="12">
        <f>T34/T9*100</f>
        <v>33.333333333333329</v>
      </c>
      <c r="U40" s="12">
        <f t="shared" ref="U40:V40" si="41">U34/U9*100</f>
        <v>100</v>
      </c>
      <c r="V40" s="12">
        <f t="shared" si="41"/>
        <v>140</v>
      </c>
      <c r="W40" s="12">
        <f t="shared" ref="W40:W42" si="42">Q40-AH40</f>
        <v>-12.5</v>
      </c>
      <c r="X40" s="12">
        <f t="shared" si="33"/>
        <v>0</v>
      </c>
      <c r="Y40" s="12">
        <f>S40-AJ40</f>
        <v>-50</v>
      </c>
      <c r="Z40" s="12">
        <f>Z34/Z9*100</f>
        <v>300</v>
      </c>
      <c r="AA40" s="12">
        <f t="shared" ref="AA40:AB40" si="43">AA34/AA9*100</f>
        <v>100</v>
      </c>
      <c r="AB40" s="12">
        <f t="shared" si="43"/>
        <v>140</v>
      </c>
      <c r="AC40" s="12">
        <f t="shared" ref="AC40:AC42" si="44">Q40-AK40</f>
        <v>-12.5</v>
      </c>
      <c r="AD40" s="12">
        <f t="shared" si="35"/>
        <v>0</v>
      </c>
      <c r="AE40" s="12">
        <f t="shared" si="35"/>
        <v>-50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68.75</v>
      </c>
      <c r="R41" s="12">
        <f t="shared" si="46"/>
        <v>75</v>
      </c>
      <c r="S41" s="12">
        <f t="shared" si="46"/>
        <v>50</v>
      </c>
      <c r="T41" s="12">
        <f>T35/T9*100</f>
        <v>-33.333333333333329</v>
      </c>
      <c r="U41" s="12">
        <f t="shared" ref="U41:V41" si="47">U35/U9*100</f>
        <v>62.5</v>
      </c>
      <c r="V41" s="12">
        <f t="shared" si="47"/>
        <v>120</v>
      </c>
      <c r="W41" s="12">
        <f t="shared" si="42"/>
        <v>-23.557692307692307</v>
      </c>
      <c r="X41" s="12">
        <f t="shared" si="33"/>
        <v>-25</v>
      </c>
      <c r="Y41" s="12">
        <f>S41-AJ41</f>
        <v>-38.888888888888886</v>
      </c>
      <c r="Z41" s="12">
        <f>Z35/Z9*100</f>
        <v>100</v>
      </c>
      <c r="AA41" s="12">
        <f t="shared" ref="AA41:AB41" si="48">AA35/AA9*100</f>
        <v>125</v>
      </c>
      <c r="AB41" s="12">
        <f t="shared" si="48"/>
        <v>120</v>
      </c>
      <c r="AC41" s="12">
        <f t="shared" si="44"/>
        <v>-1.8382352941176521</v>
      </c>
      <c r="AD41" s="12">
        <f>R41-AL41</f>
        <v>25</v>
      </c>
      <c r="AE41" s="12">
        <f t="shared" si="35"/>
        <v>-38.888888888888886</v>
      </c>
      <c r="AH41" s="12">
        <f>AH35/AH9*100</f>
        <v>92.307692307692307</v>
      </c>
      <c r="AI41" s="12">
        <f>AI35/AI9*100</f>
        <v>100</v>
      </c>
      <c r="AJ41" s="12">
        <f>AJ35/AJ9*100</f>
        <v>88.888888888888886</v>
      </c>
      <c r="AK41" s="12">
        <f t="shared" ref="AK41:AM41" si="49">AK35/AK9*100</f>
        <v>70.588235294117652</v>
      </c>
      <c r="AL41" s="12">
        <f t="shared" si="49"/>
        <v>50</v>
      </c>
      <c r="AM41" s="12">
        <f t="shared" si="49"/>
        <v>88.888888888888886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50</v>
      </c>
      <c r="S42" s="12">
        <f t="shared" si="50"/>
        <v>50</v>
      </c>
      <c r="T42" s="12">
        <f t="shared" si="50"/>
        <v>-100</v>
      </c>
      <c r="U42" s="12">
        <f t="shared" si="50"/>
        <v>37.5</v>
      </c>
      <c r="V42" s="12">
        <f t="shared" si="50"/>
        <v>120</v>
      </c>
      <c r="W42" s="12">
        <f t="shared" si="42"/>
        <v>-34.615384615384613</v>
      </c>
      <c r="X42" s="12">
        <f t="shared" si="33"/>
        <v>-25</v>
      </c>
      <c r="Y42" s="12">
        <f>S42-AJ42</f>
        <v>-38.888888888888886</v>
      </c>
      <c r="Z42" s="12">
        <f t="shared" si="50"/>
        <v>200</v>
      </c>
      <c r="AA42" s="12">
        <f t="shared" si="50"/>
        <v>75</v>
      </c>
      <c r="AB42" s="12">
        <f t="shared" si="50"/>
        <v>100</v>
      </c>
      <c r="AC42" s="12">
        <f t="shared" si="44"/>
        <v>-8.8235294117647101</v>
      </c>
      <c r="AD42" s="12">
        <f>R42-AL42</f>
        <v>12.5</v>
      </c>
      <c r="AE42" s="12">
        <f t="shared" si="35"/>
        <v>-27.777777777777786</v>
      </c>
      <c r="AH42" s="12">
        <f t="shared" ref="AH42:AJ42" si="51">AH36/AH9*100</f>
        <v>84.615384615384613</v>
      </c>
      <c r="AI42" s="12">
        <f t="shared" si="51"/>
        <v>75</v>
      </c>
      <c r="AJ42" s="12">
        <f t="shared" si="51"/>
        <v>88.888888888888886</v>
      </c>
      <c r="AK42" s="12">
        <f>AK36/AK9*100</f>
        <v>58.82352941176471</v>
      </c>
      <c r="AL42" s="12">
        <f>AL36/AL9*100</f>
        <v>37.5</v>
      </c>
      <c r="AM42" s="12">
        <f>AM36/AM9*100</f>
        <v>77.777777777777786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45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7</v>
      </c>
      <c r="R9" s="17">
        <f>SUM(R10:R30)</f>
        <v>3</v>
      </c>
      <c r="S9" s="17">
        <f>SUM(S10:S30)</f>
        <v>4</v>
      </c>
      <c r="T9" s="17">
        <f>U9+V9</f>
        <v>2</v>
      </c>
      <c r="U9" s="17">
        <f>SUM(U10:U30)</f>
        <v>1</v>
      </c>
      <c r="V9" s="17">
        <f>SUM(V10:V30)</f>
        <v>1</v>
      </c>
      <c r="W9" s="15">
        <f>IF(Q9=T9,IF(Q9&gt;0,"皆増",0),(1-(Q9/(Q9-T9)))*-100)</f>
        <v>39.999999999999993</v>
      </c>
      <c r="X9" s="15">
        <f t="shared" ref="X9:Y30" si="1">IF(R9=U9,IF(R9&gt;0,"皆増",0),(1-(R9/(R9-U9)))*-100)</f>
        <v>50</v>
      </c>
      <c r="Y9" s="15">
        <f t="shared" si="1"/>
        <v>33.333333333333329</v>
      </c>
      <c r="Z9" s="17">
        <f>AA9+AB9</f>
        <v>2</v>
      </c>
      <c r="AA9" s="17">
        <f>SUM(AA10:AA30)</f>
        <v>2</v>
      </c>
      <c r="AB9" s="17">
        <f>SUM(AB10:AB30)</f>
        <v>0</v>
      </c>
      <c r="AC9" s="15">
        <f>IF(Q9=Z9,IF(Q9&gt;0,"皆増",0),(1-(Q9/(Q9-Z9)))*-100)</f>
        <v>39.999999999999993</v>
      </c>
      <c r="AD9" s="15">
        <f t="shared" ref="AD9:AE30" si="2">IF(R9=AA9,IF(R9&gt;0,"皆増",0),(1-(R9/(R9-AA9)))*-100)</f>
        <v>200</v>
      </c>
      <c r="AE9" s="15">
        <f t="shared" si="2"/>
        <v>0</v>
      </c>
      <c r="AH9" s="4">
        <f t="shared" ref="AH9:AJ30" si="3">Q9-T9</f>
        <v>5</v>
      </c>
      <c r="AI9" s="4">
        <f t="shared" si="3"/>
        <v>2</v>
      </c>
      <c r="AJ9" s="4">
        <f t="shared" si="3"/>
        <v>3</v>
      </c>
      <c r="AK9" s="4">
        <f t="shared" ref="AK9:AM30" si="4">Q9-Z9</f>
        <v>5</v>
      </c>
      <c r="AL9" s="4">
        <f t="shared" si="4"/>
        <v>1</v>
      </c>
      <c r="AM9" s="4">
        <f t="shared" si="4"/>
        <v>4</v>
      </c>
    </row>
    <row r="10" spans="1:39" s="1" customFormat="1" ht="18" customHeight="1" x14ac:dyDescent="0.15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-2</v>
      </c>
      <c r="AA24" s="17">
        <v>0</v>
      </c>
      <c r="AB24" s="17">
        <v>-2</v>
      </c>
      <c r="AC24" s="15">
        <f t="shared" si="13"/>
        <v>-100</v>
      </c>
      <c r="AD24" s="15">
        <f t="shared" si="2"/>
        <v>0</v>
      </c>
      <c r="AE24" s="15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2</v>
      </c>
      <c r="AL24" s="4">
        <f t="shared" si="4"/>
        <v>0</v>
      </c>
      <c r="AM24" s="4">
        <f t="shared" si="4"/>
        <v>2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1</v>
      </c>
      <c r="U25" s="17">
        <v>0</v>
      </c>
      <c r="V25" s="17">
        <v>1</v>
      </c>
      <c r="W25" s="15" t="str">
        <f t="shared" si="11"/>
        <v>皆増</v>
      </c>
      <c r="X25" s="15">
        <f t="shared" si="1"/>
        <v>0</v>
      </c>
      <c r="Y25" s="15" t="str">
        <f t="shared" si="1"/>
        <v>皆増</v>
      </c>
      <c r="Z25" s="17">
        <f t="shared" si="12"/>
        <v>1</v>
      </c>
      <c r="AA25" s="17">
        <v>0</v>
      </c>
      <c r="AB25" s="17">
        <v>1</v>
      </c>
      <c r="AC25" s="15" t="str">
        <f t="shared" si="13"/>
        <v>皆増</v>
      </c>
      <c r="AD25" s="15">
        <f t="shared" si="2"/>
        <v>0</v>
      </c>
      <c r="AE25" s="15" t="str">
        <f t="shared" si="2"/>
        <v>皆増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-2</v>
      </c>
      <c r="U27" s="17">
        <v>0</v>
      </c>
      <c r="V27" s="17">
        <v>-2</v>
      </c>
      <c r="W27" s="15">
        <f t="shared" si="11"/>
        <v>-50</v>
      </c>
      <c r="X27" s="15">
        <f t="shared" si="1"/>
        <v>0</v>
      </c>
      <c r="Y27" s="15">
        <f t="shared" si="1"/>
        <v>-66.666666666666671</v>
      </c>
      <c r="Z27" s="17">
        <f t="shared" si="12"/>
        <v>1</v>
      </c>
      <c r="AA27" s="17">
        <v>0</v>
      </c>
      <c r="AB27" s="17">
        <v>1</v>
      </c>
      <c r="AC27" s="15">
        <f t="shared" si="13"/>
        <v>100</v>
      </c>
      <c r="AD27" s="15">
        <f t="shared" si="2"/>
        <v>0</v>
      </c>
      <c r="AE27" s="15" t="str">
        <f t="shared" si="2"/>
        <v>皆増</v>
      </c>
      <c r="AH27" s="4">
        <f t="shared" si="3"/>
        <v>4</v>
      </c>
      <c r="AI27" s="4">
        <f t="shared" si="3"/>
        <v>1</v>
      </c>
      <c r="AJ27" s="4">
        <f t="shared" si="3"/>
        <v>3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2</v>
      </c>
      <c r="U28" s="17">
        <v>0</v>
      </c>
      <c r="V28" s="17">
        <v>2</v>
      </c>
      <c r="W28" s="15">
        <f t="shared" si="11"/>
        <v>200</v>
      </c>
      <c r="X28" s="15">
        <f t="shared" si="1"/>
        <v>0</v>
      </c>
      <c r="Y28" s="15" t="str">
        <f t="shared" si="1"/>
        <v>皆増</v>
      </c>
      <c r="Z28" s="17">
        <f t="shared" si="12"/>
        <v>2</v>
      </c>
      <c r="AA28" s="17">
        <v>1</v>
      </c>
      <c r="AB28" s="17">
        <v>1</v>
      </c>
      <c r="AC28" s="15">
        <f t="shared" si="13"/>
        <v>200</v>
      </c>
      <c r="AD28" s="15" t="str">
        <f t="shared" si="2"/>
        <v>皆増</v>
      </c>
      <c r="AE28" s="15">
        <f t="shared" si="2"/>
        <v>100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1</v>
      </c>
      <c r="S29" s="17">
        <v>0</v>
      </c>
      <c r="T29" s="17">
        <f t="shared" si="10"/>
        <v>1</v>
      </c>
      <c r="U29" s="17">
        <v>1</v>
      </c>
      <c r="V29" s="17">
        <v>0</v>
      </c>
      <c r="W29" s="15" t="str">
        <f t="shared" si="11"/>
        <v>皆増</v>
      </c>
      <c r="X29" s="15" t="str">
        <f t="shared" si="1"/>
        <v>皆増</v>
      </c>
      <c r="Y29" s="15">
        <f t="shared" si="1"/>
        <v>0</v>
      </c>
      <c r="Z29" s="17">
        <f t="shared" si="12"/>
        <v>0</v>
      </c>
      <c r="AA29" s="17">
        <v>1</v>
      </c>
      <c r="AB29" s="17">
        <v>-1</v>
      </c>
      <c r="AC29" s="15">
        <f t="shared" si="13"/>
        <v>0</v>
      </c>
      <c r="AD29" s="15" t="str">
        <f t="shared" si="2"/>
        <v>皆増</v>
      </c>
      <c r="AE29" s="15">
        <f t="shared" si="2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</v>
      </c>
      <c r="R34" s="17">
        <f t="shared" si="22"/>
        <v>3</v>
      </c>
      <c r="S34" s="17">
        <f t="shared" si="22"/>
        <v>4</v>
      </c>
      <c r="T34" s="17">
        <f t="shared" si="22"/>
        <v>2</v>
      </c>
      <c r="U34" s="17">
        <f t="shared" si="22"/>
        <v>1</v>
      </c>
      <c r="V34" s="17">
        <f t="shared" si="22"/>
        <v>1</v>
      </c>
      <c r="W34" s="15">
        <f t="shared" si="15"/>
        <v>39.999999999999993</v>
      </c>
      <c r="X34" s="15">
        <f t="shared" si="15"/>
        <v>50</v>
      </c>
      <c r="Y34" s="15">
        <f t="shared" si="15"/>
        <v>33.333333333333329</v>
      </c>
      <c r="Z34" s="17">
        <f t="shared" ref="Z34:AB34" si="23">SUM(Z23:Z30)</f>
        <v>2</v>
      </c>
      <c r="AA34" s="17">
        <f t="shared" si="23"/>
        <v>2</v>
      </c>
      <c r="AB34" s="17">
        <f t="shared" si="23"/>
        <v>0</v>
      </c>
      <c r="AC34" s="15">
        <f t="shared" si="17"/>
        <v>39.999999999999993</v>
      </c>
      <c r="AD34" s="15">
        <f t="shared" si="17"/>
        <v>200</v>
      </c>
      <c r="AE34" s="15">
        <f t="shared" si="17"/>
        <v>0</v>
      </c>
      <c r="AH34" s="4">
        <f t="shared" ref="AH34:AJ34" si="24">SUM(AH23:AH30)</f>
        <v>5</v>
      </c>
      <c r="AI34" s="4">
        <f t="shared" si="24"/>
        <v>2</v>
      </c>
      <c r="AJ34" s="4">
        <f t="shared" si="24"/>
        <v>3</v>
      </c>
      <c r="AK34" s="4">
        <f>SUM(AK23:AK30)</f>
        <v>5</v>
      </c>
      <c r="AL34" s="4">
        <f>SUM(AL23:AL30)</f>
        <v>1</v>
      </c>
      <c r="AM34" s="4">
        <f>SUM(AM23:AM30)</f>
        <v>4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7</v>
      </c>
      <c r="R35" s="17">
        <f t="shared" si="25"/>
        <v>3</v>
      </c>
      <c r="S35" s="17">
        <f t="shared" si="25"/>
        <v>4</v>
      </c>
      <c r="T35" s="17">
        <f t="shared" si="25"/>
        <v>2</v>
      </c>
      <c r="U35" s="17">
        <f t="shared" si="25"/>
        <v>1</v>
      </c>
      <c r="V35" s="17">
        <f t="shared" si="25"/>
        <v>1</v>
      </c>
      <c r="W35" s="15">
        <f t="shared" si="15"/>
        <v>39.999999999999993</v>
      </c>
      <c r="X35" s="15">
        <f t="shared" si="15"/>
        <v>50</v>
      </c>
      <c r="Y35" s="15">
        <f t="shared" si="15"/>
        <v>33.333333333333329</v>
      </c>
      <c r="Z35" s="17">
        <f t="shared" ref="Z35:AB35" si="26">SUM(Z25:Z30)</f>
        <v>4</v>
      </c>
      <c r="AA35" s="17">
        <f t="shared" si="26"/>
        <v>2</v>
      </c>
      <c r="AB35" s="17">
        <f t="shared" si="26"/>
        <v>2</v>
      </c>
      <c r="AC35" s="15">
        <f t="shared" si="17"/>
        <v>133.33333333333334</v>
      </c>
      <c r="AD35" s="15">
        <f t="shared" si="17"/>
        <v>200</v>
      </c>
      <c r="AE35" s="15">
        <f t="shared" si="17"/>
        <v>100</v>
      </c>
      <c r="AH35" s="4">
        <f t="shared" ref="AH35:AJ35" si="27">SUM(AH25:AH30)</f>
        <v>5</v>
      </c>
      <c r="AI35" s="4">
        <f t="shared" si="27"/>
        <v>2</v>
      </c>
      <c r="AJ35" s="4">
        <f t="shared" si="27"/>
        <v>3</v>
      </c>
      <c r="AK35" s="4">
        <f>SUM(AK25:AK30)</f>
        <v>3</v>
      </c>
      <c r="AL35" s="4">
        <f>SUM(AL25:AL30)</f>
        <v>1</v>
      </c>
      <c r="AM35" s="4">
        <f>SUM(AM25:AM30)</f>
        <v>2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3</v>
      </c>
      <c r="S36" s="17">
        <f t="shared" si="28"/>
        <v>3</v>
      </c>
      <c r="T36" s="17">
        <f t="shared" si="28"/>
        <v>1</v>
      </c>
      <c r="U36" s="17">
        <f t="shared" si="28"/>
        <v>1</v>
      </c>
      <c r="V36" s="17">
        <f t="shared" si="28"/>
        <v>0</v>
      </c>
      <c r="W36" s="15">
        <f t="shared" si="15"/>
        <v>19.999999999999996</v>
      </c>
      <c r="X36" s="15">
        <f t="shared" si="15"/>
        <v>50</v>
      </c>
      <c r="Y36" s="15">
        <f t="shared" si="15"/>
        <v>0</v>
      </c>
      <c r="Z36" s="17">
        <f t="shared" ref="Z36:AB36" si="29">SUM(Z27:Z30)</f>
        <v>3</v>
      </c>
      <c r="AA36" s="17">
        <f t="shared" si="29"/>
        <v>2</v>
      </c>
      <c r="AB36" s="17">
        <f t="shared" si="29"/>
        <v>1</v>
      </c>
      <c r="AC36" s="15">
        <f t="shared" si="17"/>
        <v>100</v>
      </c>
      <c r="AD36" s="15">
        <f t="shared" si="17"/>
        <v>200</v>
      </c>
      <c r="AE36" s="15">
        <f t="shared" si="17"/>
        <v>50</v>
      </c>
      <c r="AH36" s="4">
        <f t="shared" ref="AH36:AJ36" si="30">SUM(AH27:AH30)</f>
        <v>5</v>
      </c>
      <c r="AI36" s="4">
        <f t="shared" si="30"/>
        <v>2</v>
      </c>
      <c r="AJ36" s="4">
        <f t="shared" si="30"/>
        <v>3</v>
      </c>
      <c r="AK36" s="4">
        <f>SUM(AK27:AK30)</f>
        <v>3</v>
      </c>
      <c r="AL36" s="4">
        <f>SUM(AL27:AL30)</f>
        <v>1</v>
      </c>
      <c r="AM36" s="4">
        <f>SUM(AM27:AM30)</f>
        <v>2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 t="e">
        <f t="shared" si="37"/>
        <v>#DIV/0!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 t="e">
        <f t="shared" si="43"/>
        <v>#DIV/0!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0</v>
      </c>
      <c r="X41" s="12">
        <f t="shared" si="33"/>
        <v>0</v>
      </c>
      <c r="Y41" s="12">
        <f>S41-AJ41</f>
        <v>0</v>
      </c>
      <c r="Z41" s="12">
        <f>Z35/Z9*100</f>
        <v>200</v>
      </c>
      <c r="AA41" s="12">
        <f t="shared" ref="AA41:AB41" si="48">AA35/AA9*100</f>
        <v>100</v>
      </c>
      <c r="AB41" s="12" t="e">
        <f t="shared" si="48"/>
        <v>#DIV/0!</v>
      </c>
      <c r="AC41" s="12">
        <f t="shared" si="44"/>
        <v>40</v>
      </c>
      <c r="AD41" s="12">
        <f>R41-AL41</f>
        <v>0</v>
      </c>
      <c r="AE41" s="12">
        <f t="shared" si="35"/>
        <v>50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60</v>
      </c>
      <c r="AL41" s="12">
        <f t="shared" si="49"/>
        <v>100</v>
      </c>
      <c r="AM41" s="12">
        <f t="shared" si="49"/>
        <v>50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85.714285714285708</v>
      </c>
      <c r="R42" s="12">
        <f t="shared" si="50"/>
        <v>100</v>
      </c>
      <c r="S42" s="12">
        <f t="shared" si="50"/>
        <v>75</v>
      </c>
      <c r="T42" s="12">
        <f t="shared" si="50"/>
        <v>50</v>
      </c>
      <c r="U42" s="12">
        <f t="shared" si="50"/>
        <v>100</v>
      </c>
      <c r="V42" s="12">
        <f t="shared" si="50"/>
        <v>0</v>
      </c>
      <c r="W42" s="12">
        <f t="shared" si="42"/>
        <v>-14.285714285714292</v>
      </c>
      <c r="X42" s="12">
        <f t="shared" si="33"/>
        <v>0</v>
      </c>
      <c r="Y42" s="12">
        <f>S42-AJ42</f>
        <v>-25</v>
      </c>
      <c r="Z42" s="12">
        <f t="shared" si="50"/>
        <v>150</v>
      </c>
      <c r="AA42" s="12">
        <f t="shared" si="50"/>
        <v>100</v>
      </c>
      <c r="AB42" s="12" t="e">
        <f t="shared" si="50"/>
        <v>#DIV/0!</v>
      </c>
      <c r="AC42" s="12">
        <f t="shared" si="44"/>
        <v>25.714285714285708</v>
      </c>
      <c r="AD42" s="12">
        <f>R42-AL42</f>
        <v>0</v>
      </c>
      <c r="AE42" s="12">
        <f t="shared" si="35"/>
        <v>25</v>
      </c>
      <c r="AH42" s="12">
        <f t="shared" ref="AH42:AJ42" si="51">AH36/AH9*100</f>
        <v>100</v>
      </c>
      <c r="AI42" s="12">
        <f t="shared" si="51"/>
        <v>100</v>
      </c>
      <c r="AJ42" s="12">
        <f t="shared" si="51"/>
        <v>100</v>
      </c>
      <c r="AK42" s="12">
        <f>AK36/AK9*100</f>
        <v>60</v>
      </c>
      <c r="AL42" s="12">
        <f>AL36/AL9*100</f>
        <v>100</v>
      </c>
      <c r="AM42" s="12">
        <f>AM36/AM9*100</f>
        <v>50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46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1</v>
      </c>
      <c r="F9" s="17">
        <f>SUM(F10:F30)</f>
        <v>1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16</v>
      </c>
      <c r="R9" s="17">
        <f>SUM(R10:R30)</f>
        <v>7</v>
      </c>
      <c r="S9" s="17">
        <f>SUM(S10:S30)</f>
        <v>9</v>
      </c>
      <c r="T9" s="17">
        <f>U9+V9</f>
        <v>7</v>
      </c>
      <c r="U9" s="17">
        <f>SUM(U10:U30)</f>
        <v>4</v>
      </c>
      <c r="V9" s="17">
        <f>SUM(V10:V30)</f>
        <v>3</v>
      </c>
      <c r="W9" s="15">
        <f>IF(Q9=T9,IF(Q9&gt;0,"皆増",0),(1-(Q9/(Q9-T9)))*-100)</f>
        <v>77.777777777777771</v>
      </c>
      <c r="X9" s="15">
        <f t="shared" ref="X9:Y30" si="1">IF(R9=U9,IF(R9&gt;0,"皆増",0),(1-(R9/(R9-U9)))*-100)</f>
        <v>133.33333333333334</v>
      </c>
      <c r="Y9" s="15">
        <f t="shared" si="1"/>
        <v>50</v>
      </c>
      <c r="Z9" s="17">
        <f>AA9+AB9</f>
        <v>13</v>
      </c>
      <c r="AA9" s="17">
        <f>SUM(AA10:AA30)</f>
        <v>6</v>
      </c>
      <c r="AB9" s="17">
        <f>SUM(AB10:AB30)</f>
        <v>7</v>
      </c>
      <c r="AC9" s="15">
        <f>IF(Q9=Z9,IF(Q9&gt;0,"皆増",0),(1-(Q9/(Q9-Z9)))*-100)</f>
        <v>433.33333333333331</v>
      </c>
      <c r="AD9" s="15">
        <f t="shared" ref="AD9:AE30" si="2">IF(R9=AA9,IF(R9&gt;0,"皆増",0),(1-(R9/(R9-AA9)))*-100)</f>
        <v>600</v>
      </c>
      <c r="AE9" s="15">
        <f t="shared" si="2"/>
        <v>350</v>
      </c>
      <c r="AH9" s="4">
        <f t="shared" ref="AH9:AJ30" si="3">Q9-T9</f>
        <v>9</v>
      </c>
      <c r="AI9" s="4">
        <f t="shared" si="3"/>
        <v>3</v>
      </c>
      <c r="AJ9" s="4">
        <f t="shared" si="3"/>
        <v>6</v>
      </c>
      <c r="AK9" s="4">
        <f t="shared" ref="AK9:AM30" si="4">Q9-Z9</f>
        <v>3</v>
      </c>
      <c r="AL9" s="4">
        <f t="shared" si="4"/>
        <v>1</v>
      </c>
      <c r="AM9" s="4">
        <f t="shared" si="4"/>
        <v>2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1</v>
      </c>
      <c r="F10" s="17">
        <v>1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-2</v>
      </c>
      <c r="U23" s="17">
        <v>-2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2</v>
      </c>
      <c r="S24" s="17">
        <v>1</v>
      </c>
      <c r="T24" s="17">
        <f t="shared" si="10"/>
        <v>3</v>
      </c>
      <c r="U24" s="17">
        <v>2</v>
      </c>
      <c r="V24" s="17">
        <v>1</v>
      </c>
      <c r="W24" s="15" t="str">
        <f t="shared" si="11"/>
        <v>皆増</v>
      </c>
      <c r="X24" s="15" t="str">
        <f t="shared" si="1"/>
        <v>皆増</v>
      </c>
      <c r="Y24" s="15" t="str">
        <f t="shared" si="1"/>
        <v>皆増</v>
      </c>
      <c r="Z24" s="17">
        <f t="shared" si="12"/>
        <v>3</v>
      </c>
      <c r="AA24" s="17">
        <v>2</v>
      </c>
      <c r="AB24" s="17">
        <v>1</v>
      </c>
      <c r="AC24" s="15" t="str">
        <f t="shared" si="13"/>
        <v>皆増</v>
      </c>
      <c r="AD24" s="15" t="str">
        <f t="shared" si="2"/>
        <v>皆増</v>
      </c>
      <c r="AE24" s="15" t="str">
        <f t="shared" si="2"/>
        <v>皆増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2</v>
      </c>
      <c r="U25" s="17">
        <v>1</v>
      </c>
      <c r="V25" s="17">
        <v>1</v>
      </c>
      <c r="W25" s="15" t="str">
        <f t="shared" si="11"/>
        <v>皆増</v>
      </c>
      <c r="X25" s="15" t="str">
        <f t="shared" si="1"/>
        <v>皆増</v>
      </c>
      <c r="Y25" s="15" t="str">
        <f t="shared" si="1"/>
        <v>皆増</v>
      </c>
      <c r="Z25" s="17">
        <f t="shared" si="12"/>
        <v>2</v>
      </c>
      <c r="AA25" s="17">
        <v>1</v>
      </c>
      <c r="AB25" s="17">
        <v>1</v>
      </c>
      <c r="AC25" s="15" t="str">
        <f t="shared" si="13"/>
        <v>皆増</v>
      </c>
      <c r="AD25" s="15" t="str">
        <f t="shared" si="2"/>
        <v>皆増</v>
      </c>
      <c r="AE25" s="15" t="str">
        <f t="shared" si="2"/>
        <v>皆増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-1</v>
      </c>
      <c r="AB26" s="17">
        <v>1</v>
      </c>
      <c r="AC26" s="15">
        <f t="shared" si="13"/>
        <v>0</v>
      </c>
      <c r="AD26" s="15">
        <f t="shared" si="2"/>
        <v>-100</v>
      </c>
      <c r="AE26" s="15" t="str">
        <f t="shared" si="2"/>
        <v>皆増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2</v>
      </c>
      <c r="S27" s="17">
        <v>3</v>
      </c>
      <c r="T27" s="17">
        <f t="shared" si="10"/>
        <v>3</v>
      </c>
      <c r="U27" s="17">
        <v>1</v>
      </c>
      <c r="V27" s="17">
        <v>2</v>
      </c>
      <c r="W27" s="15">
        <f t="shared" si="11"/>
        <v>150</v>
      </c>
      <c r="X27" s="15">
        <f t="shared" si="1"/>
        <v>100</v>
      </c>
      <c r="Y27" s="15">
        <f t="shared" si="1"/>
        <v>200</v>
      </c>
      <c r="Z27" s="17">
        <f t="shared" si="12"/>
        <v>4</v>
      </c>
      <c r="AA27" s="17">
        <v>2</v>
      </c>
      <c r="AB27" s="17">
        <v>2</v>
      </c>
      <c r="AC27" s="15">
        <f t="shared" si="13"/>
        <v>400</v>
      </c>
      <c r="AD27" s="15" t="str">
        <f t="shared" si="2"/>
        <v>皆増</v>
      </c>
      <c r="AE27" s="15">
        <f t="shared" si="2"/>
        <v>200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2</v>
      </c>
      <c r="S28" s="17">
        <v>2</v>
      </c>
      <c r="T28" s="17">
        <f t="shared" si="10"/>
        <v>2</v>
      </c>
      <c r="U28" s="17">
        <v>2</v>
      </c>
      <c r="V28" s="17">
        <v>0</v>
      </c>
      <c r="W28" s="15">
        <f t="shared" si="11"/>
        <v>100</v>
      </c>
      <c r="X28" s="15" t="str">
        <f t="shared" si="1"/>
        <v>皆増</v>
      </c>
      <c r="Y28" s="15">
        <f t="shared" si="1"/>
        <v>0</v>
      </c>
      <c r="Z28" s="17">
        <f t="shared" si="12"/>
        <v>4</v>
      </c>
      <c r="AA28" s="17">
        <v>2</v>
      </c>
      <c r="AB28" s="17">
        <v>2</v>
      </c>
      <c r="AC28" s="15" t="str">
        <f t="shared" si="13"/>
        <v>皆増</v>
      </c>
      <c r="AD28" s="15" t="str">
        <f t="shared" si="2"/>
        <v>皆増</v>
      </c>
      <c r="AE28" s="15" t="str">
        <f t="shared" si="2"/>
        <v>皆増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-1</v>
      </c>
      <c r="U29" s="17">
        <v>0</v>
      </c>
      <c r="V29" s="17">
        <v>-1</v>
      </c>
      <c r="W29" s="15">
        <f t="shared" si="11"/>
        <v>-50</v>
      </c>
      <c r="X29" s="15">
        <f t="shared" si="1"/>
        <v>0</v>
      </c>
      <c r="Y29" s="15">
        <f t="shared" si="1"/>
        <v>-50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16</v>
      </c>
      <c r="R34" s="17">
        <f t="shared" si="22"/>
        <v>7</v>
      </c>
      <c r="S34" s="17">
        <f t="shared" si="22"/>
        <v>9</v>
      </c>
      <c r="T34" s="17">
        <f t="shared" si="22"/>
        <v>7</v>
      </c>
      <c r="U34" s="17">
        <f t="shared" si="22"/>
        <v>4</v>
      </c>
      <c r="V34" s="17">
        <f t="shared" si="22"/>
        <v>3</v>
      </c>
      <c r="W34" s="15">
        <f t="shared" si="15"/>
        <v>77.777777777777771</v>
      </c>
      <c r="X34" s="15">
        <f t="shared" si="15"/>
        <v>133.33333333333334</v>
      </c>
      <c r="Y34" s="15">
        <f t="shared" si="15"/>
        <v>50</v>
      </c>
      <c r="Z34" s="17">
        <f t="shared" ref="Z34:AB34" si="23">SUM(Z23:Z30)</f>
        <v>13</v>
      </c>
      <c r="AA34" s="17">
        <f t="shared" si="23"/>
        <v>6</v>
      </c>
      <c r="AB34" s="17">
        <f t="shared" si="23"/>
        <v>7</v>
      </c>
      <c r="AC34" s="15">
        <f t="shared" si="17"/>
        <v>433.33333333333331</v>
      </c>
      <c r="AD34" s="15">
        <f t="shared" si="17"/>
        <v>600</v>
      </c>
      <c r="AE34" s="15">
        <f t="shared" si="17"/>
        <v>350</v>
      </c>
      <c r="AH34" s="4">
        <f t="shared" ref="AH34:AJ34" si="24">SUM(AH23:AH30)</f>
        <v>9</v>
      </c>
      <c r="AI34" s="4">
        <f t="shared" si="24"/>
        <v>3</v>
      </c>
      <c r="AJ34" s="4">
        <f t="shared" si="24"/>
        <v>6</v>
      </c>
      <c r="AK34" s="4">
        <f>SUM(AK23:AK30)</f>
        <v>3</v>
      </c>
      <c r="AL34" s="4">
        <f>SUM(AL23:AL30)</f>
        <v>1</v>
      </c>
      <c r="AM34" s="4">
        <f>SUM(AM23:AM30)</f>
        <v>2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</v>
      </c>
      <c r="R35" s="17">
        <f t="shared" si="25"/>
        <v>5</v>
      </c>
      <c r="S35" s="17">
        <f t="shared" si="25"/>
        <v>8</v>
      </c>
      <c r="T35" s="17">
        <f t="shared" si="25"/>
        <v>6</v>
      </c>
      <c r="U35" s="17">
        <f t="shared" si="25"/>
        <v>4</v>
      </c>
      <c r="V35" s="17">
        <f t="shared" si="25"/>
        <v>2</v>
      </c>
      <c r="W35" s="15">
        <f t="shared" si="15"/>
        <v>85.714285714285722</v>
      </c>
      <c r="X35" s="15">
        <f t="shared" si="15"/>
        <v>400</v>
      </c>
      <c r="Y35" s="15">
        <f t="shared" si="15"/>
        <v>33.333333333333329</v>
      </c>
      <c r="Z35" s="17">
        <f t="shared" ref="Z35:AB35" si="26">SUM(Z25:Z30)</f>
        <v>10</v>
      </c>
      <c r="AA35" s="17">
        <f t="shared" si="26"/>
        <v>4</v>
      </c>
      <c r="AB35" s="17">
        <f t="shared" si="26"/>
        <v>6</v>
      </c>
      <c r="AC35" s="15">
        <f t="shared" si="17"/>
        <v>333.33333333333331</v>
      </c>
      <c r="AD35" s="15">
        <f t="shared" si="17"/>
        <v>400</v>
      </c>
      <c r="AE35" s="15">
        <f t="shared" si="17"/>
        <v>300</v>
      </c>
      <c r="AH35" s="4">
        <f t="shared" ref="AH35:AJ35" si="27">SUM(AH25:AH30)</f>
        <v>7</v>
      </c>
      <c r="AI35" s="4">
        <f t="shared" si="27"/>
        <v>1</v>
      </c>
      <c r="AJ35" s="4">
        <f t="shared" si="27"/>
        <v>6</v>
      </c>
      <c r="AK35" s="4">
        <f>SUM(AK25:AK30)</f>
        <v>3</v>
      </c>
      <c r="AL35" s="4">
        <f>SUM(AL25:AL30)</f>
        <v>1</v>
      </c>
      <c r="AM35" s="4">
        <f>SUM(AM25:AM30)</f>
        <v>2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</v>
      </c>
      <c r="R36" s="17">
        <f t="shared" si="28"/>
        <v>4</v>
      </c>
      <c r="S36" s="17">
        <f t="shared" si="28"/>
        <v>6</v>
      </c>
      <c r="T36" s="17">
        <f t="shared" si="28"/>
        <v>4</v>
      </c>
      <c r="U36" s="17">
        <f t="shared" si="28"/>
        <v>3</v>
      </c>
      <c r="V36" s="17">
        <f t="shared" si="28"/>
        <v>1</v>
      </c>
      <c r="W36" s="15">
        <f t="shared" si="15"/>
        <v>66.666666666666671</v>
      </c>
      <c r="X36" s="15">
        <f t="shared" si="15"/>
        <v>300</v>
      </c>
      <c r="Y36" s="15">
        <f t="shared" si="15"/>
        <v>19.999999999999996</v>
      </c>
      <c r="Z36" s="17">
        <f t="shared" ref="Z36:AB36" si="29">SUM(Z27:Z30)</f>
        <v>8</v>
      </c>
      <c r="AA36" s="17">
        <f t="shared" si="29"/>
        <v>4</v>
      </c>
      <c r="AB36" s="17">
        <f t="shared" si="29"/>
        <v>4</v>
      </c>
      <c r="AC36" s="15">
        <f t="shared" si="17"/>
        <v>400</v>
      </c>
      <c r="AD36" s="15" t="str">
        <f t="shared" si="17"/>
        <v>皆増</v>
      </c>
      <c r="AE36" s="15">
        <f t="shared" si="17"/>
        <v>200</v>
      </c>
      <c r="AH36" s="4">
        <f t="shared" ref="AH36:AJ36" si="30">SUM(AH27:AH30)</f>
        <v>6</v>
      </c>
      <c r="AI36" s="4">
        <f t="shared" si="30"/>
        <v>1</v>
      </c>
      <c r="AJ36" s="4">
        <f t="shared" si="30"/>
        <v>5</v>
      </c>
      <c r="AK36" s="4">
        <f>SUM(AK27:AK30)</f>
        <v>2</v>
      </c>
      <c r="AL36" s="4">
        <f>SUM(AL27:AL30)</f>
        <v>0</v>
      </c>
      <c r="AM36" s="4">
        <f>SUM(AM27:AM30)</f>
        <v>2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81.25</v>
      </c>
      <c r="R41" s="12">
        <f t="shared" si="46"/>
        <v>71.428571428571431</v>
      </c>
      <c r="S41" s="12">
        <f t="shared" si="46"/>
        <v>88.888888888888886</v>
      </c>
      <c r="T41" s="12">
        <f>T35/T9*100</f>
        <v>85.714285714285708</v>
      </c>
      <c r="U41" s="12">
        <f t="shared" ref="U41:V41" si="47">U35/U9*100</f>
        <v>100</v>
      </c>
      <c r="V41" s="12">
        <f t="shared" si="47"/>
        <v>66.666666666666657</v>
      </c>
      <c r="W41" s="12">
        <f t="shared" si="42"/>
        <v>3.4722222222222143</v>
      </c>
      <c r="X41" s="12">
        <f t="shared" si="33"/>
        <v>38.095238095238102</v>
      </c>
      <c r="Y41" s="12">
        <f>S41-AJ41</f>
        <v>-11.111111111111114</v>
      </c>
      <c r="Z41" s="12">
        <f>Z35/Z9*100</f>
        <v>76.923076923076934</v>
      </c>
      <c r="AA41" s="12">
        <f t="shared" ref="AA41:AB41" si="48">AA35/AA9*100</f>
        <v>66.666666666666657</v>
      </c>
      <c r="AB41" s="12">
        <f t="shared" si="48"/>
        <v>85.714285714285708</v>
      </c>
      <c r="AC41" s="12">
        <f t="shared" si="44"/>
        <v>-18.75</v>
      </c>
      <c r="AD41" s="12">
        <f>R41-AL41</f>
        <v>-28.571428571428569</v>
      </c>
      <c r="AE41" s="12">
        <f t="shared" si="35"/>
        <v>-11.111111111111114</v>
      </c>
      <c r="AH41" s="12">
        <f>AH35/AH9*100</f>
        <v>77.777777777777786</v>
      </c>
      <c r="AI41" s="12">
        <f>AI35/AI9*100</f>
        <v>33.333333333333329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62.5</v>
      </c>
      <c r="R42" s="12">
        <f t="shared" si="50"/>
        <v>57.142857142857139</v>
      </c>
      <c r="S42" s="12">
        <f t="shared" si="50"/>
        <v>66.666666666666657</v>
      </c>
      <c r="T42" s="12">
        <f t="shared" si="50"/>
        <v>57.142857142857139</v>
      </c>
      <c r="U42" s="12">
        <f t="shared" si="50"/>
        <v>75</v>
      </c>
      <c r="V42" s="12">
        <f t="shared" si="50"/>
        <v>33.333333333333329</v>
      </c>
      <c r="W42" s="12">
        <f t="shared" si="42"/>
        <v>-4.1666666666666572</v>
      </c>
      <c r="X42" s="12">
        <f t="shared" si="33"/>
        <v>23.80952380952381</v>
      </c>
      <c r="Y42" s="12">
        <f>S42-AJ42</f>
        <v>-16.666666666666686</v>
      </c>
      <c r="Z42" s="12">
        <f t="shared" si="50"/>
        <v>61.53846153846154</v>
      </c>
      <c r="AA42" s="12">
        <f t="shared" si="50"/>
        <v>66.666666666666657</v>
      </c>
      <c r="AB42" s="12">
        <f t="shared" si="50"/>
        <v>57.142857142857139</v>
      </c>
      <c r="AC42" s="12">
        <f t="shared" si="44"/>
        <v>-4.1666666666666572</v>
      </c>
      <c r="AD42" s="12">
        <f>R42-AL42</f>
        <v>57.142857142857139</v>
      </c>
      <c r="AE42" s="12">
        <f t="shared" si="35"/>
        <v>-33.333333333333343</v>
      </c>
      <c r="AH42" s="12">
        <f t="shared" ref="AH42:AJ42" si="51">AH36/AH9*100</f>
        <v>66.666666666666657</v>
      </c>
      <c r="AI42" s="12">
        <f t="shared" si="51"/>
        <v>33.333333333333329</v>
      </c>
      <c r="AJ42" s="12">
        <f t="shared" si="51"/>
        <v>83.333333333333343</v>
      </c>
      <c r="AK42" s="12">
        <f>AK36/AK9*100</f>
        <v>66.666666666666657</v>
      </c>
      <c r="AL42" s="12">
        <f>AL36/AL9*100</f>
        <v>0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47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7</v>
      </c>
      <c r="C9" s="17">
        <f>SUM(C10:C30)</f>
        <v>5</v>
      </c>
      <c r="D9" s="17">
        <f>SUM(D10:D30)</f>
        <v>2</v>
      </c>
      <c r="E9" s="17">
        <f>F9+G9</f>
        <v>3</v>
      </c>
      <c r="F9" s="17">
        <f>SUM(F10:F30)</f>
        <v>3</v>
      </c>
      <c r="G9" s="17">
        <f>SUM(G10:G30)</f>
        <v>0</v>
      </c>
      <c r="H9" s="15">
        <f>IF(B9=E9,0,(1-(B9/(B9-E9)))*-100)</f>
        <v>75</v>
      </c>
      <c r="I9" s="15">
        <f>IF(C9=F9,0,(1-(C9/(C9-F9)))*-100)</f>
        <v>150</v>
      </c>
      <c r="J9" s="15">
        <f>IF(D9=G9,0,(1-(D9/(D9-G9)))*-100)</f>
        <v>0</v>
      </c>
      <c r="K9" s="17">
        <f>L9+M9</f>
        <v>1</v>
      </c>
      <c r="L9" s="17">
        <f>SUM(L10:L30)</f>
        <v>3</v>
      </c>
      <c r="M9" s="17">
        <f>SUM(M10:M30)</f>
        <v>-2</v>
      </c>
      <c r="N9" s="15">
        <f>IF(B9=K9,0,(1-(B9/(B9-K9)))*-100)</f>
        <v>16.666666666666675</v>
      </c>
      <c r="O9" s="15">
        <f t="shared" ref="O9:P10" si="0">IF(C9=L9,0,(1-(C9/(C9-L9)))*-100)</f>
        <v>150</v>
      </c>
      <c r="P9" s="15">
        <f>IF(D9=M9,0,(1-(D9/(D9-M9)))*-100)</f>
        <v>-50</v>
      </c>
      <c r="Q9" s="17">
        <f>R9+S9</f>
        <v>28</v>
      </c>
      <c r="R9" s="17">
        <f>SUM(R10:R30)</f>
        <v>15</v>
      </c>
      <c r="S9" s="17">
        <f>SUM(S10:S30)</f>
        <v>13</v>
      </c>
      <c r="T9" s="17">
        <f>U9+V9</f>
        <v>13</v>
      </c>
      <c r="U9" s="17">
        <f>SUM(U10:U30)</f>
        <v>11</v>
      </c>
      <c r="V9" s="17">
        <f>SUM(V10:V30)</f>
        <v>2</v>
      </c>
      <c r="W9" s="15">
        <f>IF(Q9=T9,IF(Q9&gt;0,"皆増",0),(1-(Q9/(Q9-T9)))*-100)</f>
        <v>86.666666666666671</v>
      </c>
      <c r="X9" s="15">
        <f t="shared" ref="X9:Y30" si="1">IF(R9=U9,IF(R9&gt;0,"皆増",0),(1-(R9/(R9-U9)))*-100)</f>
        <v>275</v>
      </c>
      <c r="Y9" s="15">
        <f t="shared" si="1"/>
        <v>18.181818181818187</v>
      </c>
      <c r="Z9" s="17">
        <f>AA9+AB9</f>
        <v>15</v>
      </c>
      <c r="AA9" s="17">
        <f>SUM(AA10:AA30)</f>
        <v>11</v>
      </c>
      <c r="AB9" s="17">
        <f>SUM(AB10:AB30)</f>
        <v>4</v>
      </c>
      <c r="AC9" s="15">
        <f>IF(Q9=Z9,IF(Q9&gt;0,"皆増",0),(1-(Q9/(Q9-Z9)))*-100)</f>
        <v>115.38461538461537</v>
      </c>
      <c r="AD9" s="15">
        <f t="shared" ref="AD9:AE30" si="2">IF(R9=AA9,IF(R9&gt;0,"皆増",0),(1-(R9/(R9-AA9)))*-100)</f>
        <v>275</v>
      </c>
      <c r="AE9" s="15">
        <f t="shared" si="2"/>
        <v>44.444444444444443</v>
      </c>
      <c r="AH9" s="4">
        <f t="shared" ref="AH9:AJ30" si="3">Q9-T9</f>
        <v>15</v>
      </c>
      <c r="AI9" s="4">
        <f t="shared" si="3"/>
        <v>4</v>
      </c>
      <c r="AJ9" s="4">
        <f t="shared" si="3"/>
        <v>11</v>
      </c>
      <c r="AK9" s="4">
        <f t="shared" ref="AK9:AM30" si="4">Q9-Z9</f>
        <v>13</v>
      </c>
      <c r="AL9" s="4">
        <f t="shared" si="4"/>
        <v>4</v>
      </c>
      <c r="AM9" s="4">
        <f t="shared" si="4"/>
        <v>9</v>
      </c>
    </row>
    <row r="10" spans="1:39" s="1" customFormat="1" ht="18" customHeight="1" x14ac:dyDescent="0.15">
      <c r="A10" s="4" t="s">
        <v>1</v>
      </c>
      <c r="B10" s="17">
        <f t="shared" ref="B10" si="5">C10+D10</f>
        <v>7</v>
      </c>
      <c r="C10" s="17">
        <v>5</v>
      </c>
      <c r="D10" s="17">
        <v>2</v>
      </c>
      <c r="E10" s="17">
        <f t="shared" ref="E10" si="6">F10+G10</f>
        <v>3</v>
      </c>
      <c r="F10" s="17">
        <v>3</v>
      </c>
      <c r="G10" s="17">
        <v>0</v>
      </c>
      <c r="H10" s="15">
        <f>IF(B10=E10,0,(1-(B10/(B10-E10)))*-100)</f>
        <v>75</v>
      </c>
      <c r="I10" s="15">
        <f t="shared" ref="I10" si="7">IF(C10=F10,0,(1-(C10/(C10-F10)))*-100)</f>
        <v>150</v>
      </c>
      <c r="J10" s="15">
        <f>IF(D10=G10,0,(1-(D10/(D10-G10)))*-100)</f>
        <v>0</v>
      </c>
      <c r="K10" s="17">
        <f t="shared" ref="K10" si="8">L10+M10</f>
        <v>1</v>
      </c>
      <c r="L10" s="17">
        <v>3</v>
      </c>
      <c r="M10" s="17">
        <v>-2</v>
      </c>
      <c r="N10" s="15">
        <f>IF(B10=K10,0,(1-(B10/(B10-K10)))*-100)</f>
        <v>16.666666666666675</v>
      </c>
      <c r="O10" s="15">
        <f t="shared" si="0"/>
        <v>150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2</v>
      </c>
      <c r="U23" s="17">
        <v>2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2</v>
      </c>
      <c r="AA23" s="17">
        <v>2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4</v>
      </c>
      <c r="R24" s="17">
        <v>3</v>
      </c>
      <c r="S24" s="17">
        <v>1</v>
      </c>
      <c r="T24" s="17">
        <f t="shared" si="10"/>
        <v>3</v>
      </c>
      <c r="U24" s="17">
        <v>2</v>
      </c>
      <c r="V24" s="17">
        <v>1</v>
      </c>
      <c r="W24" s="15">
        <f t="shared" si="11"/>
        <v>300</v>
      </c>
      <c r="X24" s="15">
        <f t="shared" si="1"/>
        <v>200</v>
      </c>
      <c r="Y24" s="15" t="str">
        <f t="shared" si="1"/>
        <v>皆増</v>
      </c>
      <c r="Z24" s="17">
        <f t="shared" si="12"/>
        <v>4</v>
      </c>
      <c r="AA24" s="17">
        <v>3</v>
      </c>
      <c r="AB24" s="17">
        <v>1</v>
      </c>
      <c r="AC24" s="15" t="str">
        <f t="shared" si="13"/>
        <v>皆増</v>
      </c>
      <c r="AD24" s="15" t="str">
        <f t="shared" si="2"/>
        <v>皆増</v>
      </c>
      <c r="AE24" s="15" t="str">
        <f t="shared" si="2"/>
        <v>皆増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4</v>
      </c>
      <c r="R25" s="17">
        <v>2</v>
      </c>
      <c r="S25" s="17">
        <v>2</v>
      </c>
      <c r="T25" s="17">
        <f t="shared" si="10"/>
        <v>4</v>
      </c>
      <c r="U25" s="17">
        <v>2</v>
      </c>
      <c r="V25" s="17">
        <v>2</v>
      </c>
      <c r="W25" s="15" t="str">
        <f t="shared" si="11"/>
        <v>皆増</v>
      </c>
      <c r="X25" s="15" t="str">
        <f t="shared" si="1"/>
        <v>皆増</v>
      </c>
      <c r="Y25" s="15" t="str">
        <f t="shared" si="1"/>
        <v>皆増</v>
      </c>
      <c r="Z25" s="17">
        <f t="shared" si="12"/>
        <v>4</v>
      </c>
      <c r="AA25" s="17">
        <v>2</v>
      </c>
      <c r="AB25" s="17">
        <v>2</v>
      </c>
      <c r="AC25" s="15" t="str">
        <f t="shared" si="13"/>
        <v>皆増</v>
      </c>
      <c r="AD25" s="15" t="str">
        <f t="shared" si="2"/>
        <v>皆増</v>
      </c>
      <c r="AE25" s="15" t="str">
        <f t="shared" si="2"/>
        <v>皆増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1</v>
      </c>
      <c r="AA26" s="17">
        <v>1</v>
      </c>
      <c r="AB26" s="17">
        <v>0</v>
      </c>
      <c r="AC26" s="15">
        <f t="shared" si="13"/>
        <v>50</v>
      </c>
      <c r="AD26" s="15">
        <f t="shared" si="2"/>
        <v>100</v>
      </c>
      <c r="AE26" s="15">
        <f t="shared" si="2"/>
        <v>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8</v>
      </c>
      <c r="R27" s="17">
        <v>5</v>
      </c>
      <c r="S27" s="17">
        <v>3</v>
      </c>
      <c r="T27" s="17">
        <f t="shared" si="10"/>
        <v>4</v>
      </c>
      <c r="U27" s="17">
        <v>4</v>
      </c>
      <c r="V27" s="17">
        <v>0</v>
      </c>
      <c r="W27" s="15">
        <f t="shared" si="11"/>
        <v>100</v>
      </c>
      <c r="X27" s="15">
        <f t="shared" si="1"/>
        <v>400</v>
      </c>
      <c r="Y27" s="15">
        <f t="shared" si="1"/>
        <v>0</v>
      </c>
      <c r="Z27" s="17">
        <f t="shared" si="12"/>
        <v>4</v>
      </c>
      <c r="AA27" s="17">
        <v>4</v>
      </c>
      <c r="AB27" s="17">
        <v>0</v>
      </c>
      <c r="AC27" s="15">
        <f t="shared" si="13"/>
        <v>100</v>
      </c>
      <c r="AD27" s="15">
        <f t="shared" si="2"/>
        <v>400</v>
      </c>
      <c r="AE27" s="15">
        <f t="shared" si="2"/>
        <v>0</v>
      </c>
      <c r="AH27" s="4">
        <f t="shared" si="3"/>
        <v>4</v>
      </c>
      <c r="AI27" s="4">
        <f t="shared" si="3"/>
        <v>1</v>
      </c>
      <c r="AJ27" s="4">
        <f t="shared" si="3"/>
        <v>3</v>
      </c>
      <c r="AK27" s="4">
        <f t="shared" si="4"/>
        <v>4</v>
      </c>
      <c r="AL27" s="4">
        <f t="shared" si="4"/>
        <v>1</v>
      </c>
      <c r="AM27" s="4">
        <f t="shared" si="4"/>
        <v>3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0</v>
      </c>
      <c r="U28" s="17">
        <v>1</v>
      </c>
      <c r="V28" s="17">
        <v>-1</v>
      </c>
      <c r="W28" s="15">
        <f t="shared" si="11"/>
        <v>0</v>
      </c>
      <c r="X28" s="15" t="str">
        <f t="shared" si="1"/>
        <v>皆増</v>
      </c>
      <c r="Y28" s="15">
        <f t="shared" si="1"/>
        <v>-33.333333333333336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-25</v>
      </c>
      <c r="AD28" s="15">
        <f t="shared" si="2"/>
        <v>0</v>
      </c>
      <c r="AE28" s="15">
        <f t="shared" si="2"/>
        <v>-33.333333333333336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1</v>
      </c>
      <c r="AA29" s="17">
        <v>0</v>
      </c>
      <c r="AB29" s="17">
        <v>1</v>
      </c>
      <c r="AC29" s="15">
        <f t="shared" si="13"/>
        <v>50</v>
      </c>
      <c r="AD29" s="15">
        <f t="shared" si="2"/>
        <v>0</v>
      </c>
      <c r="AE29" s="15">
        <f t="shared" si="2"/>
        <v>50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28</v>
      </c>
      <c r="R34" s="17">
        <f t="shared" si="22"/>
        <v>15</v>
      </c>
      <c r="S34" s="17">
        <f t="shared" si="22"/>
        <v>13</v>
      </c>
      <c r="T34" s="17">
        <f t="shared" si="22"/>
        <v>13</v>
      </c>
      <c r="U34" s="17">
        <f t="shared" si="22"/>
        <v>11</v>
      </c>
      <c r="V34" s="17">
        <f t="shared" si="22"/>
        <v>2</v>
      </c>
      <c r="W34" s="15">
        <f t="shared" si="15"/>
        <v>86.666666666666671</v>
      </c>
      <c r="X34" s="15">
        <f t="shared" si="15"/>
        <v>275</v>
      </c>
      <c r="Y34" s="15">
        <f t="shared" si="15"/>
        <v>18.181818181818187</v>
      </c>
      <c r="Z34" s="17">
        <f t="shared" ref="Z34:AB34" si="23">SUM(Z23:Z30)</f>
        <v>16</v>
      </c>
      <c r="AA34" s="17">
        <f t="shared" si="23"/>
        <v>12</v>
      </c>
      <c r="AB34" s="17">
        <f t="shared" si="23"/>
        <v>4</v>
      </c>
      <c r="AC34" s="15">
        <f t="shared" si="17"/>
        <v>133.33333333333334</v>
      </c>
      <c r="AD34" s="15">
        <f t="shared" si="17"/>
        <v>400</v>
      </c>
      <c r="AE34" s="15">
        <f t="shared" si="17"/>
        <v>44.444444444444443</v>
      </c>
      <c r="AH34" s="4">
        <f t="shared" ref="AH34:AJ34" si="24">SUM(AH23:AH30)</f>
        <v>15</v>
      </c>
      <c r="AI34" s="4">
        <f t="shared" si="24"/>
        <v>4</v>
      </c>
      <c r="AJ34" s="4">
        <f t="shared" si="24"/>
        <v>11</v>
      </c>
      <c r="AK34" s="4">
        <f>SUM(AK23:AK30)</f>
        <v>12</v>
      </c>
      <c r="AL34" s="4">
        <f>SUM(AL23:AL30)</f>
        <v>3</v>
      </c>
      <c r="AM34" s="4">
        <f>SUM(AM23:AM30)</f>
        <v>9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22</v>
      </c>
      <c r="R35" s="17">
        <f t="shared" si="25"/>
        <v>10</v>
      </c>
      <c r="S35" s="17">
        <f t="shared" si="25"/>
        <v>12</v>
      </c>
      <c r="T35" s="17">
        <f t="shared" si="25"/>
        <v>8</v>
      </c>
      <c r="U35" s="17">
        <f t="shared" si="25"/>
        <v>7</v>
      </c>
      <c r="V35" s="17">
        <f t="shared" si="25"/>
        <v>1</v>
      </c>
      <c r="W35" s="15">
        <f t="shared" si="15"/>
        <v>57.142857142857139</v>
      </c>
      <c r="X35" s="15">
        <f t="shared" si="15"/>
        <v>233.33333333333334</v>
      </c>
      <c r="Y35" s="15">
        <f t="shared" si="15"/>
        <v>9.0909090909090828</v>
      </c>
      <c r="Z35" s="17">
        <f t="shared" ref="Z35:AB35" si="26">SUM(Z25:Z30)</f>
        <v>10</v>
      </c>
      <c r="AA35" s="17">
        <f t="shared" si="26"/>
        <v>7</v>
      </c>
      <c r="AB35" s="17">
        <f t="shared" si="26"/>
        <v>3</v>
      </c>
      <c r="AC35" s="15">
        <f t="shared" si="17"/>
        <v>83.333333333333329</v>
      </c>
      <c r="AD35" s="15">
        <f t="shared" si="17"/>
        <v>233.33333333333334</v>
      </c>
      <c r="AE35" s="15">
        <f t="shared" si="17"/>
        <v>33.333333333333329</v>
      </c>
      <c r="AH35" s="4">
        <f t="shared" ref="AH35:AJ35" si="27">SUM(AH25:AH30)</f>
        <v>14</v>
      </c>
      <c r="AI35" s="4">
        <f t="shared" si="27"/>
        <v>3</v>
      </c>
      <c r="AJ35" s="4">
        <f t="shared" si="27"/>
        <v>11</v>
      </c>
      <c r="AK35" s="4">
        <f>SUM(AK25:AK30)</f>
        <v>12</v>
      </c>
      <c r="AL35" s="4">
        <f>SUM(AL25:AL30)</f>
        <v>3</v>
      </c>
      <c r="AM35" s="4">
        <f>SUM(AM25:AM30)</f>
        <v>9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15</v>
      </c>
      <c r="R36" s="17">
        <f t="shared" si="28"/>
        <v>6</v>
      </c>
      <c r="S36" s="17">
        <f t="shared" si="28"/>
        <v>9</v>
      </c>
      <c r="T36" s="17">
        <f t="shared" si="28"/>
        <v>4</v>
      </c>
      <c r="U36" s="17">
        <f t="shared" si="28"/>
        <v>5</v>
      </c>
      <c r="V36" s="17">
        <f t="shared" si="28"/>
        <v>-1</v>
      </c>
      <c r="W36" s="15">
        <f t="shared" si="15"/>
        <v>36.363636363636353</v>
      </c>
      <c r="X36" s="15">
        <f t="shared" si="15"/>
        <v>500</v>
      </c>
      <c r="Y36" s="15">
        <f t="shared" si="15"/>
        <v>-9.9999999999999982</v>
      </c>
      <c r="Z36" s="17">
        <f t="shared" ref="Z36:AB36" si="29">SUM(Z27:Z30)</f>
        <v>5</v>
      </c>
      <c r="AA36" s="17">
        <f t="shared" si="29"/>
        <v>4</v>
      </c>
      <c r="AB36" s="17">
        <f t="shared" si="29"/>
        <v>1</v>
      </c>
      <c r="AC36" s="15">
        <f t="shared" si="17"/>
        <v>50</v>
      </c>
      <c r="AD36" s="15">
        <f t="shared" si="17"/>
        <v>200</v>
      </c>
      <c r="AE36" s="15">
        <f t="shared" si="17"/>
        <v>12.5</v>
      </c>
      <c r="AH36" s="4">
        <f t="shared" ref="AH36:AJ36" si="30">SUM(AH27:AH30)</f>
        <v>11</v>
      </c>
      <c r="AI36" s="4">
        <f t="shared" si="30"/>
        <v>1</v>
      </c>
      <c r="AJ36" s="4">
        <f t="shared" si="30"/>
        <v>10</v>
      </c>
      <c r="AK36" s="4">
        <f>SUM(AK27:AK30)</f>
        <v>10</v>
      </c>
      <c r="AL36" s="4">
        <f>SUM(AL27:AL30)</f>
        <v>2</v>
      </c>
      <c r="AM36" s="4">
        <f>SUM(AM27:AM30)</f>
        <v>8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-6.666666666666667</v>
      </c>
      <c r="AA39" s="12">
        <f t="shared" si="37"/>
        <v>-9.0909090909090917</v>
      </c>
      <c r="AB39" s="12">
        <f t="shared" si="37"/>
        <v>0</v>
      </c>
      <c r="AC39" s="12">
        <f>Q39-AK39</f>
        <v>-7.6923076923076925</v>
      </c>
      <c r="AD39" s="12">
        <f t="shared" si="35"/>
        <v>-25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7.6923076923076925</v>
      </c>
      <c r="AL39" s="12">
        <f>AL33/AL9*100</f>
        <v>25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106.66666666666667</v>
      </c>
      <c r="AA40" s="12">
        <f t="shared" ref="AA40:AB40" si="43">AA34/AA9*100</f>
        <v>109.09090909090908</v>
      </c>
      <c r="AB40" s="12">
        <f t="shared" si="43"/>
        <v>100</v>
      </c>
      <c r="AC40" s="12">
        <f t="shared" ref="AC40:AC42" si="44">Q40-AK40</f>
        <v>7.6923076923076934</v>
      </c>
      <c r="AD40" s="12">
        <f t="shared" si="35"/>
        <v>25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92.307692307692307</v>
      </c>
      <c r="AL40" s="12">
        <f>AL34/AL9*100</f>
        <v>75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78.571428571428569</v>
      </c>
      <c r="R41" s="12">
        <f t="shared" si="46"/>
        <v>66.666666666666657</v>
      </c>
      <c r="S41" s="12">
        <f t="shared" si="46"/>
        <v>92.307692307692307</v>
      </c>
      <c r="T41" s="12">
        <f>T35/T9*100</f>
        <v>61.53846153846154</v>
      </c>
      <c r="U41" s="12">
        <f t="shared" ref="U41:V41" si="47">U35/U9*100</f>
        <v>63.636363636363633</v>
      </c>
      <c r="V41" s="12">
        <f t="shared" si="47"/>
        <v>50</v>
      </c>
      <c r="W41" s="12">
        <f t="shared" si="42"/>
        <v>-14.761904761904759</v>
      </c>
      <c r="X41" s="12">
        <f t="shared" si="33"/>
        <v>-8.3333333333333428</v>
      </c>
      <c r="Y41" s="12">
        <f>S41-AJ41</f>
        <v>-7.6923076923076934</v>
      </c>
      <c r="Z41" s="12">
        <f>Z35/Z9*100</f>
        <v>66.666666666666657</v>
      </c>
      <c r="AA41" s="12">
        <f t="shared" ref="AA41:AB41" si="48">AA35/AA9*100</f>
        <v>63.636363636363633</v>
      </c>
      <c r="AB41" s="12">
        <f t="shared" si="48"/>
        <v>75</v>
      </c>
      <c r="AC41" s="12">
        <f t="shared" si="44"/>
        <v>-13.736263736263737</v>
      </c>
      <c r="AD41" s="12">
        <f>R41-AL41</f>
        <v>-8.3333333333333428</v>
      </c>
      <c r="AE41" s="12">
        <f t="shared" si="35"/>
        <v>-7.6923076923076934</v>
      </c>
      <c r="AH41" s="12">
        <f>AH35/AH9*100</f>
        <v>93.333333333333329</v>
      </c>
      <c r="AI41" s="12">
        <f>AI35/AI9*100</f>
        <v>75</v>
      </c>
      <c r="AJ41" s="12">
        <f>AJ35/AJ9*100</f>
        <v>100</v>
      </c>
      <c r="AK41" s="12">
        <f t="shared" ref="AK41:AM41" si="49">AK35/AK9*100</f>
        <v>92.307692307692307</v>
      </c>
      <c r="AL41" s="12">
        <f t="shared" si="49"/>
        <v>75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53.571428571428569</v>
      </c>
      <c r="R42" s="12">
        <f t="shared" si="50"/>
        <v>40</v>
      </c>
      <c r="S42" s="12">
        <f t="shared" si="50"/>
        <v>69.230769230769226</v>
      </c>
      <c r="T42" s="12">
        <f t="shared" si="50"/>
        <v>30.76923076923077</v>
      </c>
      <c r="U42" s="12">
        <f t="shared" si="50"/>
        <v>45.454545454545453</v>
      </c>
      <c r="V42" s="12">
        <f t="shared" si="50"/>
        <v>-50</v>
      </c>
      <c r="W42" s="12">
        <f t="shared" si="42"/>
        <v>-19.761904761904759</v>
      </c>
      <c r="X42" s="12">
        <f t="shared" si="33"/>
        <v>15</v>
      </c>
      <c r="Y42" s="12">
        <f>S42-AJ42</f>
        <v>-21.67832167832168</v>
      </c>
      <c r="Z42" s="12">
        <f t="shared" si="50"/>
        <v>33.333333333333329</v>
      </c>
      <c r="AA42" s="12">
        <f t="shared" si="50"/>
        <v>36.363636363636367</v>
      </c>
      <c r="AB42" s="12">
        <f t="shared" si="50"/>
        <v>25</v>
      </c>
      <c r="AC42" s="12">
        <f t="shared" si="44"/>
        <v>-23.351648351648365</v>
      </c>
      <c r="AD42" s="12">
        <f>R42-AL42</f>
        <v>-10</v>
      </c>
      <c r="AE42" s="12">
        <f t="shared" si="35"/>
        <v>-19.658119658119659</v>
      </c>
      <c r="AH42" s="12">
        <f t="shared" ref="AH42:AJ42" si="51">AH36/AH9*100</f>
        <v>73.333333333333329</v>
      </c>
      <c r="AI42" s="12">
        <f t="shared" si="51"/>
        <v>25</v>
      </c>
      <c r="AJ42" s="12">
        <f t="shared" si="51"/>
        <v>90.909090909090907</v>
      </c>
      <c r="AK42" s="12">
        <f>AK36/AK9*100</f>
        <v>76.923076923076934</v>
      </c>
      <c r="AL42" s="12">
        <f>AL36/AL9*100</f>
        <v>50</v>
      </c>
      <c r="AM42" s="12">
        <f>AM36/AM9*100</f>
        <v>88.888888888888886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2017-11-02T09:42:44Z</cp:lastPrinted>
  <dcterms:created xsi:type="dcterms:W3CDTF">2017-09-15T07:09:36Z</dcterms:created>
  <dcterms:modified xsi:type="dcterms:W3CDTF">2021-10-19T08:49:35Z</dcterms:modified>
</cp:coreProperties>
</file>