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6\③公表資料\統計表\"/>
    </mc:Choice>
  </mc:AlternateContent>
  <bookViews>
    <workbookView xWindow="0" yWindow="0" windowWidth="20490" windowHeight="723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琴浦町" sheetId="58" r:id="rId11"/>
    <sheet name="湯梨浜町" sheetId="57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岩美町!$A$1:$Z$72</definedName>
    <definedName name="_xlnm.Print_Area" localSheetId="4">境港市!$A$1:$Z$72</definedName>
    <definedName name="_xlnm.Print_Area" localSheetId="10">琴浦町!$A$1:$Z$72</definedName>
    <definedName name="_xlnm.Print_Area" localSheetId="0">県計!$A$1:$Z$72</definedName>
    <definedName name="_xlnm.Print_Area" localSheetId="19">江府町!$A$1:$Z$72</definedName>
    <definedName name="_xlnm.Print_Area" localSheetId="9">三朝町!$A$1:$Z$72</definedName>
    <definedName name="_xlnm.Print_Area" localSheetId="6">若桜町!$A$1:$Z$72</definedName>
    <definedName name="_xlnm.Print_Area" localSheetId="3">倉吉市!$A$1:$Z$72</definedName>
    <definedName name="_xlnm.Print_Area" localSheetId="14">大山町!$A$1:$Z$72</definedName>
    <definedName name="_xlnm.Print_Area" localSheetId="7">智頭町!$A$1:$Z$72</definedName>
    <definedName name="_xlnm.Print_Area" localSheetId="1">鳥取市!$A$1:$Z$72</definedName>
    <definedName name="_xlnm.Print_Area" localSheetId="11">湯梨浜町!$A$1:$Z$72</definedName>
    <definedName name="_xlnm.Print_Area" localSheetId="15">南部町!$A$1:$Z$72</definedName>
    <definedName name="_xlnm.Print_Area" localSheetId="13">日吉津村!$A$1:$Z$72</definedName>
    <definedName name="_xlnm.Print_Area" localSheetId="17">日南町!$A$1:$Z$72</definedName>
    <definedName name="_xlnm.Print_Area" localSheetId="18">日野町!$A$1:$Z$72</definedName>
    <definedName name="_xlnm.Print_Area" localSheetId="16">伯耆町!$A$1:$Z$72</definedName>
    <definedName name="_xlnm.Print_Area" localSheetId="8">八頭町!$A$1:$Z$72</definedName>
    <definedName name="_xlnm.Print_Area" localSheetId="2">米子市!$A$1:$Z$72</definedName>
    <definedName name="_xlnm.Print_Area" localSheetId="12">北栄町!$A$1:$Z$72</definedName>
  </definedNames>
  <calcPr calcId="162913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B58" i="67"/>
  <c r="U57" i="67"/>
  <c r="T57" i="67"/>
  <c r="O57" i="67"/>
  <c r="N57" i="67"/>
  <c r="B57" i="67"/>
  <c r="U56" i="67"/>
  <c r="T56" i="67"/>
  <c r="O56" i="67"/>
  <c r="N56" i="67"/>
  <c r="B56" i="67"/>
  <c r="U55" i="67"/>
  <c r="T55" i="67"/>
  <c r="O55" i="67"/>
  <c r="N55" i="67"/>
  <c r="B55" i="67"/>
  <c r="U54" i="67"/>
  <c r="T54" i="67"/>
  <c r="O54" i="67"/>
  <c r="N54" i="67"/>
  <c r="B54" i="67"/>
  <c r="U53" i="67"/>
  <c r="T53" i="67"/>
  <c r="O53" i="67"/>
  <c r="N53" i="67"/>
  <c r="B53" i="67"/>
  <c r="U52" i="67"/>
  <c r="T52" i="67"/>
  <c r="O52" i="67"/>
  <c r="N52" i="67"/>
  <c r="B52" i="67"/>
  <c r="U51" i="67"/>
  <c r="T51" i="67"/>
  <c r="O51" i="67"/>
  <c r="N51" i="67"/>
  <c r="B51" i="67"/>
  <c r="U50" i="67"/>
  <c r="T50" i="67"/>
  <c r="O50" i="67"/>
  <c r="N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B58" i="66"/>
  <c r="U57" i="66"/>
  <c r="T57" i="66"/>
  <c r="O57" i="66"/>
  <c r="N57" i="66"/>
  <c r="B57" i="66"/>
  <c r="U56" i="66"/>
  <c r="T56" i="66"/>
  <c r="O56" i="66"/>
  <c r="N56" i="66"/>
  <c r="B56" i="66"/>
  <c r="U55" i="66"/>
  <c r="T55" i="66"/>
  <c r="O55" i="66"/>
  <c r="N55" i="66"/>
  <c r="B55" i="66"/>
  <c r="U54" i="66"/>
  <c r="T54" i="66"/>
  <c r="O54" i="66"/>
  <c r="N54" i="66"/>
  <c r="B54" i="66"/>
  <c r="U53" i="66"/>
  <c r="T53" i="66"/>
  <c r="O53" i="66"/>
  <c r="N53" i="66"/>
  <c r="B53" i="66"/>
  <c r="U52" i="66"/>
  <c r="T52" i="66"/>
  <c r="O52" i="66"/>
  <c r="N52" i="66"/>
  <c r="B52" i="66"/>
  <c r="U51" i="66"/>
  <c r="T51" i="66"/>
  <c r="O51" i="66"/>
  <c r="N51" i="66"/>
  <c r="B51" i="66"/>
  <c r="U50" i="66"/>
  <c r="T50" i="66"/>
  <c r="O50" i="66"/>
  <c r="N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B58" i="65"/>
  <c r="U57" i="65"/>
  <c r="T57" i="65"/>
  <c r="O57" i="65"/>
  <c r="N57" i="65"/>
  <c r="B57" i="65"/>
  <c r="U56" i="65"/>
  <c r="T56" i="65"/>
  <c r="O56" i="65"/>
  <c r="N56" i="65"/>
  <c r="B56" i="65"/>
  <c r="U55" i="65"/>
  <c r="T55" i="65"/>
  <c r="O55" i="65"/>
  <c r="N55" i="65"/>
  <c r="B55" i="65"/>
  <c r="U54" i="65"/>
  <c r="T54" i="65"/>
  <c r="O54" i="65"/>
  <c r="N54" i="65"/>
  <c r="B54" i="65"/>
  <c r="U53" i="65"/>
  <c r="T53" i="65"/>
  <c r="O53" i="65"/>
  <c r="N53" i="65"/>
  <c r="B53" i="65"/>
  <c r="U52" i="65"/>
  <c r="T52" i="65"/>
  <c r="O52" i="65"/>
  <c r="N52" i="65"/>
  <c r="B52" i="65"/>
  <c r="U51" i="65"/>
  <c r="T51" i="65"/>
  <c r="O51" i="65"/>
  <c r="N51" i="65"/>
  <c r="B51" i="65"/>
  <c r="U50" i="65"/>
  <c r="T50" i="65"/>
  <c r="O50" i="65"/>
  <c r="N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B58" i="64"/>
  <c r="U57" i="64"/>
  <c r="T57" i="64"/>
  <c r="O57" i="64"/>
  <c r="N57" i="64"/>
  <c r="B57" i="64"/>
  <c r="U56" i="64"/>
  <c r="T56" i="64"/>
  <c r="O56" i="64"/>
  <c r="N56" i="64"/>
  <c r="B56" i="64"/>
  <c r="U55" i="64"/>
  <c r="T55" i="64"/>
  <c r="O55" i="64"/>
  <c r="N55" i="64"/>
  <c r="B55" i="64"/>
  <c r="U54" i="64"/>
  <c r="T54" i="64"/>
  <c r="O54" i="64"/>
  <c r="N54" i="64"/>
  <c r="B54" i="64"/>
  <c r="U53" i="64"/>
  <c r="T53" i="64"/>
  <c r="O53" i="64"/>
  <c r="N53" i="64"/>
  <c r="B53" i="64"/>
  <c r="U52" i="64"/>
  <c r="T52" i="64"/>
  <c r="O52" i="64"/>
  <c r="N52" i="64"/>
  <c r="B52" i="64"/>
  <c r="U51" i="64"/>
  <c r="T51" i="64"/>
  <c r="O51" i="64"/>
  <c r="N51" i="64"/>
  <c r="B51" i="64"/>
  <c r="U50" i="64"/>
  <c r="T50" i="64"/>
  <c r="O50" i="64"/>
  <c r="N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B58" i="63"/>
  <c r="U57" i="63"/>
  <c r="T57" i="63"/>
  <c r="O57" i="63"/>
  <c r="N57" i="63"/>
  <c r="B57" i="63"/>
  <c r="U56" i="63"/>
  <c r="T56" i="63"/>
  <c r="O56" i="63"/>
  <c r="N56" i="63"/>
  <c r="B56" i="63"/>
  <c r="U55" i="63"/>
  <c r="T55" i="63"/>
  <c r="O55" i="63"/>
  <c r="N55" i="63"/>
  <c r="B55" i="63"/>
  <c r="U54" i="63"/>
  <c r="T54" i="63"/>
  <c r="O54" i="63"/>
  <c r="N54" i="63"/>
  <c r="B54" i="63"/>
  <c r="U53" i="63"/>
  <c r="T53" i="63"/>
  <c r="O53" i="63"/>
  <c r="N53" i="63"/>
  <c r="B53" i="63"/>
  <c r="U52" i="63"/>
  <c r="T52" i="63"/>
  <c r="O52" i="63"/>
  <c r="N52" i="63"/>
  <c r="B52" i="63"/>
  <c r="U51" i="63"/>
  <c r="T51" i="63"/>
  <c r="O51" i="63"/>
  <c r="N51" i="63"/>
  <c r="B51" i="63"/>
  <c r="U50" i="63"/>
  <c r="T50" i="63"/>
  <c r="O50" i="63"/>
  <c r="N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B58" i="62"/>
  <c r="U57" i="62"/>
  <c r="T57" i="62"/>
  <c r="O57" i="62"/>
  <c r="N57" i="62"/>
  <c r="B57" i="62"/>
  <c r="U56" i="62"/>
  <c r="T56" i="62"/>
  <c r="O56" i="62"/>
  <c r="N56" i="62"/>
  <c r="B56" i="62"/>
  <c r="U55" i="62"/>
  <c r="T55" i="62"/>
  <c r="O55" i="62"/>
  <c r="N55" i="62"/>
  <c r="B55" i="62"/>
  <c r="U54" i="62"/>
  <c r="T54" i="62"/>
  <c r="O54" i="62"/>
  <c r="N54" i="62"/>
  <c r="B54" i="62"/>
  <c r="U53" i="62"/>
  <c r="T53" i="62"/>
  <c r="O53" i="62"/>
  <c r="N53" i="62"/>
  <c r="B53" i="62"/>
  <c r="U52" i="62"/>
  <c r="T52" i="62"/>
  <c r="O52" i="62"/>
  <c r="N52" i="62"/>
  <c r="B52" i="62"/>
  <c r="U51" i="62"/>
  <c r="T51" i="62"/>
  <c r="O51" i="62"/>
  <c r="N51" i="62"/>
  <c r="B51" i="62"/>
  <c r="Z51" i="62" s="1"/>
  <c r="U50" i="62"/>
  <c r="T50" i="62"/>
  <c r="O50" i="62"/>
  <c r="N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B58" i="60"/>
  <c r="U57" i="60"/>
  <c r="T57" i="60"/>
  <c r="O57" i="60"/>
  <c r="N57" i="60"/>
  <c r="B57" i="60"/>
  <c r="U56" i="60"/>
  <c r="T56" i="60"/>
  <c r="O56" i="60"/>
  <c r="N56" i="60"/>
  <c r="B56" i="60"/>
  <c r="U55" i="60"/>
  <c r="T55" i="60"/>
  <c r="O55" i="60"/>
  <c r="N55" i="60"/>
  <c r="B55" i="60"/>
  <c r="U54" i="60"/>
  <c r="T54" i="60"/>
  <c r="O54" i="60"/>
  <c r="N54" i="60"/>
  <c r="B54" i="60"/>
  <c r="U53" i="60"/>
  <c r="T53" i="60"/>
  <c r="O53" i="60"/>
  <c r="N53" i="60"/>
  <c r="B53" i="60"/>
  <c r="U52" i="60"/>
  <c r="T52" i="60"/>
  <c r="O52" i="60"/>
  <c r="N52" i="60"/>
  <c r="B52" i="60"/>
  <c r="U51" i="60"/>
  <c r="T51" i="60"/>
  <c r="O51" i="60"/>
  <c r="N51" i="60"/>
  <c r="B51" i="60"/>
  <c r="U50" i="60"/>
  <c r="T50" i="60"/>
  <c r="O50" i="60"/>
  <c r="N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B58" i="59"/>
  <c r="U57" i="59"/>
  <c r="T57" i="59"/>
  <c r="O57" i="59"/>
  <c r="N57" i="59"/>
  <c r="B57" i="59"/>
  <c r="U56" i="59"/>
  <c r="T56" i="59"/>
  <c r="O56" i="59"/>
  <c r="N56" i="59"/>
  <c r="B56" i="59"/>
  <c r="U55" i="59"/>
  <c r="T55" i="59"/>
  <c r="O55" i="59"/>
  <c r="N55" i="59"/>
  <c r="B55" i="59"/>
  <c r="U54" i="59"/>
  <c r="T54" i="59"/>
  <c r="O54" i="59"/>
  <c r="N54" i="59"/>
  <c r="B54" i="59"/>
  <c r="U53" i="59"/>
  <c r="T53" i="59"/>
  <c r="O53" i="59"/>
  <c r="N53" i="59"/>
  <c r="B53" i="59"/>
  <c r="U52" i="59"/>
  <c r="T52" i="59"/>
  <c r="O52" i="59"/>
  <c r="N52" i="59"/>
  <c r="B52" i="59"/>
  <c r="U51" i="59"/>
  <c r="T51" i="59"/>
  <c r="O51" i="59"/>
  <c r="N51" i="59"/>
  <c r="B51" i="59"/>
  <c r="U50" i="59"/>
  <c r="T50" i="59"/>
  <c r="O50" i="59"/>
  <c r="N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B58" i="58"/>
  <c r="U57" i="58"/>
  <c r="T57" i="58"/>
  <c r="O57" i="58"/>
  <c r="N57" i="58"/>
  <c r="B57" i="58"/>
  <c r="U56" i="58"/>
  <c r="T56" i="58"/>
  <c r="O56" i="58"/>
  <c r="N56" i="58"/>
  <c r="B56" i="58"/>
  <c r="U55" i="58"/>
  <c r="T55" i="58"/>
  <c r="O55" i="58"/>
  <c r="N55" i="58"/>
  <c r="B55" i="58"/>
  <c r="U54" i="58"/>
  <c r="T54" i="58"/>
  <c r="O54" i="58"/>
  <c r="N54" i="58"/>
  <c r="B54" i="58"/>
  <c r="U53" i="58"/>
  <c r="T53" i="58"/>
  <c r="O53" i="58"/>
  <c r="N53" i="58"/>
  <c r="B53" i="58"/>
  <c r="U52" i="58"/>
  <c r="T52" i="58"/>
  <c r="O52" i="58"/>
  <c r="N52" i="58"/>
  <c r="B52" i="58"/>
  <c r="U51" i="58"/>
  <c r="T51" i="58"/>
  <c r="O51" i="58"/>
  <c r="N51" i="58"/>
  <c r="B51" i="58"/>
  <c r="U50" i="58"/>
  <c r="T50" i="58"/>
  <c r="O50" i="58"/>
  <c r="N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B58" i="57"/>
  <c r="U57" i="57"/>
  <c r="T57" i="57"/>
  <c r="O57" i="57"/>
  <c r="N57" i="57"/>
  <c r="B57" i="57"/>
  <c r="U56" i="57"/>
  <c r="T56" i="57"/>
  <c r="O56" i="57"/>
  <c r="N56" i="57"/>
  <c r="B56" i="57"/>
  <c r="U55" i="57"/>
  <c r="T55" i="57"/>
  <c r="O55" i="57"/>
  <c r="N55" i="57"/>
  <c r="B55" i="57"/>
  <c r="U54" i="57"/>
  <c r="T54" i="57"/>
  <c r="O54" i="57"/>
  <c r="N54" i="57"/>
  <c r="B54" i="57"/>
  <c r="U53" i="57"/>
  <c r="T53" i="57"/>
  <c r="O53" i="57"/>
  <c r="N53" i="57"/>
  <c r="B53" i="57"/>
  <c r="U52" i="57"/>
  <c r="T52" i="57"/>
  <c r="O52" i="57"/>
  <c r="N52" i="57"/>
  <c r="B52" i="57"/>
  <c r="U51" i="57"/>
  <c r="T51" i="57"/>
  <c r="O51" i="57"/>
  <c r="N51" i="57"/>
  <c r="B51" i="57"/>
  <c r="U50" i="57"/>
  <c r="T50" i="57"/>
  <c r="O50" i="57"/>
  <c r="N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B58" i="56"/>
  <c r="Z58" i="56" s="1"/>
  <c r="U57" i="56"/>
  <c r="T57" i="56"/>
  <c r="O57" i="56"/>
  <c r="N57" i="56"/>
  <c r="B57" i="56"/>
  <c r="U56" i="56"/>
  <c r="T56" i="56"/>
  <c r="O56" i="56"/>
  <c r="N56" i="56"/>
  <c r="B56" i="56"/>
  <c r="Z56" i="56" s="1"/>
  <c r="U55" i="56"/>
  <c r="T55" i="56"/>
  <c r="O55" i="56"/>
  <c r="N55" i="56"/>
  <c r="B55" i="56"/>
  <c r="Z55" i="56" s="1"/>
  <c r="U54" i="56"/>
  <c r="T54" i="56"/>
  <c r="O54" i="56"/>
  <c r="N54" i="56"/>
  <c r="B54" i="56"/>
  <c r="Z54" i="56" s="1"/>
  <c r="U53" i="56"/>
  <c r="T53" i="56"/>
  <c r="O53" i="56"/>
  <c r="N53" i="56"/>
  <c r="B53" i="56"/>
  <c r="U52" i="56"/>
  <c r="T52" i="56"/>
  <c r="O52" i="56"/>
  <c r="N52" i="56"/>
  <c r="B52" i="56"/>
  <c r="Z52" i="56" s="1"/>
  <c r="U51" i="56"/>
  <c r="T51" i="56"/>
  <c r="O51" i="56"/>
  <c r="N51" i="56"/>
  <c r="B51" i="56"/>
  <c r="U50" i="56"/>
  <c r="T50" i="56"/>
  <c r="O50" i="56"/>
  <c r="N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B58" i="55"/>
  <c r="U57" i="55"/>
  <c r="T57" i="55"/>
  <c r="O57" i="55"/>
  <c r="N57" i="55"/>
  <c r="B57" i="55"/>
  <c r="U56" i="55"/>
  <c r="T56" i="55"/>
  <c r="O56" i="55"/>
  <c r="N56" i="55"/>
  <c r="B56" i="55"/>
  <c r="U55" i="55"/>
  <c r="T55" i="55"/>
  <c r="O55" i="55"/>
  <c r="N55" i="55"/>
  <c r="B55" i="55"/>
  <c r="U54" i="55"/>
  <c r="T54" i="55"/>
  <c r="O54" i="55"/>
  <c r="N54" i="55"/>
  <c r="B54" i="55"/>
  <c r="U53" i="55"/>
  <c r="T53" i="55"/>
  <c r="O53" i="55"/>
  <c r="N53" i="55"/>
  <c r="B53" i="55"/>
  <c r="U52" i="55"/>
  <c r="T52" i="55"/>
  <c r="O52" i="55"/>
  <c r="N52" i="55"/>
  <c r="B52" i="55"/>
  <c r="U51" i="55"/>
  <c r="T51" i="55"/>
  <c r="O51" i="55"/>
  <c r="N51" i="55"/>
  <c r="B51" i="55"/>
  <c r="U50" i="55"/>
  <c r="T50" i="55"/>
  <c r="O50" i="55"/>
  <c r="N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B58" i="54"/>
  <c r="U57" i="54"/>
  <c r="T57" i="54"/>
  <c r="O57" i="54"/>
  <c r="N57" i="54"/>
  <c r="B57" i="54"/>
  <c r="U56" i="54"/>
  <c r="T56" i="54"/>
  <c r="O56" i="54"/>
  <c r="N56" i="54"/>
  <c r="B56" i="54"/>
  <c r="U55" i="54"/>
  <c r="T55" i="54"/>
  <c r="O55" i="54"/>
  <c r="N55" i="54"/>
  <c r="B55" i="54"/>
  <c r="U54" i="54"/>
  <c r="T54" i="54"/>
  <c r="O54" i="54"/>
  <c r="N54" i="54"/>
  <c r="B54" i="54"/>
  <c r="U53" i="54"/>
  <c r="T53" i="54"/>
  <c r="O53" i="54"/>
  <c r="N53" i="54"/>
  <c r="B53" i="54"/>
  <c r="Z53" i="54" s="1"/>
  <c r="U52" i="54"/>
  <c r="T52" i="54"/>
  <c r="O52" i="54"/>
  <c r="N52" i="54"/>
  <c r="B52" i="54"/>
  <c r="U51" i="54"/>
  <c r="T51" i="54"/>
  <c r="O51" i="54"/>
  <c r="N51" i="54"/>
  <c r="B51" i="54"/>
  <c r="U50" i="54"/>
  <c r="T50" i="54"/>
  <c r="O50" i="54"/>
  <c r="N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B58" i="53"/>
  <c r="U57" i="53"/>
  <c r="T57" i="53"/>
  <c r="O57" i="53"/>
  <c r="N57" i="53"/>
  <c r="B57" i="53"/>
  <c r="U56" i="53"/>
  <c r="T56" i="53"/>
  <c r="O56" i="53"/>
  <c r="N56" i="53"/>
  <c r="B56" i="53"/>
  <c r="U55" i="53"/>
  <c r="T55" i="53"/>
  <c r="O55" i="53"/>
  <c r="N55" i="53"/>
  <c r="B55" i="53"/>
  <c r="U54" i="53"/>
  <c r="T54" i="53"/>
  <c r="O54" i="53"/>
  <c r="N54" i="53"/>
  <c r="B54" i="53"/>
  <c r="U53" i="53"/>
  <c r="T53" i="53"/>
  <c r="O53" i="53"/>
  <c r="N53" i="53"/>
  <c r="B53" i="53"/>
  <c r="U52" i="53"/>
  <c r="T52" i="53"/>
  <c r="O52" i="53"/>
  <c r="N52" i="53"/>
  <c r="B52" i="53"/>
  <c r="U51" i="53"/>
  <c r="T51" i="53"/>
  <c r="O51" i="53"/>
  <c r="N51" i="53"/>
  <c r="B51" i="53"/>
  <c r="U50" i="53"/>
  <c r="T50" i="53"/>
  <c r="O50" i="53"/>
  <c r="N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B58" i="52"/>
  <c r="U57" i="52"/>
  <c r="T57" i="52"/>
  <c r="O57" i="52"/>
  <c r="N57" i="52"/>
  <c r="B57" i="52"/>
  <c r="U56" i="52"/>
  <c r="T56" i="52"/>
  <c r="O56" i="52"/>
  <c r="N56" i="52"/>
  <c r="B56" i="52"/>
  <c r="U55" i="52"/>
  <c r="T55" i="52"/>
  <c r="O55" i="52"/>
  <c r="N55" i="52"/>
  <c r="B55" i="52"/>
  <c r="U54" i="52"/>
  <c r="T54" i="52"/>
  <c r="O54" i="52"/>
  <c r="N54" i="52"/>
  <c r="B54" i="52"/>
  <c r="U53" i="52"/>
  <c r="T53" i="52"/>
  <c r="O53" i="52"/>
  <c r="N53" i="52"/>
  <c r="B53" i="52"/>
  <c r="U52" i="52"/>
  <c r="T52" i="52"/>
  <c r="O52" i="52"/>
  <c r="N52" i="52"/>
  <c r="B52" i="52"/>
  <c r="U51" i="52"/>
  <c r="T51" i="52"/>
  <c r="O51" i="52"/>
  <c r="N51" i="52"/>
  <c r="B51" i="52"/>
  <c r="U50" i="52"/>
  <c r="T50" i="52"/>
  <c r="O50" i="52"/>
  <c r="N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B58" i="51"/>
  <c r="U57" i="51"/>
  <c r="T57" i="51"/>
  <c r="O57" i="51"/>
  <c r="N57" i="51"/>
  <c r="B57" i="51"/>
  <c r="U56" i="51"/>
  <c r="T56" i="51"/>
  <c r="O56" i="51"/>
  <c r="N56" i="51"/>
  <c r="B56" i="51"/>
  <c r="U55" i="51"/>
  <c r="T55" i="51"/>
  <c r="O55" i="51"/>
  <c r="N55" i="51"/>
  <c r="B55" i="51"/>
  <c r="U54" i="51"/>
  <c r="T54" i="51"/>
  <c r="O54" i="51"/>
  <c r="N54" i="51"/>
  <c r="B54" i="51"/>
  <c r="U53" i="51"/>
  <c r="T53" i="51"/>
  <c r="O53" i="51"/>
  <c r="N53" i="51"/>
  <c r="B53" i="51"/>
  <c r="U52" i="51"/>
  <c r="T52" i="51"/>
  <c r="O52" i="51"/>
  <c r="N52" i="51"/>
  <c r="B52" i="51"/>
  <c r="U51" i="51"/>
  <c r="T51" i="51"/>
  <c r="O51" i="51"/>
  <c r="N51" i="51"/>
  <c r="B51" i="51"/>
  <c r="U50" i="51"/>
  <c r="T50" i="51"/>
  <c r="O50" i="51"/>
  <c r="N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B58" i="50"/>
  <c r="U57" i="50"/>
  <c r="T57" i="50"/>
  <c r="O57" i="50"/>
  <c r="N57" i="50"/>
  <c r="B57" i="50"/>
  <c r="U56" i="50"/>
  <c r="T56" i="50"/>
  <c r="O56" i="50"/>
  <c r="N56" i="50"/>
  <c r="B56" i="50"/>
  <c r="U55" i="50"/>
  <c r="T55" i="50"/>
  <c r="O55" i="50"/>
  <c r="N55" i="50"/>
  <c r="B55" i="50"/>
  <c r="U54" i="50"/>
  <c r="T54" i="50"/>
  <c r="O54" i="50"/>
  <c r="N54" i="50"/>
  <c r="B54" i="50"/>
  <c r="U53" i="50"/>
  <c r="T53" i="50"/>
  <c r="O53" i="50"/>
  <c r="N53" i="50"/>
  <c r="B53" i="50"/>
  <c r="U52" i="50"/>
  <c r="T52" i="50"/>
  <c r="O52" i="50"/>
  <c r="N52" i="50"/>
  <c r="B52" i="50"/>
  <c r="U51" i="50"/>
  <c r="T51" i="50"/>
  <c r="O51" i="50"/>
  <c r="N51" i="50"/>
  <c r="B51" i="50"/>
  <c r="U50" i="50"/>
  <c r="T50" i="50"/>
  <c r="O50" i="50"/>
  <c r="N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B58" i="49"/>
  <c r="U57" i="49"/>
  <c r="T57" i="49"/>
  <c r="O57" i="49"/>
  <c r="N57" i="49"/>
  <c r="B57" i="49"/>
  <c r="U56" i="49"/>
  <c r="T56" i="49"/>
  <c r="O56" i="49"/>
  <c r="N56" i="49"/>
  <c r="B56" i="49"/>
  <c r="Z56" i="49" s="1"/>
  <c r="U55" i="49"/>
  <c r="T55" i="49"/>
  <c r="O55" i="49"/>
  <c r="N55" i="49"/>
  <c r="B55" i="49"/>
  <c r="U54" i="49"/>
  <c r="T54" i="49"/>
  <c r="O54" i="49"/>
  <c r="N54" i="49"/>
  <c r="B54" i="49"/>
  <c r="U53" i="49"/>
  <c r="T53" i="49"/>
  <c r="O53" i="49"/>
  <c r="N53" i="49"/>
  <c r="B53" i="49"/>
  <c r="U52" i="49"/>
  <c r="T52" i="49"/>
  <c r="O52" i="49"/>
  <c r="N52" i="49"/>
  <c r="B52" i="49"/>
  <c r="Z52" i="49" s="1"/>
  <c r="U51" i="49"/>
  <c r="T51" i="49"/>
  <c r="O51" i="49"/>
  <c r="N51" i="49"/>
  <c r="B51" i="49"/>
  <c r="U50" i="49"/>
  <c r="T50" i="49"/>
  <c r="O50" i="49"/>
  <c r="N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B58" i="48"/>
  <c r="U57" i="48"/>
  <c r="T57" i="48"/>
  <c r="O57" i="48"/>
  <c r="N57" i="48"/>
  <c r="B57" i="48"/>
  <c r="U56" i="48"/>
  <c r="T56" i="48"/>
  <c r="O56" i="48"/>
  <c r="N56" i="48"/>
  <c r="B56" i="48"/>
  <c r="U55" i="48"/>
  <c r="T55" i="48"/>
  <c r="O55" i="48"/>
  <c r="N55" i="48"/>
  <c r="B55" i="48"/>
  <c r="U54" i="48"/>
  <c r="T54" i="48"/>
  <c r="O54" i="48"/>
  <c r="N54" i="48"/>
  <c r="B54" i="48"/>
  <c r="U53" i="48"/>
  <c r="T53" i="48"/>
  <c r="O53" i="48"/>
  <c r="N53" i="48"/>
  <c r="B53" i="48"/>
  <c r="U52" i="48"/>
  <c r="T52" i="48"/>
  <c r="O52" i="48"/>
  <c r="N52" i="48"/>
  <c r="B52" i="48"/>
  <c r="U51" i="48"/>
  <c r="T51" i="48"/>
  <c r="O51" i="48"/>
  <c r="N51" i="48"/>
  <c r="B51" i="48"/>
  <c r="U50" i="48"/>
  <c r="T50" i="48"/>
  <c r="O50" i="48"/>
  <c r="N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Z30" i="66" l="1"/>
  <c r="Z46" i="66"/>
  <c r="Z16" i="67"/>
  <c r="Z20" i="67"/>
  <c r="Z24" i="67"/>
  <c r="Z28" i="67"/>
  <c r="Z32" i="67"/>
  <c r="Z36" i="67"/>
  <c r="Z40" i="67"/>
  <c r="Z44" i="67"/>
  <c r="Z48" i="67"/>
  <c r="Z52" i="67"/>
  <c r="Z56" i="67"/>
  <c r="Z17" i="67"/>
  <c r="Z25" i="67"/>
  <c r="Z29" i="67"/>
  <c r="Z33" i="67"/>
  <c r="Z37" i="67"/>
  <c r="Z41" i="67"/>
  <c r="Z45" i="67"/>
  <c r="Z49" i="67"/>
  <c r="Z53" i="67"/>
  <c r="Z57" i="67"/>
  <c r="Z18" i="66"/>
  <c r="Z34" i="66"/>
  <c r="Z50" i="66"/>
  <c r="Z18" i="67"/>
  <c r="Z22" i="67"/>
  <c r="Z26" i="67"/>
  <c r="Z30" i="67"/>
  <c r="Z34" i="67"/>
  <c r="Z38" i="67"/>
  <c r="Z42" i="67"/>
  <c r="Z46" i="67"/>
  <c r="Z50" i="67"/>
  <c r="Z54" i="67"/>
  <c r="Z58" i="67"/>
  <c r="Z26" i="66"/>
  <c r="Z42" i="66"/>
  <c r="Z58" i="66"/>
  <c r="Z22" i="66"/>
  <c r="Z38" i="66"/>
  <c r="Z54" i="66"/>
  <c r="Z15" i="67"/>
  <c r="Z19" i="67"/>
  <c r="Z23" i="67"/>
  <c r="Z27" i="67"/>
  <c r="Z31" i="67"/>
  <c r="Z35" i="67"/>
  <c r="Z39" i="67"/>
  <c r="Z43" i="67"/>
  <c r="Z47" i="67"/>
  <c r="Z51" i="67"/>
  <c r="Z55" i="67"/>
  <c r="Z57" i="66"/>
  <c r="Z45" i="65"/>
  <c r="Z33" i="66"/>
  <c r="Z49" i="66"/>
  <c r="Z25" i="66"/>
  <c r="Z26" i="65"/>
  <c r="Z29" i="66"/>
  <c r="Z45" i="66"/>
  <c r="Z41" i="66"/>
  <c r="Z49" i="65"/>
  <c r="Z17" i="66"/>
  <c r="Z37" i="66"/>
  <c r="Z53" i="66"/>
  <c r="Z30" i="65"/>
  <c r="Z15" i="66"/>
  <c r="Z19" i="66"/>
  <c r="Z23" i="66"/>
  <c r="Z27" i="66"/>
  <c r="Z31" i="66"/>
  <c r="Z35" i="66"/>
  <c r="Z39" i="66"/>
  <c r="Z43" i="66"/>
  <c r="Z47" i="66"/>
  <c r="Z51" i="66"/>
  <c r="Z55" i="66"/>
  <c r="Z22" i="65"/>
  <c r="Z38" i="65"/>
  <c r="Z18" i="65"/>
  <c r="Z34" i="65"/>
  <c r="Z53" i="65"/>
  <c r="Z57" i="65"/>
  <c r="Z16" i="66"/>
  <c r="Z20" i="66"/>
  <c r="Z24" i="66"/>
  <c r="Z28" i="66"/>
  <c r="Z32" i="66"/>
  <c r="Z36" i="66"/>
  <c r="Z40" i="66"/>
  <c r="Z44" i="66"/>
  <c r="Z48" i="66"/>
  <c r="Z52" i="66"/>
  <c r="Z56" i="66"/>
  <c r="Z42" i="65"/>
  <c r="Z50" i="65"/>
  <c r="Z58" i="65"/>
  <c r="Z46" i="65"/>
  <c r="Z54" i="65"/>
  <c r="Z17" i="65"/>
  <c r="Z25" i="65"/>
  <c r="Z29" i="65"/>
  <c r="Z33" i="65"/>
  <c r="Z37" i="65"/>
  <c r="Z41" i="65"/>
  <c r="Z45" i="64"/>
  <c r="Z49" i="64"/>
  <c r="Z53" i="64"/>
  <c r="Z57" i="64"/>
  <c r="Z15" i="65"/>
  <c r="Z19" i="65"/>
  <c r="Z23" i="65"/>
  <c r="Z27" i="65"/>
  <c r="Z31" i="65"/>
  <c r="Z35" i="65"/>
  <c r="Z39" i="65"/>
  <c r="Z43" i="65"/>
  <c r="Z47" i="65"/>
  <c r="Z51" i="65"/>
  <c r="Z55" i="65"/>
  <c r="Z16" i="65"/>
  <c r="Z20" i="65"/>
  <c r="Z24" i="65"/>
  <c r="Z28" i="65"/>
  <c r="Z32" i="65"/>
  <c r="Z36" i="65"/>
  <c r="Z40" i="65"/>
  <c r="Z44" i="65"/>
  <c r="Z48" i="65"/>
  <c r="Z52" i="65"/>
  <c r="Z56" i="65"/>
  <c r="Z17" i="64"/>
  <c r="Z25" i="64"/>
  <c r="Z29" i="64"/>
  <c r="Z33" i="64"/>
  <c r="Z37" i="64"/>
  <c r="Z41" i="64"/>
  <c r="Z18" i="64"/>
  <c r="Z22" i="64"/>
  <c r="Z26" i="64"/>
  <c r="Z30" i="64"/>
  <c r="Z34" i="64"/>
  <c r="Z38" i="64"/>
  <c r="Z42" i="64"/>
  <c r="Z50" i="64"/>
  <c r="Z58" i="64"/>
  <c r="Z46" i="64"/>
  <c r="Z54" i="64"/>
  <c r="Z55" i="63"/>
  <c r="Z19" i="63"/>
  <c r="Z27" i="63"/>
  <c r="Z35" i="63"/>
  <c r="Z15" i="64"/>
  <c r="Z19" i="64"/>
  <c r="Z23" i="64"/>
  <c r="Z27" i="64"/>
  <c r="Z31" i="64"/>
  <c r="Z35" i="64"/>
  <c r="Z39" i="64"/>
  <c r="Z43" i="64"/>
  <c r="Z47" i="64"/>
  <c r="Z51" i="64"/>
  <c r="Z55" i="64"/>
  <c r="Z58" i="63"/>
  <c r="Z15" i="63"/>
  <c r="Z23" i="63"/>
  <c r="Z31" i="63"/>
  <c r="Z39" i="63"/>
  <c r="Z16" i="64"/>
  <c r="Z20" i="64"/>
  <c r="Z24" i="64"/>
  <c r="Z28" i="64"/>
  <c r="Z32" i="64"/>
  <c r="Z36" i="64"/>
  <c r="Z40" i="64"/>
  <c r="Z44" i="64"/>
  <c r="Z48" i="64"/>
  <c r="Z52" i="64"/>
  <c r="Z56" i="64"/>
  <c r="Z18" i="63"/>
  <c r="Z22" i="63"/>
  <c r="Z26" i="63"/>
  <c r="Z30" i="63"/>
  <c r="Z34" i="63"/>
  <c r="Z38" i="63"/>
  <c r="Z43" i="63"/>
  <c r="Z51" i="63"/>
  <c r="Z54" i="63"/>
  <c r="Z47" i="63"/>
  <c r="Z42" i="63"/>
  <c r="Z50" i="63"/>
  <c r="Z16" i="63"/>
  <c r="Z20" i="63"/>
  <c r="Z24" i="63"/>
  <c r="Z28" i="63"/>
  <c r="Z32" i="63"/>
  <c r="Z36" i="63"/>
  <c r="Z40" i="63"/>
  <c r="Z44" i="63"/>
  <c r="Z48" i="63"/>
  <c r="Z52" i="63"/>
  <c r="Z56" i="63"/>
  <c r="Z17" i="63"/>
  <c r="Z25" i="63"/>
  <c r="Z29" i="63"/>
  <c r="Z33" i="63"/>
  <c r="Z37" i="63"/>
  <c r="Z41" i="63"/>
  <c r="Z45" i="63"/>
  <c r="Z49" i="63"/>
  <c r="Z53" i="63"/>
  <c r="Z57" i="63"/>
  <c r="Z36" i="62"/>
  <c r="Z15" i="62"/>
  <c r="Z19" i="62"/>
  <c r="Z23" i="62"/>
  <c r="Z27" i="62"/>
  <c r="Z31" i="62"/>
  <c r="Z35" i="62"/>
  <c r="Z16" i="62"/>
  <c r="Z20" i="62"/>
  <c r="Z24" i="62"/>
  <c r="Z28" i="62"/>
  <c r="Z32" i="62"/>
  <c r="Z39" i="62"/>
  <c r="Z55" i="62"/>
  <c r="Z44" i="62"/>
  <c r="Z52" i="62"/>
  <c r="Z40" i="62"/>
  <c r="Z48" i="62"/>
  <c r="Z56" i="62"/>
  <c r="Z17" i="62"/>
  <c r="Z25" i="62"/>
  <c r="Z29" i="62"/>
  <c r="Z33" i="62"/>
  <c r="Z37" i="62"/>
  <c r="Z41" i="62"/>
  <c r="Z45" i="62"/>
  <c r="Z49" i="62"/>
  <c r="Z53" i="62"/>
  <c r="Z57" i="62"/>
  <c r="Z18" i="62"/>
  <c r="Z22" i="62"/>
  <c r="Z26" i="62"/>
  <c r="Z30" i="62"/>
  <c r="Z34" i="62"/>
  <c r="Z38" i="62"/>
  <c r="Z42" i="62"/>
  <c r="Z46" i="62"/>
  <c r="Z50" i="62"/>
  <c r="Z54" i="62"/>
  <c r="Z58" i="62"/>
  <c r="Z17" i="60"/>
  <c r="Z25" i="60"/>
  <c r="Z29" i="60"/>
  <c r="Z33" i="60"/>
  <c r="Z18" i="60"/>
  <c r="Z22" i="60"/>
  <c r="Z26" i="60"/>
  <c r="Z30" i="60"/>
  <c r="Z48" i="59"/>
  <c r="Z56" i="59"/>
  <c r="Z15" i="60"/>
  <c r="Z19" i="60"/>
  <c r="Z23" i="60"/>
  <c r="Z27" i="60"/>
  <c r="Z31" i="60"/>
  <c r="Z28" i="59"/>
  <c r="Z15" i="58"/>
  <c r="Z31" i="58"/>
  <c r="Z36" i="59"/>
  <c r="Z17" i="59"/>
  <c r="Z52" i="59"/>
  <c r="Z55" i="59"/>
  <c r="Z16" i="60"/>
  <c r="Z20" i="60"/>
  <c r="Z24" i="60"/>
  <c r="Z28" i="60"/>
  <c r="Z32" i="60"/>
  <c r="Z44" i="60"/>
  <c r="Z53" i="60"/>
  <c r="Z57" i="60"/>
  <c r="Z24" i="59"/>
  <c r="Z37" i="60"/>
  <c r="Z41" i="60"/>
  <c r="Z45" i="60"/>
  <c r="Z49" i="60"/>
  <c r="Z51" i="60"/>
  <c r="Z54" i="60"/>
  <c r="Z56" i="60"/>
  <c r="Z54" i="58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27" i="58"/>
  <c r="Z40" i="59"/>
  <c r="Z39" i="60"/>
  <c r="Z43" i="60"/>
  <c r="Z47" i="60"/>
  <c r="Z19" i="58"/>
  <c r="Z35" i="58"/>
  <c r="Z18" i="59"/>
  <c r="Z22" i="59"/>
  <c r="Z26" i="59"/>
  <c r="Z30" i="59"/>
  <c r="Z34" i="59"/>
  <c r="Z38" i="59"/>
  <c r="Z42" i="59"/>
  <c r="Z46" i="59"/>
  <c r="Z50" i="59"/>
  <c r="Z54" i="59"/>
  <c r="Z58" i="59"/>
  <c r="Z25" i="59"/>
  <c r="Z29" i="59"/>
  <c r="Z33" i="59"/>
  <c r="Z37" i="59"/>
  <c r="Z41" i="59"/>
  <c r="Z45" i="59"/>
  <c r="Z49" i="59"/>
  <c r="Z53" i="59"/>
  <c r="Z57" i="59"/>
  <c r="Z23" i="58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46" i="57"/>
  <c r="Z39" i="58"/>
  <c r="Z46" i="58"/>
  <c r="Z42" i="57"/>
  <c r="Z18" i="58"/>
  <c r="Z22" i="58"/>
  <c r="Z26" i="58"/>
  <c r="Z30" i="58"/>
  <c r="Z34" i="58"/>
  <c r="Z58" i="58"/>
  <c r="Z50" i="58"/>
  <c r="Z18" i="57"/>
  <c r="Z34" i="57"/>
  <c r="Z50" i="57"/>
  <c r="Z16" i="58"/>
  <c r="Z20" i="58"/>
  <c r="Z24" i="58"/>
  <c r="Z28" i="58"/>
  <c r="Z32" i="58"/>
  <c r="Z36" i="58"/>
  <c r="Z40" i="58"/>
  <c r="Z44" i="58"/>
  <c r="Z48" i="58"/>
  <c r="Z52" i="58"/>
  <c r="Z56" i="58"/>
  <c r="Z43" i="58"/>
  <c r="Z47" i="58"/>
  <c r="Z51" i="58"/>
  <c r="Z55" i="58"/>
  <c r="Z22" i="57"/>
  <c r="Z38" i="57"/>
  <c r="Z54" i="57"/>
  <c r="Z17" i="58"/>
  <c r="Z25" i="58"/>
  <c r="Z29" i="58"/>
  <c r="Z33" i="58"/>
  <c r="Z37" i="58"/>
  <c r="Z41" i="58"/>
  <c r="Z45" i="58"/>
  <c r="Z49" i="58"/>
  <c r="Z53" i="58"/>
  <c r="Z57" i="58"/>
  <c r="Z17" i="57"/>
  <c r="Z25" i="57"/>
  <c r="Z29" i="57"/>
  <c r="Z33" i="57"/>
  <c r="Z37" i="57"/>
  <c r="Z41" i="57"/>
  <c r="Z45" i="57"/>
  <c r="Z49" i="57"/>
  <c r="Z53" i="57"/>
  <c r="Z57" i="57"/>
  <c r="Z33" i="55"/>
  <c r="Z35" i="56"/>
  <c r="Z43" i="56"/>
  <c r="Z15" i="57"/>
  <c r="Z19" i="57"/>
  <c r="Z23" i="57"/>
  <c r="Z27" i="57"/>
  <c r="Z31" i="57"/>
  <c r="Z35" i="57"/>
  <c r="Z39" i="57"/>
  <c r="Z43" i="57"/>
  <c r="Z47" i="57"/>
  <c r="Z51" i="57"/>
  <c r="Z55" i="57"/>
  <c r="Z31" i="56"/>
  <c r="Z34" i="56"/>
  <c r="Z27" i="56"/>
  <c r="Z16" i="57"/>
  <c r="Z20" i="57"/>
  <c r="Z24" i="57"/>
  <c r="Z28" i="57"/>
  <c r="Z32" i="57"/>
  <c r="Z36" i="57"/>
  <c r="Z40" i="57"/>
  <c r="Z44" i="57"/>
  <c r="Z48" i="57"/>
  <c r="Z52" i="57"/>
  <c r="Z56" i="57"/>
  <c r="Z53" i="56"/>
  <c r="Z18" i="56"/>
  <c r="Z22" i="56"/>
  <c r="Z45" i="55"/>
  <c r="Z15" i="56"/>
  <c r="Z19" i="56"/>
  <c r="Z23" i="56"/>
  <c r="Z30" i="56"/>
  <c r="Z45" i="56"/>
  <c r="Z46" i="56"/>
  <c r="Z49" i="56"/>
  <c r="Z51" i="56"/>
  <c r="Z47" i="56"/>
  <c r="Z26" i="56"/>
  <c r="Z42" i="56"/>
  <c r="Z57" i="56"/>
  <c r="Z37" i="55"/>
  <c r="Z49" i="55"/>
  <c r="Z16" i="56"/>
  <c r="Z20" i="56"/>
  <c r="Z24" i="56"/>
  <c r="Z28" i="56"/>
  <c r="Z32" i="56"/>
  <c r="Z36" i="56"/>
  <c r="Z40" i="56"/>
  <c r="Z17" i="56"/>
  <c r="Z25" i="56"/>
  <c r="Z29" i="56"/>
  <c r="Z33" i="56"/>
  <c r="Z37" i="56"/>
  <c r="Z41" i="56"/>
  <c r="Z29" i="55"/>
  <c r="Z25" i="55"/>
  <c r="Z53" i="55"/>
  <c r="Z46" i="54"/>
  <c r="Z18" i="55"/>
  <c r="Z30" i="54"/>
  <c r="Z38" i="54"/>
  <c r="Z17" i="55"/>
  <c r="Z41" i="55"/>
  <c r="Z57" i="55"/>
  <c r="Z34" i="54"/>
  <c r="Z15" i="55"/>
  <c r="Z19" i="55"/>
  <c r="Z23" i="55"/>
  <c r="Z27" i="55"/>
  <c r="Z31" i="55"/>
  <c r="Z35" i="55"/>
  <c r="Z39" i="55"/>
  <c r="Z43" i="55"/>
  <c r="Z47" i="55"/>
  <c r="Z51" i="55"/>
  <c r="Z55" i="55"/>
  <c r="Z22" i="55"/>
  <c r="Z26" i="55"/>
  <c r="Z30" i="55"/>
  <c r="Z34" i="55"/>
  <c r="Z38" i="55"/>
  <c r="Z42" i="55"/>
  <c r="Z46" i="55"/>
  <c r="Z50" i="55"/>
  <c r="Z54" i="55"/>
  <c r="Z58" i="55"/>
  <c r="Z42" i="54"/>
  <c r="Z16" i="55"/>
  <c r="Z20" i="55"/>
  <c r="Z24" i="55"/>
  <c r="Z28" i="55"/>
  <c r="Z32" i="55"/>
  <c r="Z36" i="55"/>
  <c r="Z40" i="55"/>
  <c r="Z44" i="55"/>
  <c r="Z48" i="55"/>
  <c r="Z52" i="55"/>
  <c r="Z56" i="55"/>
  <c r="Z17" i="54"/>
  <c r="Z25" i="54"/>
  <c r="Z18" i="54"/>
  <c r="Z22" i="54"/>
  <c r="Z26" i="54"/>
  <c r="Z57" i="54"/>
  <c r="Z47" i="53"/>
  <c r="Z29" i="54"/>
  <c r="Z45" i="54"/>
  <c r="Z50" i="54"/>
  <c r="Z54" i="54"/>
  <c r="Z58" i="54"/>
  <c r="Z30" i="53"/>
  <c r="Z51" i="53"/>
  <c r="Z15" i="54"/>
  <c r="Z19" i="54"/>
  <c r="Z23" i="54"/>
  <c r="Z27" i="54"/>
  <c r="Z31" i="54"/>
  <c r="Z35" i="54"/>
  <c r="Z39" i="54"/>
  <c r="Z43" i="54"/>
  <c r="Z47" i="54"/>
  <c r="Z51" i="54"/>
  <c r="Z55" i="54"/>
  <c r="Z43" i="53"/>
  <c r="Z35" i="53"/>
  <c r="Z39" i="53"/>
  <c r="Z55" i="53"/>
  <c r="Z16" i="54"/>
  <c r="Z20" i="54"/>
  <c r="Z24" i="54"/>
  <c r="Z28" i="54"/>
  <c r="Z32" i="54"/>
  <c r="Z36" i="54"/>
  <c r="Z40" i="54"/>
  <c r="Z44" i="54"/>
  <c r="Z48" i="54"/>
  <c r="Z52" i="54"/>
  <c r="Z56" i="54"/>
  <c r="Z42" i="52"/>
  <c r="Z50" i="52"/>
  <c r="Z54" i="52"/>
  <c r="Z18" i="53"/>
  <c r="Z38" i="53"/>
  <c r="Z42" i="53"/>
  <c r="Z26" i="53"/>
  <c r="Z46" i="53"/>
  <c r="Z58" i="53"/>
  <c r="Z18" i="52"/>
  <c r="Z15" i="53"/>
  <c r="Z22" i="53"/>
  <c r="Z31" i="53"/>
  <c r="Z34" i="53"/>
  <c r="Z50" i="53"/>
  <c r="Z54" i="53"/>
  <c r="Z22" i="52"/>
  <c r="Z30" i="52"/>
  <c r="Z38" i="52"/>
  <c r="Z46" i="51"/>
  <c r="Z26" i="52"/>
  <c r="Z34" i="52"/>
  <c r="Z30" i="51"/>
  <c r="Z46" i="52"/>
  <c r="Z17" i="53"/>
  <c r="Z25" i="53"/>
  <c r="Z29" i="53"/>
  <c r="Z33" i="53"/>
  <c r="Z37" i="53"/>
  <c r="Z41" i="53"/>
  <c r="Z45" i="53"/>
  <c r="Z49" i="53"/>
  <c r="Z53" i="53"/>
  <c r="Z57" i="53"/>
  <c r="Z16" i="53"/>
  <c r="Z20" i="53"/>
  <c r="Z24" i="53"/>
  <c r="Z28" i="53"/>
  <c r="Z32" i="53"/>
  <c r="Z36" i="53"/>
  <c r="Z40" i="53"/>
  <c r="Z44" i="53"/>
  <c r="Z48" i="53"/>
  <c r="Z52" i="53"/>
  <c r="Z56" i="53"/>
  <c r="Z58" i="52"/>
  <c r="Z43" i="50"/>
  <c r="Z18" i="51"/>
  <c r="Z22" i="51"/>
  <c r="Z26" i="51"/>
  <c r="Z42" i="51"/>
  <c r="Z58" i="51"/>
  <c r="Z39" i="52"/>
  <c r="Z15" i="52"/>
  <c r="Z19" i="52"/>
  <c r="Z23" i="52"/>
  <c r="Z27" i="52"/>
  <c r="Z31" i="52"/>
  <c r="Z35" i="52"/>
  <c r="Z43" i="52"/>
  <c r="Z47" i="52"/>
  <c r="Z51" i="52"/>
  <c r="Z55" i="52"/>
  <c r="Z17" i="52"/>
  <c r="Z25" i="52"/>
  <c r="Z33" i="52"/>
  <c r="Z37" i="52"/>
  <c r="Z45" i="52"/>
  <c r="Z57" i="52"/>
  <c r="Z38" i="51"/>
  <c r="Z34" i="51"/>
  <c r="Z54" i="51"/>
  <c r="Z29" i="52"/>
  <c r="Z41" i="52"/>
  <c r="Z49" i="52"/>
  <c r="Z53" i="52"/>
  <c r="Z50" i="51"/>
  <c r="Z51" i="50"/>
  <c r="Z16" i="52"/>
  <c r="Z20" i="52"/>
  <c r="Z24" i="52"/>
  <c r="Z28" i="52"/>
  <c r="Z32" i="52"/>
  <c r="Z36" i="52"/>
  <c r="Z40" i="52"/>
  <c r="Z44" i="52"/>
  <c r="Z48" i="52"/>
  <c r="Z52" i="52"/>
  <c r="Z56" i="52"/>
  <c r="Z31" i="51"/>
  <c r="Z39" i="51"/>
  <c r="Z47" i="51"/>
  <c r="Z27" i="51"/>
  <c r="Z35" i="51"/>
  <c r="Z43" i="51"/>
  <c r="Z15" i="51"/>
  <c r="Z19" i="51"/>
  <c r="Z23" i="51"/>
  <c r="Z51" i="51"/>
  <c r="Z55" i="51"/>
  <c r="Z55" i="50"/>
  <c r="Z29" i="51"/>
  <c r="Z37" i="51"/>
  <c r="Z57" i="51"/>
  <c r="Z15" i="50"/>
  <c r="Z16" i="50"/>
  <c r="Z28" i="50"/>
  <c r="Z25" i="51"/>
  <c r="Z33" i="51"/>
  <c r="Z41" i="51"/>
  <c r="Z47" i="50"/>
  <c r="Z17" i="51"/>
  <c r="Z45" i="51"/>
  <c r="Z49" i="51"/>
  <c r="Z53" i="51"/>
  <c r="Z40" i="49"/>
  <c r="Z24" i="50"/>
  <c r="Z27" i="50"/>
  <c r="Z20" i="50"/>
  <c r="Z23" i="50"/>
  <c r="Z36" i="50"/>
  <c r="Z39" i="50"/>
  <c r="Z16" i="51"/>
  <c r="Z20" i="51"/>
  <c r="Z24" i="51"/>
  <c r="Z28" i="51"/>
  <c r="Z32" i="51"/>
  <c r="Z36" i="51"/>
  <c r="Z40" i="51"/>
  <c r="Z44" i="51"/>
  <c r="Z48" i="51"/>
  <c r="Z52" i="51"/>
  <c r="Z56" i="51"/>
  <c r="Z32" i="50"/>
  <c r="Z35" i="50"/>
  <c r="Z24" i="49"/>
  <c r="Z28" i="49"/>
  <c r="Z44" i="50"/>
  <c r="Z52" i="50"/>
  <c r="Z40" i="50"/>
  <c r="Z48" i="50"/>
  <c r="Z56" i="50"/>
  <c r="Z20" i="49"/>
  <c r="Z36" i="49"/>
  <c r="Z17" i="50"/>
  <c r="Z25" i="50"/>
  <c r="Z29" i="50"/>
  <c r="Z33" i="50"/>
  <c r="Z37" i="50"/>
  <c r="Z41" i="50"/>
  <c r="Z45" i="50"/>
  <c r="Z49" i="50"/>
  <c r="Z53" i="50"/>
  <c r="Z57" i="50"/>
  <c r="Z16" i="49"/>
  <c r="Z32" i="49"/>
  <c r="Z18" i="50"/>
  <c r="Z22" i="50"/>
  <c r="Z26" i="50"/>
  <c r="Z30" i="50"/>
  <c r="Z34" i="50"/>
  <c r="Z38" i="50"/>
  <c r="Z42" i="50"/>
  <c r="Z46" i="50"/>
  <c r="Z50" i="50"/>
  <c r="Z54" i="50"/>
  <c r="Z58" i="50"/>
  <c r="Z45" i="49"/>
  <c r="Z48" i="49"/>
  <c r="Z17" i="49"/>
  <c r="Z25" i="49"/>
  <c r="Z29" i="49"/>
  <c r="Z33" i="49"/>
  <c r="Z37" i="49"/>
  <c r="Z53" i="49"/>
  <c r="Z41" i="49"/>
  <c r="Z49" i="49"/>
  <c r="Z57" i="49"/>
  <c r="Z18" i="49"/>
  <c r="Z22" i="49"/>
  <c r="Z26" i="49"/>
  <c r="Z30" i="49"/>
  <c r="Z34" i="49"/>
  <c r="Z38" i="49"/>
  <c r="Z42" i="49"/>
  <c r="Z46" i="49"/>
  <c r="Z50" i="49"/>
  <c r="Z54" i="49"/>
  <c r="Z58" i="49"/>
  <c r="Z15" i="49"/>
  <c r="Z19" i="49"/>
  <c r="Z23" i="49"/>
  <c r="Z27" i="49"/>
  <c r="Z31" i="49"/>
  <c r="Z35" i="49"/>
  <c r="Z39" i="49"/>
  <c r="Z43" i="49"/>
  <c r="Z47" i="49"/>
  <c r="Z51" i="49"/>
  <c r="Z55" i="49"/>
  <c r="Z35" i="48"/>
  <c r="Z51" i="48"/>
  <c r="Z19" i="48"/>
  <c r="Z23" i="48"/>
  <c r="Z27" i="48"/>
  <c r="Z31" i="48"/>
  <c r="Z43" i="48"/>
  <c r="Z15" i="48"/>
  <c r="Z39" i="48"/>
  <c r="Z47" i="48"/>
  <c r="Z55" i="48"/>
  <c r="Z16" i="48"/>
  <c r="Z20" i="48"/>
  <c r="Z24" i="48"/>
  <c r="Z28" i="48"/>
  <c r="Z32" i="48"/>
  <c r="Z36" i="48"/>
  <c r="Z40" i="48"/>
  <c r="Z44" i="48"/>
  <c r="Z48" i="48"/>
  <c r="Z52" i="48"/>
  <c r="Z56" i="48"/>
  <c r="Z17" i="48"/>
  <c r="Z25" i="48"/>
  <c r="Z29" i="48"/>
  <c r="Z33" i="48"/>
  <c r="Z37" i="48"/>
  <c r="Z41" i="48"/>
  <c r="Z45" i="48"/>
  <c r="Z49" i="48"/>
  <c r="Z53" i="48"/>
  <c r="Z57" i="48"/>
  <c r="Z18" i="48"/>
  <c r="Z22" i="48"/>
  <c r="Z26" i="48"/>
  <c r="Z30" i="48"/>
  <c r="Z34" i="48"/>
  <c r="Z38" i="48"/>
  <c r="Z42" i="48"/>
  <c r="Z46" i="48"/>
  <c r="Z50" i="48"/>
  <c r="Z54" i="48"/>
  <c r="Z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T58" i="3" l="1"/>
  <c r="N58" i="3"/>
  <c r="T57" i="3"/>
  <c r="N57" i="3"/>
  <c r="T56" i="3"/>
  <c r="N56" i="3"/>
  <c r="T55" i="3"/>
  <c r="N55" i="3"/>
  <c r="T54" i="3"/>
  <c r="N54" i="3"/>
  <c r="T53" i="3"/>
  <c r="N53" i="3"/>
  <c r="T52" i="3"/>
  <c r="N52" i="3"/>
  <c r="T51" i="3"/>
  <c r="N51" i="3"/>
  <c r="T50" i="3"/>
  <c r="N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<sst xmlns="http://schemas.openxmlformats.org/spreadsheetml/2006/main" count="6035" uniqueCount="84">
  <si>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</si>
  <si>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</si>
  <si>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</si>
  <si>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</si>
  <si>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</si>
  <si>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</si>
  <si>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</si>
  <si>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</si>
  <si>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</si>
  <si>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</si>
  <si>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</si>
  <si>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</si>
  <si>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</si>
  <si>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</si>
  <si>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</si>
  <si>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</si>
  <si>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</si>
  <si>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</si>
  <si>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</si>
  <si>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</si>
  <si>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</si>
  <si>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</si>
  <si>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</si>
  <si>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</si>
  <si>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</si>
  <si>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</si>
  <si>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</si>
  <si>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</si>
  <si>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</si>
  <si>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</si>
  <si>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</si>
  <si>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</si>
  <si>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</si>
  <si>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</si>
  <si>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</si>
  <si>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</si>
  <si>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</si>
  <si>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</si>
  <si>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</si>
  <si>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</si>
  <si>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</si>
  <si>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</si>
  <si>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</si>
  <si>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</si>
  <si>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</si>
  <si>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</si>
  <si>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</si>
  <si>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</si>
  <si>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</si>
  <si>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</si>
  <si>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</si>
  <si>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</si>
  <si>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</si>
  <si>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令和2年9月以前の人口は、令和2年国勢調査概数値による補間補正人口。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</si>
  <si>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</si>
  <si>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</si>
  <si>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5　平成2年、平成7年、平成12年、平成17年、平成22年及び平成27年は、国勢調査結果、令和2年は国勢調査概数値による人口。</t>
  </si>
  <si>
    <t>　　 6　令和2年国勢調査概数値の公表には外国人の人数、世帯数がないため、令和2年10月以降の外国人の推計人数、推計世帯数は「-」としている。</t>
  </si>
  <si>
    <t>　　 7　少数第2位以下を四捨五入しているため、合計しても100％にならない場合がある。</t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</si>
  <si>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</si>
  <si>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</si>
  <si>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</si>
  <si>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</si>
  <si>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</si>
  <si>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</si>
  <si>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</si>
  <si>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平成30年6月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</si>
  <si>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</si>
  <si>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</si>
  <si>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</si>
  <si>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</si>
  <si>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</si>
  <si>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</si>
  <si>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</si>
  <si>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</si>
  <si>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</si>
  <si>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</si>
  <si>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</si>
  <si>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 xml:space="preserve">            6月</t>
  </si>
  <si>
    <t>令和2年1月</t>
  </si>
  <si>
    <t xml:space="preserve">            5月</t>
  </si>
  <si>
    <t>令和3年1月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</si>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</sst>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9" fillId="0" borderId="9" xfId="1" applyFont="1" applyBorder="1" applyAlignment="1">
      <alignment horizontal="center" vertical="center"/>
    </xf>
    <xf numFmtId="0" fontId="6" fillId="0" borderId="11" xfId="0" applyFont="1" applyBorder="1"/>
    <xf numFmtId="0" fontId="6" fillId="0" borderId="11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/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center" wrapText="1"/>
    </xf>
    <xf numFmtId="0" fontId="6" fillId="0" borderId="28" xfId="1" applyFont="1" applyBorder="1" applyAlignment="1" applyProtection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6" fillId="0" borderId="10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9" xfId="0" applyFont="1" applyBorder="1" applyAlignment="1">
      <alignment horizontal="center" vertical="center" wrapText="1"/>
    </xf>
    <xf numFmtId="0" fontId="5" fillId="0" borderId="30" xfId="1" applyFont="1" applyBorder="1" applyAlignment="1" applyProtection="1">
      <alignment horizontal="center" vertical="center" wrapText="1"/>
    </xf>
    <xf numFmtId="0" fontId="6" fillId="0" borderId="11" xfId="1" applyFont="1" applyBorder="1" applyAlignment="1">
      <alignment horizontal="right" vertical="center"/>
    </xf>
    <xf numFmtId="177" fontId="11" fillId="0" borderId="11" xfId="0" applyNumberFormat="1" applyFont="1" applyBorder="1" applyAlignment="1">
      <alignment horizontal="right" vertical="center"/>
    </xf>
    <xf numFmtId="180" fontId="11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0" fillId="0" borderId="26" xfId="0" applyBorder="1" applyAlignment="1">
      <alignment horizontal="right"/>
    </xf>
    <xf numFmtId="0" fontId="10" fillId="0" borderId="26" xfId="0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74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0" customWidth="1"/>
    <col min="9" max="13" width="8.375" style="20" customWidth="1"/>
    <col min="14" max="14" width="10" style="20" customWidth="1"/>
    <col min="15" max="19" width="8.375" style="20" customWidth="1"/>
    <col min="20" max="20" width="10" style="20" customWidth="1"/>
    <col min="21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17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>
        <v>615722</v>
      </c>
      <c r="C10" s="86">
        <v>294899</v>
      </c>
      <c r="D10" s="86">
        <v>320823</v>
      </c>
      <c r="E10" s="18" t="s">
        <v>50</v>
      </c>
      <c r="F10" s="18" t="s">
        <v>50</v>
      </c>
      <c r="G10" s="18" t="s">
        <v>50</v>
      </c>
      <c r="H10" s="87" t="s">
        <v>49</v>
      </c>
      <c r="I10" s="88" t="s">
        <v>49</v>
      </c>
      <c r="J10" s="88" t="s">
        <v>49</v>
      </c>
      <c r="K10" s="88" t="s">
        <v>49</v>
      </c>
      <c r="L10" s="88" t="s">
        <v>49</v>
      </c>
      <c r="M10" s="88" t="s">
        <v>49</v>
      </c>
      <c r="N10" s="88" t="s">
        <v>49</v>
      </c>
      <c r="O10" s="88" t="s">
        <v>49</v>
      </c>
      <c r="P10" s="88" t="s">
        <v>49</v>
      </c>
      <c r="Q10" s="88" t="s">
        <v>49</v>
      </c>
      <c r="R10" s="88" t="s">
        <v>49</v>
      </c>
      <c r="S10" s="88" t="s">
        <v>49</v>
      </c>
      <c r="T10" s="88" t="s">
        <v>49</v>
      </c>
      <c r="U10" s="88" t="s">
        <v>49</v>
      </c>
      <c r="V10" s="88" t="s">
        <v>49</v>
      </c>
      <c r="W10" s="88" t="s">
        <v>49</v>
      </c>
      <c r="X10" s="86" t="s">
        <v>49</v>
      </c>
      <c r="Y10" s="86" t="s">
        <v>50</v>
      </c>
      <c r="Z10" s="86" t="s">
        <v>50</v>
      </c>
    </row>
    <row r="11" spans="1:26" ht="24" customHeight="1" x14ac:dyDescent="0.2">
      <c r="A11" s="16" t="s">
        <v>45</v>
      </c>
      <c r="B11" s="86">
        <v>614929</v>
      </c>
      <c r="C11" s="86">
        <v>294414</v>
      </c>
      <c r="D11" s="86">
        <v>320515</v>
      </c>
      <c r="E11" s="18" t="s">
        <v>50</v>
      </c>
      <c r="F11" s="18" t="s">
        <v>50</v>
      </c>
      <c r="G11" s="18" t="s">
        <v>50</v>
      </c>
      <c r="H11" s="87" t="s">
        <v>49</v>
      </c>
      <c r="I11" s="88" t="s">
        <v>49</v>
      </c>
      <c r="J11" s="88" t="s">
        <v>49</v>
      </c>
      <c r="K11" s="88" t="s">
        <v>49</v>
      </c>
      <c r="L11" s="88" t="s">
        <v>49</v>
      </c>
      <c r="M11" s="88" t="s">
        <v>49</v>
      </c>
      <c r="N11" s="88" t="s">
        <v>49</v>
      </c>
      <c r="O11" s="88" t="s">
        <v>49</v>
      </c>
      <c r="P11" s="88" t="s">
        <v>49</v>
      </c>
      <c r="Q11" s="88" t="s">
        <v>49</v>
      </c>
      <c r="R11" s="88" t="s">
        <v>49</v>
      </c>
      <c r="S11" s="88" t="s">
        <v>49</v>
      </c>
      <c r="T11" s="88" t="s">
        <v>49</v>
      </c>
      <c r="U11" s="88" t="s">
        <v>49</v>
      </c>
      <c r="V11" s="88" t="s">
        <v>49</v>
      </c>
      <c r="W11" s="88" t="s">
        <v>49</v>
      </c>
      <c r="X11" s="86" t="s">
        <v>49</v>
      </c>
      <c r="Y11" s="86" t="s">
        <v>50</v>
      </c>
      <c r="Z11" s="86" t="s">
        <v>50</v>
      </c>
    </row>
    <row r="12" spans="1:26" ht="24" customHeight="1" x14ac:dyDescent="0.2">
      <c r="A12" s="16" t="s">
        <v>46</v>
      </c>
      <c r="B12" s="86">
        <v>613289</v>
      </c>
      <c r="C12" s="86">
        <v>293403</v>
      </c>
      <c r="D12" s="86">
        <v>319886</v>
      </c>
      <c r="E12" s="18" t="s">
        <v>50</v>
      </c>
      <c r="F12" s="18" t="s">
        <v>50</v>
      </c>
      <c r="G12" s="18" t="s">
        <v>50</v>
      </c>
      <c r="H12" s="87" t="s">
        <v>49</v>
      </c>
      <c r="I12" s="88" t="s">
        <v>49</v>
      </c>
      <c r="J12" s="88" t="s">
        <v>49</v>
      </c>
      <c r="K12" s="88" t="s">
        <v>49</v>
      </c>
      <c r="L12" s="88" t="s">
        <v>49</v>
      </c>
      <c r="M12" s="88" t="s">
        <v>49</v>
      </c>
      <c r="N12" s="88" t="s">
        <v>49</v>
      </c>
      <c r="O12" s="88" t="s">
        <v>49</v>
      </c>
      <c r="P12" s="88" t="s">
        <v>49</v>
      </c>
      <c r="Q12" s="88" t="s">
        <v>49</v>
      </c>
      <c r="R12" s="88" t="s">
        <v>49</v>
      </c>
      <c r="S12" s="88" t="s">
        <v>49</v>
      </c>
      <c r="T12" s="88" t="s">
        <v>49</v>
      </c>
      <c r="U12" s="88" t="s">
        <v>49</v>
      </c>
      <c r="V12" s="88" t="s">
        <v>49</v>
      </c>
      <c r="W12" s="88" t="s">
        <v>49</v>
      </c>
      <c r="X12" s="86" t="s">
        <v>49</v>
      </c>
      <c r="Y12" s="86" t="s">
        <v>49</v>
      </c>
      <c r="Z12" s="86" t="s">
        <v>50</v>
      </c>
    </row>
    <row r="13" spans="1:26" ht="24" customHeight="1" x14ac:dyDescent="0.2">
      <c r="A13" s="16" t="s">
        <v>47</v>
      </c>
      <c r="B13" s="86">
        <v>607012</v>
      </c>
      <c r="C13" s="86">
        <v>290190</v>
      </c>
      <c r="D13" s="86">
        <v>316822</v>
      </c>
      <c r="E13" s="18">
        <v>3853</v>
      </c>
      <c r="F13" s="86">
        <v>1187</v>
      </c>
      <c r="G13" s="86">
        <v>2666</v>
      </c>
      <c r="H13" s="87" t="s">
        <v>49</v>
      </c>
      <c r="I13" s="88" t="s">
        <v>49</v>
      </c>
      <c r="J13" s="86">
        <v>5077</v>
      </c>
      <c r="K13" s="86">
        <v>7</v>
      </c>
      <c r="L13" s="86">
        <v>6182</v>
      </c>
      <c r="M13" s="86">
        <v>3</v>
      </c>
      <c r="N13" s="87">
        <v>-1105</v>
      </c>
      <c r="O13" s="87">
        <v>4</v>
      </c>
      <c r="P13" s="86">
        <v>12880</v>
      </c>
      <c r="Q13" s="86">
        <v>1772</v>
      </c>
      <c r="R13" s="86">
        <v>14362</v>
      </c>
      <c r="S13" s="86">
        <v>1455</v>
      </c>
      <c r="T13" s="87">
        <v>-1482</v>
      </c>
      <c r="U13" s="87">
        <v>317</v>
      </c>
      <c r="V13" s="86">
        <v>209541</v>
      </c>
      <c r="W13" s="86" t="s">
        <v>51</v>
      </c>
      <c r="X13" s="86" t="s">
        <v>49</v>
      </c>
      <c r="Y13" s="86" t="s">
        <v>49</v>
      </c>
      <c r="Z13" s="89">
        <v>2.8968650526627249</v>
      </c>
    </row>
    <row r="14" spans="1:26" ht="24" customHeight="1" x14ac:dyDescent="0.15">
      <c r="A14" s="25" t="s">
        <v>48</v>
      </c>
      <c r="B14" s="86">
        <v>588667</v>
      </c>
      <c r="C14" s="86">
        <v>280701</v>
      </c>
      <c r="D14" s="86">
        <v>307966</v>
      </c>
      <c r="E14" s="18">
        <v>6513</v>
      </c>
      <c r="F14" s="86">
        <v>2740</v>
      </c>
      <c r="G14" s="86">
        <v>3773</v>
      </c>
      <c r="H14" s="87" t="s">
        <v>49</v>
      </c>
      <c r="I14" s="88" t="s">
        <v>49</v>
      </c>
      <c r="J14" s="86">
        <v>4773</v>
      </c>
      <c r="K14" s="86">
        <v>15</v>
      </c>
      <c r="L14" s="86">
        <v>6868</v>
      </c>
      <c r="M14" s="86">
        <v>16</v>
      </c>
      <c r="N14" s="87">
        <v>-2095</v>
      </c>
      <c r="O14" s="87">
        <v>-1</v>
      </c>
      <c r="P14" s="86">
        <v>10748</v>
      </c>
      <c r="Q14" s="86">
        <v>971</v>
      </c>
      <c r="R14" s="86">
        <v>12031</v>
      </c>
      <c r="S14" s="86">
        <v>1061</v>
      </c>
      <c r="T14" s="87">
        <v>-1283</v>
      </c>
      <c r="U14" s="87">
        <v>-90</v>
      </c>
      <c r="V14" s="86">
        <v>211964</v>
      </c>
      <c r="W14" s="86" t="s">
        <v>51</v>
      </c>
      <c r="X14" s="86" t="s">
        <v>49</v>
      </c>
      <c r="Y14" s="86" t="s">
        <v>49</v>
      </c>
      <c r="Z14" s="89">
        <v>2.7772027325394877</v>
      </c>
    </row>
    <row r="15" spans="1:26" ht="24" customHeight="1" x14ac:dyDescent="0.15">
      <c r="A15" s="25" t="s">
        <v>59</v>
      </c>
      <c r="B15" s="86">
        <f t="shared" ref="B15:B58" si="0">C15+D15</f>
        <v>573441</v>
      </c>
      <c r="C15" s="86">
        <v>273705</v>
      </c>
      <c r="D15" s="86">
        <v>299736</v>
      </c>
      <c r="E15" s="18">
        <f t="shared" ref="E15:E58" si="1">F15+G15</f>
        <v>5448</v>
      </c>
      <c r="F15" s="86">
        <v>2125</v>
      </c>
      <c r="G15" s="86">
        <v>3323</v>
      </c>
      <c r="H15" s="87">
        <v>-3185</v>
      </c>
      <c r="I15" s="88">
        <v>-0.55235109065494792</v>
      </c>
      <c r="J15" s="86">
        <v>4566</v>
      </c>
      <c r="K15" s="86">
        <v>11</v>
      </c>
      <c r="L15" s="86">
        <v>7104</v>
      </c>
      <c r="M15" s="86">
        <v>11</v>
      </c>
      <c r="N15" s="87">
        <f t="shared" ref="N15:N58" si="2">J15-L15</f>
        <v>-2538</v>
      </c>
      <c r="O15" s="87">
        <f t="shared" ref="O15:O58" si="3">K15-M15</f>
        <v>0</v>
      </c>
      <c r="P15" s="86">
        <v>10351</v>
      </c>
      <c r="Q15" s="86">
        <v>1095</v>
      </c>
      <c r="R15" s="86">
        <v>11647</v>
      </c>
      <c r="S15" s="86">
        <v>945</v>
      </c>
      <c r="T15" s="87">
        <f t="shared" ref="T15:T58" si="4">P15-R15</f>
        <v>-1296</v>
      </c>
      <c r="U15" s="87">
        <f t="shared" ref="U15:U58" si="5">Q15-S15</f>
        <v>150</v>
      </c>
      <c r="V15" s="86">
        <v>216894</v>
      </c>
      <c r="W15" s="86" t="s">
        <v>49</v>
      </c>
      <c r="X15" s="86" t="s">
        <v>49</v>
      </c>
      <c r="Y15" s="86" t="s">
        <v>49</v>
      </c>
      <c r="Z15" s="89">
        <f>B15/V15</f>
        <v>2.6438767324130681</v>
      </c>
    </row>
    <row r="16" spans="1:26" ht="24" customHeight="1" x14ac:dyDescent="0.15">
      <c r="A16" s="25" t="s">
        <v>60</v>
      </c>
      <c r="B16" s="86">
        <f t="shared" si="0"/>
        <v>570095</v>
      </c>
      <c r="C16" s="86">
        <v>272090</v>
      </c>
      <c r="D16" s="86">
        <v>298005</v>
      </c>
      <c r="E16" s="18">
        <f t="shared" si="1"/>
        <v>5722</v>
      </c>
      <c r="F16" s="86">
        <v>2238</v>
      </c>
      <c r="G16" s="86">
        <v>3484</v>
      </c>
      <c r="H16" s="87">
        <v>-3346</v>
      </c>
      <c r="I16" s="88">
        <v>-0.58349507621533869</v>
      </c>
      <c r="J16" s="86">
        <v>4596</v>
      </c>
      <c r="K16" s="86">
        <v>18</v>
      </c>
      <c r="L16" s="86">
        <v>7458</v>
      </c>
      <c r="M16" s="86">
        <v>18</v>
      </c>
      <c r="N16" s="87">
        <f t="shared" si="2"/>
        <v>-2862</v>
      </c>
      <c r="O16" s="87">
        <f t="shared" si="3"/>
        <v>0</v>
      </c>
      <c r="P16" s="86">
        <v>10389</v>
      </c>
      <c r="Q16" s="86">
        <v>1145</v>
      </c>
      <c r="R16" s="86">
        <v>11389</v>
      </c>
      <c r="S16" s="86">
        <v>871</v>
      </c>
      <c r="T16" s="87">
        <f t="shared" si="4"/>
        <v>-1000</v>
      </c>
      <c r="U16" s="87">
        <f t="shared" si="5"/>
        <v>274</v>
      </c>
      <c r="V16" s="86">
        <v>217398</v>
      </c>
      <c r="W16" s="86">
        <v>1947</v>
      </c>
      <c r="X16" s="86" t="s">
        <v>49</v>
      </c>
      <c r="Y16" s="86" t="s">
        <v>49</v>
      </c>
      <c r="Z16" s="89">
        <f>B16/V16</f>
        <v>2.6223562314280722</v>
      </c>
    </row>
    <row r="17" spans="1:27" ht="24" customHeight="1" x14ac:dyDescent="0.15">
      <c r="A17" s="25" t="s">
        <v>61</v>
      </c>
      <c r="B17" s="86">
        <f t="shared" si="0"/>
        <v>566265</v>
      </c>
      <c r="C17" s="86">
        <v>270433</v>
      </c>
      <c r="D17" s="86">
        <v>295832</v>
      </c>
      <c r="E17" s="18">
        <f t="shared" si="1"/>
        <v>5985</v>
      </c>
      <c r="F17" s="86">
        <v>2354</v>
      </c>
      <c r="G17" s="86">
        <v>3631</v>
      </c>
      <c r="H17" s="87">
        <v>-3830</v>
      </c>
      <c r="I17" s="88">
        <v>-0.67181785491891699</v>
      </c>
      <c r="J17" s="86">
        <v>4272</v>
      </c>
      <c r="K17" s="86">
        <v>12</v>
      </c>
      <c r="L17" s="86">
        <v>7467</v>
      </c>
      <c r="M17" s="86">
        <v>18</v>
      </c>
      <c r="N17" s="87">
        <f t="shared" si="2"/>
        <v>-3195</v>
      </c>
      <c r="O17" s="87">
        <f t="shared" si="3"/>
        <v>-6</v>
      </c>
      <c r="P17" s="86">
        <v>10119</v>
      </c>
      <c r="Q17" s="86">
        <v>1118</v>
      </c>
      <c r="R17" s="86">
        <v>11270</v>
      </c>
      <c r="S17" s="86">
        <v>849</v>
      </c>
      <c r="T17" s="87">
        <f t="shared" si="4"/>
        <v>-1151</v>
      </c>
      <c r="U17" s="87">
        <f t="shared" si="5"/>
        <v>269</v>
      </c>
      <c r="V17" s="86">
        <v>217747</v>
      </c>
      <c r="W17" s="86">
        <v>2130</v>
      </c>
      <c r="X17" s="86" t="s">
        <v>49</v>
      </c>
      <c r="Y17" s="86" t="s">
        <v>49</v>
      </c>
      <c r="Z17" s="89">
        <f>B17/V17</f>
        <v>2.6005639572531423</v>
      </c>
    </row>
    <row r="18" spans="1:27" ht="24" customHeight="1" x14ac:dyDescent="0.15">
      <c r="A18" s="25" t="s">
        <v>62</v>
      </c>
      <c r="B18" s="86">
        <f t="shared" si="0"/>
        <v>562065</v>
      </c>
      <c r="C18" s="86">
        <v>268461</v>
      </c>
      <c r="D18" s="86">
        <v>293604</v>
      </c>
      <c r="E18" s="18">
        <f t="shared" si="1"/>
        <v>6346</v>
      </c>
      <c r="F18" s="86">
        <v>2552</v>
      </c>
      <c r="G18" s="86">
        <v>3794</v>
      </c>
      <c r="H18" s="87">
        <v>-4200</v>
      </c>
      <c r="I18" s="88">
        <v>-0.74170220656406449</v>
      </c>
      <c r="J18" s="86">
        <v>4295</v>
      </c>
      <c r="K18" s="86">
        <v>18</v>
      </c>
      <c r="L18" s="86">
        <v>7326</v>
      </c>
      <c r="M18" s="86">
        <v>13</v>
      </c>
      <c r="N18" s="87">
        <f t="shared" si="2"/>
        <v>-3031</v>
      </c>
      <c r="O18" s="87">
        <f t="shared" si="3"/>
        <v>5</v>
      </c>
      <c r="P18" s="86">
        <v>9860</v>
      </c>
      <c r="Q18" s="86">
        <v>1406</v>
      </c>
      <c r="R18" s="86">
        <v>11545</v>
      </c>
      <c r="S18" s="86">
        <v>1050</v>
      </c>
      <c r="T18" s="87">
        <f t="shared" si="4"/>
        <v>-1685</v>
      </c>
      <c r="U18" s="87">
        <f t="shared" si="5"/>
        <v>356</v>
      </c>
      <c r="V18" s="86">
        <v>217812</v>
      </c>
      <c r="W18" s="86">
        <v>2639</v>
      </c>
      <c r="X18" s="86" t="s">
        <v>49</v>
      </c>
      <c r="Y18" s="86" t="s">
        <v>49</v>
      </c>
      <c r="Z18" s="89">
        <f>B18/V18</f>
        <v>2.5805052063247205</v>
      </c>
    </row>
    <row r="19" spans="1:27" ht="24" customHeight="1" x14ac:dyDescent="0.15">
      <c r="A19" s="25" t="s">
        <v>63</v>
      </c>
      <c r="B19" s="86">
        <f t="shared" si="0"/>
        <v>557727</v>
      </c>
      <c r="C19" s="86">
        <v>266478</v>
      </c>
      <c r="D19" s="86">
        <v>291249</v>
      </c>
      <c r="E19" s="18">
        <f t="shared" si="1"/>
        <v>6848</v>
      </c>
      <c r="F19" s="86">
        <v>2749</v>
      </c>
      <c r="G19" s="86">
        <v>4099</v>
      </c>
      <c r="H19" s="87">
        <v>-4338</v>
      </c>
      <c r="I19" s="88">
        <v>-0.77179685623548877</v>
      </c>
      <c r="J19" s="86">
        <v>4065</v>
      </c>
      <c r="K19" s="86">
        <v>20</v>
      </c>
      <c r="L19" s="86">
        <v>7615</v>
      </c>
      <c r="M19" s="86">
        <v>12</v>
      </c>
      <c r="N19" s="87">
        <f t="shared" si="2"/>
        <v>-3550</v>
      </c>
      <c r="O19" s="87">
        <f t="shared" si="3"/>
        <v>8</v>
      </c>
      <c r="P19" s="86">
        <v>10146</v>
      </c>
      <c r="Q19" s="86">
        <v>1650</v>
      </c>
      <c r="R19" s="86">
        <v>11450</v>
      </c>
      <c r="S19" s="86">
        <v>1156</v>
      </c>
      <c r="T19" s="87">
        <f t="shared" si="4"/>
        <v>-1304</v>
      </c>
      <c r="U19" s="87">
        <f t="shared" si="5"/>
        <v>494</v>
      </c>
      <c r="V19" s="86">
        <v>218217</v>
      </c>
      <c r="W19" s="86">
        <v>3015</v>
      </c>
      <c r="X19" s="86" t="s">
        <v>49</v>
      </c>
      <c r="Y19" s="86" t="s">
        <v>49</v>
      </c>
      <c r="Z19" s="89">
        <f>B19/V19</f>
        <v>2.5558366213448083</v>
      </c>
    </row>
    <row r="20" spans="1:27" ht="24" customHeight="1" x14ac:dyDescent="0.15">
      <c r="A20" s="25" t="s">
        <v>64</v>
      </c>
      <c r="B20" s="86">
        <f t="shared" si="0"/>
        <v>553847</v>
      </c>
      <c r="C20" s="86">
        <v>264497</v>
      </c>
      <c r="D20" s="86">
        <v>289350</v>
      </c>
      <c r="E20" s="18" t="s">
        <v>50</v>
      </c>
      <c r="F20" s="18" t="s">
        <v>50</v>
      </c>
      <c r="G20" s="18" t="s">
        <v>50</v>
      </c>
      <c r="H20" s="87">
        <v>-3880</v>
      </c>
      <c r="I20" s="88">
        <v>-0.69568086178363242</v>
      </c>
      <c r="J20" s="86">
        <v>3852</v>
      </c>
      <c r="K20" s="86">
        <v>11</v>
      </c>
      <c r="L20" s="86">
        <v>7179</v>
      </c>
      <c r="M20" s="86">
        <v>15</v>
      </c>
      <c r="N20" s="87">
        <f t="shared" si="2"/>
        <v>-3327</v>
      </c>
      <c r="O20" s="87">
        <f t="shared" si="3"/>
        <v>-4</v>
      </c>
      <c r="P20" s="86">
        <v>9423</v>
      </c>
      <c r="Q20" s="86">
        <v>1047</v>
      </c>
      <c r="R20" s="86">
        <v>10357</v>
      </c>
      <c r="S20" s="86">
        <v>897</v>
      </c>
      <c r="T20" s="87">
        <f t="shared" si="4"/>
        <v>-934</v>
      </c>
      <c r="U20" s="87">
        <f t="shared" si="5"/>
        <v>150</v>
      </c>
      <c r="V20" s="86">
        <v>218964</v>
      </c>
      <c r="W20" s="86" t="s">
        <v>50</v>
      </c>
      <c r="X20" s="86" t="s">
        <v>49</v>
      </c>
      <c r="Y20" s="86" t="s">
        <v>49</v>
      </c>
      <c r="Z20" s="89">
        <f>B20/V20</f>
        <v>2.529397526534042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 t="shared" si="0"/>
        <v>562541</v>
      </c>
      <c r="C22" s="86">
        <v>268736</v>
      </c>
      <c r="D22" s="86">
        <v>293805</v>
      </c>
      <c r="E22" s="18">
        <f t="shared" si="1"/>
        <v>6126</v>
      </c>
      <c r="F22" s="86">
        <v>2461</v>
      </c>
      <c r="G22" s="86">
        <v>3665</v>
      </c>
      <c r="H22" s="87">
        <v>-281</v>
      </c>
      <c r="I22" s="88">
        <v>-4.9930789883773204E-2</v>
      </c>
      <c r="J22" s="86">
        <v>367</v>
      </c>
      <c r="K22" s="86">
        <v>3</v>
      </c>
      <c r="L22" s="86">
        <v>616</v>
      </c>
      <c r="M22" s="86">
        <v>0</v>
      </c>
      <c r="N22" s="87">
        <f t="shared" si="2"/>
        <v>-249</v>
      </c>
      <c r="O22" s="87">
        <f t="shared" si="3"/>
        <v>3</v>
      </c>
      <c r="P22" s="86">
        <v>698</v>
      </c>
      <c r="Q22" s="86">
        <v>86</v>
      </c>
      <c r="R22" s="86">
        <v>730</v>
      </c>
      <c r="S22" s="86">
        <v>87</v>
      </c>
      <c r="T22" s="87">
        <f t="shared" si="4"/>
        <v>-32</v>
      </c>
      <c r="U22" s="87">
        <f t="shared" si="5"/>
        <v>-1</v>
      </c>
      <c r="V22" s="86">
        <v>217719</v>
      </c>
      <c r="W22" s="86">
        <v>2471</v>
      </c>
      <c r="X22" s="86">
        <v>81</v>
      </c>
      <c r="Y22" s="86">
        <v>-4</v>
      </c>
      <c r="Z22" s="34">
        <f>B22/V22</f>
        <v>2.5837937892420966</v>
      </c>
      <c r="AA22" s="7"/>
    </row>
    <row r="23" spans="1:27" s="6" customFormat="1" ht="23.25" customHeight="1" x14ac:dyDescent="0.15">
      <c r="A23" s="18" t="s">
        <v>67</v>
      </c>
      <c r="B23" s="86">
        <f t="shared" si="0"/>
        <v>562349</v>
      </c>
      <c r="C23" s="86">
        <v>268636</v>
      </c>
      <c r="D23" s="86">
        <v>293713</v>
      </c>
      <c r="E23" s="18">
        <f t="shared" si="1"/>
        <v>6085</v>
      </c>
      <c r="F23" s="86">
        <v>2448</v>
      </c>
      <c r="G23" s="86">
        <v>3637</v>
      </c>
      <c r="H23" s="87">
        <v>-235</v>
      </c>
      <c r="I23" s="88">
        <v>-4.1774732863915698E-2</v>
      </c>
      <c r="J23" s="86">
        <v>363</v>
      </c>
      <c r="K23" s="86">
        <v>1</v>
      </c>
      <c r="L23" s="86">
        <v>539</v>
      </c>
      <c r="M23" s="86">
        <v>0</v>
      </c>
      <c r="N23" s="87">
        <f t="shared" si="2"/>
        <v>-176</v>
      </c>
      <c r="O23" s="87">
        <f t="shared" si="3"/>
        <v>1</v>
      </c>
      <c r="P23" s="86">
        <v>591</v>
      </c>
      <c r="Q23" s="86">
        <v>45</v>
      </c>
      <c r="R23" s="86">
        <v>650</v>
      </c>
      <c r="S23" s="86">
        <v>87</v>
      </c>
      <c r="T23" s="87">
        <f t="shared" si="4"/>
        <v>-59</v>
      </c>
      <c r="U23" s="87">
        <f t="shared" si="5"/>
        <v>-42</v>
      </c>
      <c r="V23" s="86">
        <v>217645</v>
      </c>
      <c r="W23" s="86">
        <v>2432</v>
      </c>
      <c r="X23" s="86">
        <v>-74</v>
      </c>
      <c r="Y23" s="86">
        <v>-39</v>
      </c>
      <c r="Z23" s="34">
        <f>B23/V23</f>
        <v>2.5837901169335384</v>
      </c>
      <c r="AA23" s="7"/>
    </row>
    <row r="24" spans="1:27" s="6" customFormat="1" ht="23.25" customHeight="1" x14ac:dyDescent="0.15">
      <c r="A24" s="18" t="s">
        <v>68</v>
      </c>
      <c r="B24" s="86">
        <f t="shared" si="0"/>
        <v>562314</v>
      </c>
      <c r="C24" s="86">
        <v>268591</v>
      </c>
      <c r="D24" s="86">
        <v>293723</v>
      </c>
      <c r="E24" s="18">
        <f t="shared" si="1"/>
        <v>6182</v>
      </c>
      <c r="F24" s="86">
        <v>2501</v>
      </c>
      <c r="G24" s="86">
        <v>3681</v>
      </c>
      <c r="H24" s="87">
        <v>-78</v>
      </c>
      <c r="I24" s="88">
        <v>-1.387039009583017E-2</v>
      </c>
      <c r="J24" s="86">
        <v>380</v>
      </c>
      <c r="K24" s="86">
        <v>0</v>
      </c>
      <c r="L24" s="86">
        <v>554</v>
      </c>
      <c r="M24" s="86">
        <v>2</v>
      </c>
      <c r="N24" s="87">
        <f t="shared" si="2"/>
        <v>-174</v>
      </c>
      <c r="O24" s="87">
        <f t="shared" si="3"/>
        <v>-2</v>
      </c>
      <c r="P24" s="86">
        <v>863</v>
      </c>
      <c r="Q24" s="86">
        <v>196</v>
      </c>
      <c r="R24" s="86">
        <v>767</v>
      </c>
      <c r="S24" s="86">
        <v>97</v>
      </c>
      <c r="T24" s="87">
        <f t="shared" si="4"/>
        <v>96</v>
      </c>
      <c r="U24" s="87">
        <f t="shared" si="5"/>
        <v>99</v>
      </c>
      <c r="V24" s="86">
        <v>217772</v>
      </c>
      <c r="W24" s="86">
        <v>2521</v>
      </c>
      <c r="X24" s="86">
        <v>127</v>
      </c>
      <c r="Y24" s="86">
        <v>89</v>
      </c>
      <c r="Z24" s="34">
        <f>B24/V24</f>
        <v>2.5821225869257756</v>
      </c>
      <c r="AA24" s="7"/>
    </row>
    <row r="25" spans="1:27" s="6" customFormat="1" ht="23.25" customHeight="1" x14ac:dyDescent="0.15">
      <c r="A25" s="18" t="s">
        <v>69</v>
      </c>
      <c r="B25" s="86">
        <f t="shared" si="0"/>
        <v>562091</v>
      </c>
      <c r="C25" s="86">
        <v>268470</v>
      </c>
      <c r="D25" s="86">
        <v>293621</v>
      </c>
      <c r="E25" s="18">
        <f t="shared" si="1"/>
        <v>6251</v>
      </c>
      <c r="F25" s="86">
        <v>2528</v>
      </c>
      <c r="G25" s="86">
        <v>3723</v>
      </c>
      <c r="H25" s="87">
        <v>-266</v>
      </c>
      <c r="I25" s="88">
        <v>-4.7304530920446577E-2</v>
      </c>
      <c r="J25" s="86">
        <v>369</v>
      </c>
      <c r="K25" s="86">
        <v>1</v>
      </c>
      <c r="L25" s="86">
        <v>572</v>
      </c>
      <c r="M25" s="86">
        <v>1</v>
      </c>
      <c r="N25" s="87">
        <f t="shared" si="2"/>
        <v>-203</v>
      </c>
      <c r="O25" s="87">
        <f t="shared" si="3"/>
        <v>0</v>
      </c>
      <c r="P25" s="86">
        <v>746</v>
      </c>
      <c r="Q25" s="86">
        <v>192</v>
      </c>
      <c r="R25" s="86">
        <v>809</v>
      </c>
      <c r="S25" s="86">
        <v>123</v>
      </c>
      <c r="T25" s="87">
        <f t="shared" si="4"/>
        <v>-63</v>
      </c>
      <c r="U25" s="87">
        <f t="shared" si="5"/>
        <v>69</v>
      </c>
      <c r="V25" s="86">
        <v>217720</v>
      </c>
      <c r="W25" s="86">
        <v>2566</v>
      </c>
      <c r="X25" s="86">
        <v>-52</v>
      </c>
      <c r="Y25" s="86">
        <v>45</v>
      </c>
      <c r="Z25" s="34">
        <f>B25/V25</f>
        <v>2.5817150468491641</v>
      </c>
      <c r="AA25" s="7"/>
    </row>
    <row r="26" spans="1:27" s="6" customFormat="1" ht="23.25" customHeight="1" x14ac:dyDescent="0.15">
      <c r="A26" s="18" t="s">
        <v>70</v>
      </c>
      <c r="B26" s="86">
        <f t="shared" si="0"/>
        <v>562065</v>
      </c>
      <c r="C26" s="86">
        <v>268461</v>
      </c>
      <c r="D26" s="86">
        <v>293604</v>
      </c>
      <c r="E26" s="18">
        <f t="shared" si="1"/>
        <v>6346</v>
      </c>
      <c r="F26" s="86">
        <v>2552</v>
      </c>
      <c r="G26" s="86">
        <v>3794</v>
      </c>
      <c r="H26" s="87">
        <v>-69</v>
      </c>
      <c r="I26" s="88">
        <v>-1.2275592386286205E-2</v>
      </c>
      <c r="J26" s="86">
        <v>335</v>
      </c>
      <c r="K26" s="86">
        <v>3</v>
      </c>
      <c r="L26" s="86">
        <v>509</v>
      </c>
      <c r="M26" s="86">
        <v>1</v>
      </c>
      <c r="N26" s="87">
        <f t="shared" si="2"/>
        <v>-174</v>
      </c>
      <c r="O26" s="87">
        <f t="shared" si="3"/>
        <v>2</v>
      </c>
      <c r="P26" s="86">
        <v>713</v>
      </c>
      <c r="Q26" s="86">
        <v>169</v>
      </c>
      <c r="R26" s="86">
        <v>608</v>
      </c>
      <c r="S26" s="86">
        <v>76</v>
      </c>
      <c r="T26" s="87">
        <f t="shared" si="4"/>
        <v>105</v>
      </c>
      <c r="U26" s="87">
        <f t="shared" si="5"/>
        <v>93</v>
      </c>
      <c r="V26" s="86">
        <v>217812</v>
      </c>
      <c r="W26" s="86">
        <v>2639</v>
      </c>
      <c r="X26" s="86">
        <v>92</v>
      </c>
      <c r="Y26" s="86">
        <v>73</v>
      </c>
      <c r="Z26" s="34">
        <f>B26/V26</f>
        <v>2.5805052063247205</v>
      </c>
      <c r="AA26" s="7"/>
    </row>
    <row r="27" spans="1:27" s="6" customFormat="1" ht="23.25" customHeight="1" x14ac:dyDescent="0.15">
      <c r="A27" s="18" t="s">
        <v>71</v>
      </c>
      <c r="B27" s="86">
        <f t="shared" si="0"/>
        <v>562004</v>
      </c>
      <c r="C27" s="86">
        <v>268448</v>
      </c>
      <c r="D27" s="86">
        <v>293556</v>
      </c>
      <c r="E27" s="18">
        <f t="shared" si="1"/>
        <v>6533</v>
      </c>
      <c r="F27" s="86">
        <v>2618</v>
      </c>
      <c r="G27" s="86">
        <v>3915</v>
      </c>
      <c r="H27" s="87">
        <v>-104</v>
      </c>
      <c r="I27" s="88">
        <v>-1.8503198028697748E-2</v>
      </c>
      <c r="J27" s="86">
        <v>384</v>
      </c>
      <c r="K27" s="86">
        <v>3</v>
      </c>
      <c r="L27" s="86">
        <v>643</v>
      </c>
      <c r="M27" s="86">
        <v>2</v>
      </c>
      <c r="N27" s="87">
        <f t="shared" si="2"/>
        <v>-259</v>
      </c>
      <c r="O27" s="87">
        <f t="shared" si="3"/>
        <v>1</v>
      </c>
      <c r="P27" s="86">
        <v>810</v>
      </c>
      <c r="Q27" s="86">
        <v>253</v>
      </c>
      <c r="R27" s="86">
        <v>655</v>
      </c>
      <c r="S27" s="86">
        <v>67</v>
      </c>
      <c r="T27" s="87">
        <f t="shared" si="4"/>
        <v>155</v>
      </c>
      <c r="U27" s="87">
        <f t="shared" si="5"/>
        <v>186</v>
      </c>
      <c r="V27" s="86">
        <v>217976</v>
      </c>
      <c r="W27" s="86">
        <v>2787</v>
      </c>
      <c r="X27" s="86">
        <v>164</v>
      </c>
      <c r="Y27" s="86">
        <v>148</v>
      </c>
      <c r="Z27" s="34">
        <f>B27/V27</f>
        <v>2.5782838477630565</v>
      </c>
      <c r="AA27" s="7"/>
    </row>
    <row r="28" spans="1:27" s="6" customFormat="1" ht="23.25" customHeight="1" x14ac:dyDescent="0.15">
      <c r="A28" s="17" t="s">
        <v>72</v>
      </c>
      <c r="B28" s="86">
        <f t="shared" si="0"/>
        <v>561641</v>
      </c>
      <c r="C28" s="86">
        <v>268292</v>
      </c>
      <c r="D28" s="86">
        <v>293349</v>
      </c>
      <c r="E28" s="18">
        <f t="shared" si="1"/>
        <v>6525</v>
      </c>
      <c r="F28" s="86">
        <v>2609</v>
      </c>
      <c r="G28" s="86">
        <v>3916</v>
      </c>
      <c r="H28" s="87">
        <v>-406</v>
      </c>
      <c r="I28" s="88">
        <v>-7.2241478708336596E-2</v>
      </c>
      <c r="J28" s="86">
        <v>340</v>
      </c>
      <c r="K28" s="86">
        <v>1</v>
      </c>
      <c r="L28" s="86">
        <v>670</v>
      </c>
      <c r="M28" s="86">
        <v>2</v>
      </c>
      <c r="N28" s="87">
        <f t="shared" si="2"/>
        <v>-330</v>
      </c>
      <c r="O28" s="87">
        <f t="shared" si="3"/>
        <v>-1</v>
      </c>
      <c r="P28" s="86">
        <v>500</v>
      </c>
      <c r="Q28" s="86">
        <v>103</v>
      </c>
      <c r="R28" s="86">
        <v>576</v>
      </c>
      <c r="S28" s="86">
        <v>110</v>
      </c>
      <c r="T28" s="87">
        <f t="shared" si="4"/>
        <v>-76</v>
      </c>
      <c r="U28" s="87">
        <f t="shared" si="5"/>
        <v>-7</v>
      </c>
      <c r="V28" s="86">
        <v>217924</v>
      </c>
      <c r="W28" s="86">
        <v>2792</v>
      </c>
      <c r="X28" s="86">
        <v>-52</v>
      </c>
      <c r="Y28" s="86">
        <v>5</v>
      </c>
      <c r="Z28" s="34">
        <f>B28/V28</f>
        <v>2.5772333474055173</v>
      </c>
      <c r="AA28" s="7"/>
    </row>
    <row r="29" spans="1:27" s="6" customFormat="1" ht="23.25" customHeight="1" x14ac:dyDescent="0.15">
      <c r="A29" s="18" t="s">
        <v>73</v>
      </c>
      <c r="B29" s="86">
        <f t="shared" si="0"/>
        <v>561378</v>
      </c>
      <c r="C29" s="86">
        <v>268167</v>
      </c>
      <c r="D29" s="86">
        <v>293211</v>
      </c>
      <c r="E29" s="18">
        <f t="shared" si="1"/>
        <v>6557</v>
      </c>
      <c r="F29" s="86">
        <v>2622</v>
      </c>
      <c r="G29" s="86">
        <v>3935</v>
      </c>
      <c r="H29" s="87">
        <v>-306</v>
      </c>
      <c r="I29" s="88">
        <v>-5.4483201902994965E-2</v>
      </c>
      <c r="J29" s="86">
        <v>311</v>
      </c>
      <c r="K29" s="86">
        <v>1</v>
      </c>
      <c r="L29" s="86">
        <v>643</v>
      </c>
      <c r="M29" s="86">
        <v>1</v>
      </c>
      <c r="N29" s="87">
        <f t="shared" si="2"/>
        <v>-332</v>
      </c>
      <c r="O29" s="87">
        <f t="shared" si="3"/>
        <v>0</v>
      </c>
      <c r="P29" s="86">
        <v>568</v>
      </c>
      <c r="Q29" s="86">
        <v>94</v>
      </c>
      <c r="R29" s="86">
        <v>542</v>
      </c>
      <c r="S29" s="86">
        <v>62</v>
      </c>
      <c r="T29" s="87">
        <f t="shared" si="4"/>
        <v>26</v>
      </c>
      <c r="U29" s="87">
        <f t="shared" si="5"/>
        <v>32</v>
      </c>
      <c r="V29" s="86">
        <v>217858</v>
      </c>
      <c r="W29" s="86">
        <v>2809</v>
      </c>
      <c r="X29" s="86">
        <v>-66</v>
      </c>
      <c r="Y29" s="86">
        <v>17</v>
      </c>
      <c r="Z29" s="34">
        <f>B29/V29</f>
        <v>2.5768069109236293</v>
      </c>
      <c r="AA29" s="7"/>
    </row>
    <row r="30" spans="1:27" s="6" customFormat="1" ht="23.25" customHeight="1" x14ac:dyDescent="0.15">
      <c r="A30" s="18" t="s">
        <v>74</v>
      </c>
      <c r="B30" s="86">
        <f t="shared" si="0"/>
        <v>560946</v>
      </c>
      <c r="C30" s="86">
        <v>267956</v>
      </c>
      <c r="D30" s="86">
        <v>292990</v>
      </c>
      <c r="E30" s="18">
        <f t="shared" si="1"/>
        <v>6592</v>
      </c>
      <c r="F30" s="86">
        <v>2640</v>
      </c>
      <c r="G30" s="86">
        <v>3952</v>
      </c>
      <c r="H30" s="87">
        <v>-475</v>
      </c>
      <c r="I30" s="88">
        <v>-8.4613219613166174E-2</v>
      </c>
      <c r="J30" s="86">
        <v>330</v>
      </c>
      <c r="K30" s="86">
        <v>1</v>
      </c>
      <c r="L30" s="86">
        <v>782</v>
      </c>
      <c r="M30" s="86">
        <v>0</v>
      </c>
      <c r="N30" s="87">
        <f t="shared" si="2"/>
        <v>-452</v>
      </c>
      <c r="O30" s="87">
        <f t="shared" si="3"/>
        <v>1</v>
      </c>
      <c r="P30" s="86">
        <v>511</v>
      </c>
      <c r="Q30" s="86">
        <v>73</v>
      </c>
      <c r="R30" s="86">
        <v>534</v>
      </c>
      <c r="S30" s="86">
        <v>39</v>
      </c>
      <c r="T30" s="87">
        <f t="shared" si="4"/>
        <v>-23</v>
      </c>
      <c r="U30" s="87">
        <f t="shared" si="5"/>
        <v>34</v>
      </c>
      <c r="V30" s="86">
        <v>217703</v>
      </c>
      <c r="W30" s="86">
        <v>2835</v>
      </c>
      <c r="X30" s="86">
        <v>-155</v>
      </c>
      <c r="Y30" s="86">
        <v>26</v>
      </c>
      <c r="Z30" s="34">
        <f>B30/V30</f>
        <v>2.5766571889225229</v>
      </c>
      <c r="AA30" s="7"/>
    </row>
    <row r="31" spans="1:27" s="6" customFormat="1" ht="23.25" customHeight="1" x14ac:dyDescent="0.15">
      <c r="A31" s="18" t="s">
        <v>75</v>
      </c>
      <c r="B31" s="86">
        <f t="shared" si="0"/>
        <v>560499</v>
      </c>
      <c r="C31" s="86">
        <v>267798</v>
      </c>
      <c r="D31" s="86">
        <v>292701</v>
      </c>
      <c r="E31" s="18">
        <f t="shared" si="1"/>
        <v>6575</v>
      </c>
      <c r="F31" s="86">
        <v>2639</v>
      </c>
      <c r="G31" s="86">
        <v>3936</v>
      </c>
      <c r="H31" s="87">
        <v>-490</v>
      </c>
      <c r="I31" s="88">
        <v>-8.7352436776445511E-2</v>
      </c>
      <c r="J31" s="86">
        <v>311</v>
      </c>
      <c r="K31" s="86">
        <v>1</v>
      </c>
      <c r="L31" s="86">
        <v>640</v>
      </c>
      <c r="M31" s="86">
        <v>2</v>
      </c>
      <c r="N31" s="87">
        <f t="shared" si="2"/>
        <v>-329</v>
      </c>
      <c r="O31" s="87">
        <f t="shared" si="3"/>
        <v>-1</v>
      </c>
      <c r="P31" s="86">
        <v>510</v>
      </c>
      <c r="Q31" s="86">
        <v>69</v>
      </c>
      <c r="R31" s="86">
        <v>671</v>
      </c>
      <c r="S31" s="86">
        <v>85</v>
      </c>
      <c r="T31" s="87">
        <f t="shared" si="4"/>
        <v>-161</v>
      </c>
      <c r="U31" s="87">
        <f t="shared" si="5"/>
        <v>-16</v>
      </c>
      <c r="V31" s="86">
        <v>217604</v>
      </c>
      <c r="W31" s="86">
        <v>2829</v>
      </c>
      <c r="X31" s="86">
        <v>-99</v>
      </c>
      <c r="Y31" s="86">
        <v>-6</v>
      </c>
      <c r="Z31" s="34">
        <f>B31/V31</f>
        <v>2.5757752614841638</v>
      </c>
      <c r="AA31" s="7"/>
    </row>
    <row r="32" spans="1:27" s="6" customFormat="1" ht="23.25" customHeight="1" x14ac:dyDescent="0.15">
      <c r="A32" s="18" t="s">
        <v>76</v>
      </c>
      <c r="B32" s="86">
        <f t="shared" si="0"/>
        <v>558355</v>
      </c>
      <c r="C32" s="86">
        <v>266631</v>
      </c>
      <c r="D32" s="86">
        <v>291724</v>
      </c>
      <c r="E32" s="18">
        <f t="shared" si="1"/>
        <v>6531</v>
      </c>
      <c r="F32" s="86">
        <v>2597</v>
      </c>
      <c r="G32" s="86">
        <v>3934</v>
      </c>
      <c r="H32" s="87">
        <v>-2187</v>
      </c>
      <c r="I32" s="88">
        <v>-0.39018802888140747</v>
      </c>
      <c r="J32" s="86">
        <v>286</v>
      </c>
      <c r="K32" s="86">
        <v>3</v>
      </c>
      <c r="L32" s="86">
        <v>646</v>
      </c>
      <c r="M32" s="86">
        <v>0</v>
      </c>
      <c r="N32" s="87">
        <f t="shared" si="2"/>
        <v>-360</v>
      </c>
      <c r="O32" s="87">
        <f t="shared" si="3"/>
        <v>3</v>
      </c>
      <c r="P32" s="86">
        <v>1621</v>
      </c>
      <c r="Q32" s="86">
        <v>106</v>
      </c>
      <c r="R32" s="86">
        <v>3448</v>
      </c>
      <c r="S32" s="86">
        <v>153</v>
      </c>
      <c r="T32" s="87">
        <f t="shared" si="4"/>
        <v>-1827</v>
      </c>
      <c r="U32" s="87">
        <f t="shared" si="5"/>
        <v>-47</v>
      </c>
      <c r="V32" s="86">
        <v>217230</v>
      </c>
      <c r="W32" s="86">
        <v>2787</v>
      </c>
      <c r="X32" s="86">
        <v>-374</v>
      </c>
      <c r="Y32" s="86">
        <v>-42</v>
      </c>
      <c r="Z32" s="34">
        <f>B32/V32</f>
        <v>2.5703401924227776</v>
      </c>
      <c r="AA32" s="7"/>
    </row>
    <row r="33" spans="1:27" s="6" customFormat="1" ht="23.25" customHeight="1" x14ac:dyDescent="0.15">
      <c r="A33" s="18" t="s">
        <v>77</v>
      </c>
      <c r="B33" s="86">
        <f t="shared" si="0"/>
        <v>558809</v>
      </c>
      <c r="C33" s="86">
        <v>266946</v>
      </c>
      <c r="D33" s="86">
        <v>291863</v>
      </c>
      <c r="E33" s="18">
        <f t="shared" si="1"/>
        <v>6667</v>
      </c>
      <c r="F33" s="86">
        <v>2665</v>
      </c>
      <c r="G33" s="86">
        <v>4002</v>
      </c>
      <c r="H33" s="87">
        <v>411</v>
      </c>
      <c r="I33" s="88">
        <v>7.3609083826597768E-2</v>
      </c>
      <c r="J33" s="86">
        <v>328</v>
      </c>
      <c r="K33" s="86">
        <v>2</v>
      </c>
      <c r="L33" s="86">
        <v>603</v>
      </c>
      <c r="M33" s="86">
        <v>0</v>
      </c>
      <c r="N33" s="87">
        <f t="shared" si="2"/>
        <v>-275</v>
      </c>
      <c r="O33" s="87">
        <f t="shared" si="3"/>
        <v>2</v>
      </c>
      <c r="P33" s="86">
        <v>2016</v>
      </c>
      <c r="Q33" s="86">
        <v>213</v>
      </c>
      <c r="R33" s="86">
        <v>1330</v>
      </c>
      <c r="S33" s="86">
        <v>79</v>
      </c>
      <c r="T33" s="87">
        <f t="shared" si="4"/>
        <v>686</v>
      </c>
      <c r="U33" s="87">
        <f t="shared" si="5"/>
        <v>134</v>
      </c>
      <c r="V33" s="86">
        <v>218083</v>
      </c>
      <c r="W33" s="86">
        <v>2906</v>
      </c>
      <c r="X33" s="86">
        <v>853</v>
      </c>
      <c r="Y33" s="86">
        <v>119</v>
      </c>
      <c r="Z33" s="34">
        <f>B33/V33</f>
        <v>2.5623684560465509</v>
      </c>
      <c r="AA33" s="7"/>
    </row>
    <row r="34" spans="1:27" s="6" customFormat="1" ht="23.25" customHeight="1" x14ac:dyDescent="0.15">
      <c r="A34" s="18" t="s">
        <v>78</v>
      </c>
      <c r="B34" s="86">
        <f t="shared" si="0"/>
        <v>558578</v>
      </c>
      <c r="C34" s="86">
        <v>266838</v>
      </c>
      <c r="D34" s="86">
        <v>291740</v>
      </c>
      <c r="E34" s="18">
        <f t="shared" si="1"/>
        <v>6711</v>
      </c>
      <c r="F34" s="86">
        <v>2687</v>
      </c>
      <c r="G34" s="86">
        <v>4024</v>
      </c>
      <c r="H34" s="87">
        <v>-274</v>
      </c>
      <c r="I34" s="88">
        <v>-4.9032853801567265E-2</v>
      </c>
      <c r="J34" s="86">
        <v>365</v>
      </c>
      <c r="K34" s="86">
        <v>0</v>
      </c>
      <c r="L34" s="86">
        <v>623</v>
      </c>
      <c r="M34" s="86">
        <v>0</v>
      </c>
      <c r="N34" s="87">
        <f t="shared" si="2"/>
        <v>-258</v>
      </c>
      <c r="O34" s="87">
        <f t="shared" si="3"/>
        <v>0</v>
      </c>
      <c r="P34" s="86">
        <v>670</v>
      </c>
      <c r="Q34" s="86">
        <v>125</v>
      </c>
      <c r="R34" s="86">
        <v>686</v>
      </c>
      <c r="S34" s="86">
        <v>81</v>
      </c>
      <c r="T34" s="87">
        <f t="shared" si="4"/>
        <v>-16</v>
      </c>
      <c r="U34" s="87">
        <f t="shared" si="5"/>
        <v>44</v>
      </c>
      <c r="V34" s="86">
        <v>218112</v>
      </c>
      <c r="W34" s="86">
        <v>2950</v>
      </c>
      <c r="X34" s="86">
        <v>29</v>
      </c>
      <c r="Y34" s="86">
        <v>44</v>
      </c>
      <c r="Z34" s="34">
        <f>B34/V34</f>
        <v>2.5609686766431925</v>
      </c>
      <c r="AA34" s="7"/>
    </row>
    <row r="35" spans="1:27" s="6" customFormat="1" ht="23.25" customHeight="1" x14ac:dyDescent="0.15">
      <c r="A35" s="18" t="s">
        <v>67</v>
      </c>
      <c r="B35" s="86">
        <f t="shared" si="0"/>
        <v>558321</v>
      </c>
      <c r="C35" s="86">
        <v>266689</v>
      </c>
      <c r="D35" s="86">
        <v>291632</v>
      </c>
      <c r="E35" s="18">
        <f t="shared" si="1"/>
        <v>6678</v>
      </c>
      <c r="F35" s="86">
        <v>2676</v>
      </c>
      <c r="G35" s="86">
        <v>4002</v>
      </c>
      <c r="H35" s="87">
        <v>-300</v>
      </c>
      <c r="I35" s="88">
        <v>-5.3707808041133023E-2</v>
      </c>
      <c r="J35" s="86">
        <v>351</v>
      </c>
      <c r="K35" s="86">
        <v>3</v>
      </c>
      <c r="L35" s="86">
        <v>563</v>
      </c>
      <c r="M35" s="86">
        <v>1</v>
      </c>
      <c r="N35" s="87">
        <f t="shared" si="2"/>
        <v>-212</v>
      </c>
      <c r="O35" s="87">
        <f t="shared" si="3"/>
        <v>2</v>
      </c>
      <c r="P35" s="86">
        <v>594</v>
      </c>
      <c r="Q35" s="86">
        <v>81</v>
      </c>
      <c r="R35" s="86">
        <v>682</v>
      </c>
      <c r="S35" s="86">
        <v>116</v>
      </c>
      <c r="T35" s="87">
        <f t="shared" si="4"/>
        <v>-88</v>
      </c>
      <c r="U35" s="87">
        <f t="shared" si="5"/>
        <v>-35</v>
      </c>
      <c r="V35" s="86">
        <v>218049</v>
      </c>
      <c r="W35" s="86">
        <v>2888</v>
      </c>
      <c r="X35" s="86">
        <v>-63</v>
      </c>
      <c r="Y35" s="86">
        <v>-62</v>
      </c>
      <c r="Z35" s="34">
        <f>B35/V35</f>
        <v>2.560529972620833</v>
      </c>
      <c r="AA35" s="7"/>
    </row>
    <row r="36" spans="1:27" s="6" customFormat="1" ht="22.5" customHeight="1" x14ac:dyDescent="0.15">
      <c r="A36" s="18" t="s">
        <v>68</v>
      </c>
      <c r="B36" s="86">
        <f t="shared" si="0"/>
        <v>558194</v>
      </c>
      <c r="C36" s="86">
        <v>266676</v>
      </c>
      <c r="D36" s="86">
        <v>291518</v>
      </c>
      <c r="E36" s="18">
        <f t="shared" si="1"/>
        <v>6779</v>
      </c>
      <c r="F36" s="86">
        <v>2726</v>
      </c>
      <c r="G36" s="86">
        <v>4053</v>
      </c>
      <c r="H36" s="87">
        <v>-170</v>
      </c>
      <c r="I36" s="88">
        <v>-3.0448433786298561E-2</v>
      </c>
      <c r="J36" s="86">
        <v>362</v>
      </c>
      <c r="K36" s="86">
        <v>1</v>
      </c>
      <c r="L36" s="86">
        <v>584</v>
      </c>
      <c r="M36" s="86">
        <v>0</v>
      </c>
      <c r="N36" s="87">
        <f t="shared" si="2"/>
        <v>-222</v>
      </c>
      <c r="O36" s="87">
        <f t="shared" si="3"/>
        <v>1</v>
      </c>
      <c r="P36" s="86">
        <v>942</v>
      </c>
      <c r="Q36" s="86">
        <v>233</v>
      </c>
      <c r="R36" s="86">
        <v>890</v>
      </c>
      <c r="S36" s="86">
        <v>133</v>
      </c>
      <c r="T36" s="87">
        <f t="shared" si="4"/>
        <v>52</v>
      </c>
      <c r="U36" s="87">
        <f t="shared" si="5"/>
        <v>100</v>
      </c>
      <c r="V36" s="86">
        <v>218230</v>
      </c>
      <c r="W36" s="86">
        <v>2970</v>
      </c>
      <c r="X36" s="86">
        <v>181</v>
      </c>
      <c r="Y36" s="86">
        <v>82</v>
      </c>
      <c r="Z36" s="34">
        <f>B36/V36</f>
        <v>2.55782431379737</v>
      </c>
      <c r="AA36" s="7"/>
    </row>
    <row r="37" spans="1:27" s="6" customFormat="1" ht="23.25" customHeight="1" x14ac:dyDescent="0.15">
      <c r="A37" s="19" t="s">
        <v>69</v>
      </c>
      <c r="B37" s="86">
        <f t="shared" si="0"/>
        <v>557920</v>
      </c>
      <c r="C37" s="86">
        <v>266551</v>
      </c>
      <c r="D37" s="86">
        <v>291369</v>
      </c>
      <c r="E37" s="18">
        <f t="shared" si="1"/>
        <v>6785</v>
      </c>
      <c r="F37" s="86">
        <v>2727</v>
      </c>
      <c r="G37" s="86">
        <v>4058</v>
      </c>
      <c r="H37" s="87">
        <v>-317</v>
      </c>
      <c r="I37" s="88">
        <v>-5.6790291547383159E-2</v>
      </c>
      <c r="J37" s="86">
        <v>350</v>
      </c>
      <c r="K37" s="86">
        <v>2</v>
      </c>
      <c r="L37" s="86">
        <v>642</v>
      </c>
      <c r="M37" s="86">
        <v>1</v>
      </c>
      <c r="N37" s="87">
        <f t="shared" si="2"/>
        <v>-292</v>
      </c>
      <c r="O37" s="87">
        <f t="shared" si="3"/>
        <v>1</v>
      </c>
      <c r="P37" s="86">
        <v>739</v>
      </c>
      <c r="Q37" s="86">
        <v>151</v>
      </c>
      <c r="R37" s="86">
        <v>764</v>
      </c>
      <c r="S37" s="86">
        <v>146</v>
      </c>
      <c r="T37" s="87">
        <f t="shared" si="4"/>
        <v>-25</v>
      </c>
      <c r="U37" s="87">
        <f t="shared" si="5"/>
        <v>5</v>
      </c>
      <c r="V37" s="86">
        <v>218225</v>
      </c>
      <c r="W37" s="86">
        <v>2967</v>
      </c>
      <c r="X37" s="86">
        <v>-5</v>
      </c>
      <c r="Y37" s="86">
        <v>-3</v>
      </c>
      <c r="Z37" s="35">
        <f>B37/V37</f>
        <v>2.5566273341734447</v>
      </c>
      <c r="AA37" s="7"/>
    </row>
    <row r="38" spans="1:27" s="6" customFormat="1" ht="23.25" customHeight="1" x14ac:dyDescent="0.15">
      <c r="A38" s="19" t="s">
        <v>70</v>
      </c>
      <c r="B38" s="86">
        <f t="shared" si="0"/>
        <v>557727</v>
      </c>
      <c r="C38" s="86">
        <v>266478</v>
      </c>
      <c r="D38" s="86">
        <v>291249</v>
      </c>
      <c r="E38" s="18">
        <f t="shared" si="1"/>
        <v>6848</v>
      </c>
      <c r="F38" s="86">
        <v>2749</v>
      </c>
      <c r="G38" s="86">
        <v>4099</v>
      </c>
      <c r="H38" s="87">
        <v>-236</v>
      </c>
      <c r="I38" s="88">
        <v>-4.2299971322053341E-2</v>
      </c>
      <c r="J38" s="86">
        <v>347</v>
      </c>
      <c r="K38" s="86">
        <v>2</v>
      </c>
      <c r="L38" s="86">
        <v>576</v>
      </c>
      <c r="M38" s="86">
        <v>3</v>
      </c>
      <c r="N38" s="87">
        <f t="shared" si="2"/>
        <v>-229</v>
      </c>
      <c r="O38" s="87">
        <f t="shared" si="3"/>
        <v>-1</v>
      </c>
      <c r="P38" s="86">
        <v>665</v>
      </c>
      <c r="Q38" s="86">
        <v>149</v>
      </c>
      <c r="R38" s="86">
        <v>672</v>
      </c>
      <c r="S38" s="86">
        <v>85</v>
      </c>
      <c r="T38" s="87">
        <f t="shared" si="4"/>
        <v>-7</v>
      </c>
      <c r="U38" s="87">
        <f t="shared" si="5"/>
        <v>64</v>
      </c>
      <c r="V38" s="86">
        <v>218217</v>
      </c>
      <c r="W38" s="86">
        <v>3015</v>
      </c>
      <c r="X38" s="86">
        <v>-8</v>
      </c>
      <c r="Y38" s="86">
        <v>48</v>
      </c>
      <c r="Z38" s="35">
        <f>B38/V38</f>
        <v>2.5558366213448083</v>
      </c>
      <c r="AA38" s="7"/>
    </row>
    <row r="39" spans="1:27" s="6" customFormat="1" ht="23.25" customHeight="1" x14ac:dyDescent="0.15">
      <c r="A39" s="19" t="s">
        <v>71</v>
      </c>
      <c r="B39" s="86">
        <f t="shared" si="0"/>
        <v>557542</v>
      </c>
      <c r="C39" s="86">
        <v>266370</v>
      </c>
      <c r="D39" s="86">
        <v>291172</v>
      </c>
      <c r="E39" s="18">
        <f t="shared" si="1"/>
        <v>6926</v>
      </c>
      <c r="F39" s="86">
        <v>2789</v>
      </c>
      <c r="G39" s="86">
        <v>4137</v>
      </c>
      <c r="H39" s="87">
        <v>-228</v>
      </c>
      <c r="I39" s="88">
        <v>-4.0880215589347478E-2</v>
      </c>
      <c r="J39" s="86">
        <v>339</v>
      </c>
      <c r="K39" s="86">
        <v>1</v>
      </c>
      <c r="L39" s="86">
        <v>623</v>
      </c>
      <c r="M39" s="86">
        <v>3</v>
      </c>
      <c r="N39" s="87">
        <f t="shared" si="2"/>
        <v>-284</v>
      </c>
      <c r="O39" s="87">
        <f t="shared" si="3"/>
        <v>-2</v>
      </c>
      <c r="P39" s="86">
        <v>647</v>
      </c>
      <c r="Q39" s="86">
        <v>154</v>
      </c>
      <c r="R39" s="86">
        <v>591</v>
      </c>
      <c r="S39" s="86">
        <v>74</v>
      </c>
      <c r="T39" s="87">
        <f t="shared" si="4"/>
        <v>56</v>
      </c>
      <c r="U39" s="87">
        <f t="shared" si="5"/>
        <v>80</v>
      </c>
      <c r="V39" s="86">
        <v>218340</v>
      </c>
      <c r="W39" s="86">
        <v>3104</v>
      </c>
      <c r="X39" s="86">
        <v>123</v>
      </c>
      <c r="Y39" s="86">
        <v>89</v>
      </c>
      <c r="Z39" s="35">
        <f>B39/V39</f>
        <v>2.5535495099386276</v>
      </c>
      <c r="AA39" s="7"/>
    </row>
    <row r="40" spans="1:27" s="6" customFormat="1" ht="23.25" customHeight="1" x14ac:dyDescent="0.15">
      <c r="A40" s="17" t="s">
        <v>72</v>
      </c>
      <c r="B40" s="86">
        <f t="shared" si="0"/>
        <v>557375</v>
      </c>
      <c r="C40" s="86">
        <v>266278</v>
      </c>
      <c r="D40" s="86">
        <v>291097</v>
      </c>
      <c r="E40" s="18">
        <f t="shared" si="1"/>
        <v>6990</v>
      </c>
      <c r="F40" s="86">
        <v>2813</v>
      </c>
      <c r="G40" s="86">
        <v>4177</v>
      </c>
      <c r="H40" s="87">
        <v>-210</v>
      </c>
      <c r="I40" s="88">
        <v>-3.7665323867977656E-2</v>
      </c>
      <c r="J40" s="86">
        <v>326</v>
      </c>
      <c r="K40" s="86">
        <v>1</v>
      </c>
      <c r="L40" s="86">
        <v>632</v>
      </c>
      <c r="M40" s="86">
        <v>2</v>
      </c>
      <c r="N40" s="87">
        <f t="shared" si="2"/>
        <v>-306</v>
      </c>
      <c r="O40" s="87">
        <f t="shared" si="3"/>
        <v>-1</v>
      </c>
      <c r="P40" s="86">
        <v>588</v>
      </c>
      <c r="Q40" s="86">
        <v>151</v>
      </c>
      <c r="R40" s="86">
        <v>492</v>
      </c>
      <c r="S40" s="86">
        <v>86</v>
      </c>
      <c r="T40" s="87">
        <f t="shared" si="4"/>
        <v>96</v>
      </c>
      <c r="U40" s="87">
        <f t="shared" si="5"/>
        <v>65</v>
      </c>
      <c r="V40" s="86">
        <v>218388</v>
      </c>
      <c r="W40" s="86">
        <v>3158</v>
      </c>
      <c r="X40" s="86">
        <v>48</v>
      </c>
      <c r="Y40" s="86">
        <v>54</v>
      </c>
      <c r="Z40" s="35">
        <f>B40/V40</f>
        <v>2.5522235653973659</v>
      </c>
      <c r="AA40" s="7"/>
    </row>
    <row r="41" spans="1:27" s="6" customFormat="1" ht="23.25" customHeight="1" x14ac:dyDescent="0.15">
      <c r="A41" s="18" t="s">
        <v>79</v>
      </c>
      <c r="B41" s="86">
        <f t="shared" si="0"/>
        <v>557048</v>
      </c>
      <c r="C41" s="86">
        <v>266144</v>
      </c>
      <c r="D41" s="86">
        <v>290904</v>
      </c>
      <c r="E41" s="18">
        <f t="shared" si="1"/>
        <v>7049</v>
      </c>
      <c r="F41" s="86">
        <v>2843</v>
      </c>
      <c r="G41" s="86">
        <v>4206</v>
      </c>
      <c r="H41" s="87">
        <v>-370</v>
      </c>
      <c r="I41" s="88">
        <v>-6.6382596994841891E-2</v>
      </c>
      <c r="J41" s="86">
        <v>318</v>
      </c>
      <c r="K41" s="86">
        <v>1</v>
      </c>
      <c r="L41" s="86">
        <v>697</v>
      </c>
      <c r="M41" s="86">
        <v>2</v>
      </c>
      <c r="N41" s="87">
        <f t="shared" si="2"/>
        <v>-379</v>
      </c>
      <c r="O41" s="87">
        <f t="shared" si="3"/>
        <v>-1</v>
      </c>
      <c r="P41" s="86">
        <v>540</v>
      </c>
      <c r="Q41" s="86">
        <v>124</v>
      </c>
      <c r="R41" s="86">
        <v>531</v>
      </c>
      <c r="S41" s="86">
        <v>64</v>
      </c>
      <c r="T41" s="87">
        <f t="shared" si="4"/>
        <v>9</v>
      </c>
      <c r="U41" s="87">
        <f t="shared" si="5"/>
        <v>60</v>
      </c>
      <c r="V41" s="86">
        <v>218319</v>
      </c>
      <c r="W41" s="86">
        <v>3200</v>
      </c>
      <c r="X41" s="86">
        <v>-69</v>
      </c>
      <c r="Y41" s="86">
        <v>42</v>
      </c>
      <c r="Z41" s="35">
        <f>B41/V41</f>
        <v>2.5515323906760292</v>
      </c>
      <c r="AA41" s="7"/>
    </row>
    <row r="42" spans="1:27" s="6" customFormat="1" ht="23.25" customHeight="1" x14ac:dyDescent="0.15">
      <c r="A42" s="18" t="s">
        <v>74</v>
      </c>
      <c r="B42" s="86">
        <f t="shared" si="0"/>
        <v>556697</v>
      </c>
      <c r="C42" s="86">
        <v>265944</v>
      </c>
      <c r="D42" s="86">
        <v>290753</v>
      </c>
      <c r="E42" s="18">
        <f t="shared" si="1"/>
        <v>7080</v>
      </c>
      <c r="F42" s="86">
        <v>2855</v>
      </c>
      <c r="G42" s="86">
        <v>4225</v>
      </c>
      <c r="H42" s="87">
        <v>-394</v>
      </c>
      <c r="I42" s="88">
        <v>-7.0729990952305727E-2</v>
      </c>
      <c r="J42" s="86">
        <v>320</v>
      </c>
      <c r="K42" s="86">
        <v>1</v>
      </c>
      <c r="L42" s="86">
        <v>741</v>
      </c>
      <c r="M42" s="86">
        <v>0</v>
      </c>
      <c r="N42" s="87">
        <f t="shared" si="2"/>
        <v>-421</v>
      </c>
      <c r="O42" s="87">
        <f t="shared" si="3"/>
        <v>1</v>
      </c>
      <c r="P42" s="86">
        <v>588</v>
      </c>
      <c r="Q42" s="86">
        <v>116</v>
      </c>
      <c r="R42" s="86">
        <v>561</v>
      </c>
      <c r="S42" s="86">
        <v>86</v>
      </c>
      <c r="T42" s="87">
        <f t="shared" si="4"/>
        <v>27</v>
      </c>
      <c r="U42" s="87">
        <f t="shared" si="5"/>
        <v>30</v>
      </c>
      <c r="V42" s="86">
        <v>218246</v>
      </c>
      <c r="W42" s="86">
        <v>3218</v>
      </c>
      <c r="X42" s="86">
        <v>-73</v>
      </c>
      <c r="Y42" s="86">
        <v>18</v>
      </c>
      <c r="Z42" s="35">
        <f>B42/V42</f>
        <v>2.5507775629335705</v>
      </c>
      <c r="AA42" s="7"/>
    </row>
    <row r="43" spans="1:27" s="6" customFormat="1" ht="23.25" customHeight="1" x14ac:dyDescent="0.15">
      <c r="A43" s="18" t="s">
        <v>75</v>
      </c>
      <c r="B43" s="86">
        <f t="shared" si="0"/>
        <v>556250</v>
      </c>
      <c r="C43" s="86">
        <v>265703</v>
      </c>
      <c r="D43" s="86">
        <v>290547</v>
      </c>
      <c r="E43" s="18">
        <f t="shared" si="1"/>
        <v>7112</v>
      </c>
      <c r="F43" s="86">
        <v>2851</v>
      </c>
      <c r="G43" s="86">
        <v>4261</v>
      </c>
      <c r="H43" s="87">
        <v>-490</v>
      </c>
      <c r="I43" s="88">
        <v>-8.8019155842406188E-2</v>
      </c>
      <c r="J43" s="86">
        <v>282</v>
      </c>
      <c r="K43" s="86">
        <v>1</v>
      </c>
      <c r="L43" s="86">
        <v>608</v>
      </c>
      <c r="M43" s="86">
        <v>1</v>
      </c>
      <c r="N43" s="87">
        <f t="shared" si="2"/>
        <v>-326</v>
      </c>
      <c r="O43" s="87">
        <f t="shared" si="3"/>
        <v>0</v>
      </c>
      <c r="P43" s="86">
        <v>520</v>
      </c>
      <c r="Q43" s="86">
        <v>106</v>
      </c>
      <c r="R43" s="86">
        <v>684</v>
      </c>
      <c r="S43" s="86">
        <v>74</v>
      </c>
      <c r="T43" s="87">
        <f t="shared" si="4"/>
        <v>-164</v>
      </c>
      <c r="U43" s="87">
        <f t="shared" si="5"/>
        <v>32</v>
      </c>
      <c r="V43" s="86">
        <v>218096</v>
      </c>
      <c r="W43" s="86">
        <v>3245</v>
      </c>
      <c r="X43" s="86">
        <v>-150</v>
      </c>
      <c r="Y43" s="86">
        <v>27</v>
      </c>
      <c r="Z43" s="35">
        <f>B43/V43</f>
        <v>2.5504823563935148</v>
      </c>
      <c r="AA43" s="7"/>
    </row>
    <row r="44" spans="1:27" s="6" customFormat="1" ht="23.25" customHeight="1" x14ac:dyDescent="0.15">
      <c r="A44" s="18" t="s">
        <v>76</v>
      </c>
      <c r="B44" s="86">
        <f t="shared" si="0"/>
        <v>554531</v>
      </c>
      <c r="C44" s="86">
        <v>264771</v>
      </c>
      <c r="D44" s="86">
        <v>289760</v>
      </c>
      <c r="E44" s="18">
        <f t="shared" si="1"/>
        <v>7080</v>
      </c>
      <c r="F44" s="86">
        <v>2829</v>
      </c>
      <c r="G44" s="86">
        <v>4251</v>
      </c>
      <c r="H44" s="87">
        <v>-1762</v>
      </c>
      <c r="I44" s="88">
        <v>-0.31676404494382021</v>
      </c>
      <c r="J44" s="86">
        <v>324</v>
      </c>
      <c r="K44" s="86">
        <v>0</v>
      </c>
      <c r="L44" s="86">
        <v>625</v>
      </c>
      <c r="M44" s="86">
        <v>0</v>
      </c>
      <c r="N44" s="87">
        <f t="shared" si="2"/>
        <v>-301</v>
      </c>
      <c r="O44" s="87">
        <f t="shared" si="3"/>
        <v>0</v>
      </c>
      <c r="P44" s="86">
        <v>2029</v>
      </c>
      <c r="Q44" s="86">
        <v>154</v>
      </c>
      <c r="R44" s="86">
        <v>3490</v>
      </c>
      <c r="S44" s="86">
        <v>186</v>
      </c>
      <c r="T44" s="87">
        <f t="shared" si="4"/>
        <v>-1461</v>
      </c>
      <c r="U44" s="87">
        <f t="shared" si="5"/>
        <v>-32</v>
      </c>
      <c r="V44" s="86">
        <v>218057</v>
      </c>
      <c r="W44" s="86">
        <v>3210</v>
      </c>
      <c r="X44" s="86">
        <v>-39</v>
      </c>
      <c r="Y44" s="86">
        <v>-35</v>
      </c>
      <c r="Z44" s="35">
        <f>B44/V44</f>
        <v>2.5430552561944815</v>
      </c>
      <c r="AA44" s="7"/>
    </row>
    <row r="45" spans="1:27" s="6" customFormat="1" ht="23.25" customHeight="1" x14ac:dyDescent="0.15">
      <c r="A45" s="18" t="s">
        <v>80</v>
      </c>
      <c r="B45" s="86">
        <f t="shared" si="0"/>
        <v>554836</v>
      </c>
      <c r="C45" s="86">
        <v>265040</v>
      </c>
      <c r="D45" s="86">
        <v>289796</v>
      </c>
      <c r="E45" s="18">
        <f t="shared" si="1"/>
        <v>7104</v>
      </c>
      <c r="F45" s="86">
        <v>2859</v>
      </c>
      <c r="G45" s="86">
        <v>4245</v>
      </c>
      <c r="H45" s="87">
        <v>262</v>
      </c>
      <c r="I45" s="88">
        <v>4.7247133162979169E-2</v>
      </c>
      <c r="J45" s="86">
        <v>334</v>
      </c>
      <c r="K45" s="86">
        <v>1</v>
      </c>
      <c r="L45" s="86">
        <v>605</v>
      </c>
      <c r="M45" s="86">
        <v>2</v>
      </c>
      <c r="N45" s="87">
        <f t="shared" si="2"/>
        <v>-271</v>
      </c>
      <c r="O45" s="87">
        <f t="shared" si="3"/>
        <v>-1</v>
      </c>
      <c r="P45" s="86">
        <v>1725</v>
      </c>
      <c r="Q45" s="86">
        <v>79</v>
      </c>
      <c r="R45" s="86">
        <v>1192</v>
      </c>
      <c r="S45" s="86">
        <v>54</v>
      </c>
      <c r="T45" s="87">
        <f t="shared" si="4"/>
        <v>533</v>
      </c>
      <c r="U45" s="87">
        <f t="shared" si="5"/>
        <v>25</v>
      </c>
      <c r="V45" s="86">
        <v>218802</v>
      </c>
      <c r="W45" s="86">
        <v>3208</v>
      </c>
      <c r="X45" s="86">
        <v>745</v>
      </c>
      <c r="Y45" s="86">
        <v>-2</v>
      </c>
      <c r="Z45" s="35">
        <f>B45/V45</f>
        <v>2.5357903492655458</v>
      </c>
      <c r="AA45" s="7"/>
    </row>
    <row r="46" spans="1:27" s="6" customFormat="1" ht="23.25" customHeight="1" x14ac:dyDescent="0.15">
      <c r="A46" s="18" t="s">
        <v>78</v>
      </c>
      <c r="B46" s="86">
        <f t="shared" si="0"/>
        <v>554673</v>
      </c>
      <c r="C46" s="86">
        <v>264960</v>
      </c>
      <c r="D46" s="86">
        <v>289713</v>
      </c>
      <c r="E46" s="18">
        <f t="shared" si="1"/>
        <v>7105</v>
      </c>
      <c r="F46" s="86">
        <v>2863</v>
      </c>
      <c r="G46" s="86">
        <v>4242</v>
      </c>
      <c r="H46" s="87">
        <v>-206</v>
      </c>
      <c r="I46" s="88">
        <v>-3.7128088299966118E-2</v>
      </c>
      <c r="J46" s="86">
        <v>284</v>
      </c>
      <c r="K46" s="86">
        <v>0</v>
      </c>
      <c r="L46" s="86">
        <v>542</v>
      </c>
      <c r="M46" s="86">
        <v>2</v>
      </c>
      <c r="N46" s="87">
        <f>J46-L46</f>
        <v>-258</v>
      </c>
      <c r="O46" s="87">
        <f t="shared" si="3"/>
        <v>-2</v>
      </c>
      <c r="P46" s="86">
        <v>483</v>
      </c>
      <c r="Q46" s="86">
        <v>47</v>
      </c>
      <c r="R46" s="86">
        <v>431</v>
      </c>
      <c r="S46" s="86">
        <v>44</v>
      </c>
      <c r="T46" s="87">
        <f t="shared" si="4"/>
        <v>52</v>
      </c>
      <c r="U46" s="87">
        <f t="shared" si="5"/>
        <v>3</v>
      </c>
      <c r="V46" s="86">
        <v>218861</v>
      </c>
      <c r="W46" s="86">
        <v>3198</v>
      </c>
      <c r="X46" s="86">
        <v>59</v>
      </c>
      <c r="Y46" s="86">
        <v>-10</v>
      </c>
      <c r="Z46" s="35">
        <f>B46/V46</f>
        <v>2.5343619923147567</v>
      </c>
      <c r="AA46" s="7"/>
    </row>
    <row r="47" spans="1:27" s="6" customFormat="1" ht="23.25" customHeight="1" x14ac:dyDescent="0.15">
      <c r="A47" s="18" t="s">
        <v>67</v>
      </c>
      <c r="B47" s="86">
        <f t="shared" si="0"/>
        <v>554562</v>
      </c>
      <c r="C47" s="86">
        <v>264883</v>
      </c>
      <c r="D47" s="86">
        <v>289679</v>
      </c>
      <c r="E47" s="18">
        <f t="shared" si="1"/>
        <v>7093</v>
      </c>
      <c r="F47" s="86">
        <v>2856</v>
      </c>
      <c r="G47" s="86">
        <v>4237</v>
      </c>
      <c r="H47" s="87">
        <v>-154</v>
      </c>
      <c r="I47" s="88">
        <v>-2.7764106058885143E-2</v>
      </c>
      <c r="J47" s="86">
        <v>357</v>
      </c>
      <c r="K47" s="86">
        <v>0</v>
      </c>
      <c r="L47" s="86">
        <v>489</v>
      </c>
      <c r="M47" s="86">
        <v>1</v>
      </c>
      <c r="N47" s="87">
        <f t="shared" si="2"/>
        <v>-132</v>
      </c>
      <c r="O47" s="87">
        <f t="shared" si="3"/>
        <v>-1</v>
      </c>
      <c r="P47" s="86">
        <v>527</v>
      </c>
      <c r="Q47" s="86">
        <v>19</v>
      </c>
      <c r="R47" s="86">
        <v>549</v>
      </c>
      <c r="S47" s="86">
        <v>30</v>
      </c>
      <c r="T47" s="87">
        <f t="shared" si="4"/>
        <v>-22</v>
      </c>
      <c r="U47" s="87">
        <f t="shared" si="5"/>
        <v>-11</v>
      </c>
      <c r="V47" s="86">
        <v>218917</v>
      </c>
      <c r="W47" s="86">
        <v>3167</v>
      </c>
      <c r="X47" s="86">
        <v>56</v>
      </c>
      <c r="Y47" s="86">
        <v>-31</v>
      </c>
      <c r="Z47" s="35">
        <f>B47/V47</f>
        <v>2.5332066490953191</v>
      </c>
      <c r="AA47" s="7"/>
    </row>
    <row r="48" spans="1:27" s="6" customFormat="1" ht="23.25" customHeight="1" x14ac:dyDescent="0.15">
      <c r="A48" s="18" t="s">
        <v>68</v>
      </c>
      <c r="B48" s="86">
        <f t="shared" si="0"/>
        <v>554381</v>
      </c>
      <c r="C48" s="86">
        <v>264825</v>
      </c>
      <c r="D48" s="86">
        <v>289556</v>
      </c>
      <c r="E48" s="18">
        <f t="shared" si="1"/>
        <v>7058</v>
      </c>
      <c r="F48" s="86">
        <v>2836</v>
      </c>
      <c r="G48" s="86">
        <v>4222</v>
      </c>
      <c r="H48" s="87">
        <v>-224</v>
      </c>
      <c r="I48" s="88">
        <v>-4.0392237477504769E-2</v>
      </c>
      <c r="J48" s="86">
        <v>320</v>
      </c>
      <c r="K48" s="86">
        <v>3</v>
      </c>
      <c r="L48" s="86">
        <v>550</v>
      </c>
      <c r="M48" s="86">
        <v>1</v>
      </c>
      <c r="N48" s="87">
        <f t="shared" si="2"/>
        <v>-230</v>
      </c>
      <c r="O48" s="87">
        <f t="shared" si="3"/>
        <v>2</v>
      </c>
      <c r="P48" s="86">
        <v>622</v>
      </c>
      <c r="Q48" s="86">
        <v>16</v>
      </c>
      <c r="R48" s="86">
        <v>616</v>
      </c>
      <c r="S48" s="86">
        <v>53</v>
      </c>
      <c r="T48" s="87">
        <f t="shared" si="4"/>
        <v>6</v>
      </c>
      <c r="U48" s="87">
        <f t="shared" si="5"/>
        <v>-37</v>
      </c>
      <c r="V48" s="86">
        <v>219023</v>
      </c>
      <c r="W48" s="86">
        <v>3140</v>
      </c>
      <c r="X48" s="86">
        <v>106</v>
      </c>
      <c r="Y48" s="86">
        <v>-27</v>
      </c>
      <c r="Z48" s="35">
        <f>B48/V48</f>
        <v>2.5311542623377452</v>
      </c>
      <c r="AA48" s="7"/>
    </row>
    <row r="49" spans="1:27" s="6" customFormat="1" ht="23.25" customHeight="1" x14ac:dyDescent="0.15">
      <c r="A49" s="19" t="s">
        <v>69</v>
      </c>
      <c r="B49" s="86">
        <f t="shared" si="0"/>
        <v>554226</v>
      </c>
      <c r="C49" s="86">
        <v>264744</v>
      </c>
      <c r="D49" s="86">
        <v>289482</v>
      </c>
      <c r="E49" s="18">
        <f t="shared" si="1"/>
        <v>7018</v>
      </c>
      <c r="F49" s="86">
        <v>2813</v>
      </c>
      <c r="G49" s="86">
        <v>4205</v>
      </c>
      <c r="H49" s="87">
        <v>-198</v>
      </c>
      <c r="I49" s="88">
        <v>-3.5715509730672591E-2</v>
      </c>
      <c r="J49" s="86">
        <v>325</v>
      </c>
      <c r="K49" s="86">
        <v>2</v>
      </c>
      <c r="L49" s="86">
        <v>538</v>
      </c>
      <c r="M49" s="86">
        <v>1</v>
      </c>
      <c r="N49" s="87">
        <f t="shared" si="2"/>
        <v>-213</v>
      </c>
      <c r="O49" s="87">
        <f t="shared" si="3"/>
        <v>1</v>
      </c>
      <c r="P49" s="86">
        <v>613</v>
      </c>
      <c r="Q49" s="86">
        <v>28</v>
      </c>
      <c r="R49" s="86">
        <v>598</v>
      </c>
      <c r="S49" s="86">
        <v>69</v>
      </c>
      <c r="T49" s="87">
        <f t="shared" si="4"/>
        <v>15</v>
      </c>
      <c r="U49" s="87">
        <f t="shared" si="5"/>
        <v>-41</v>
      </c>
      <c r="V49" s="86">
        <v>219038</v>
      </c>
      <c r="W49" s="86">
        <v>3100</v>
      </c>
      <c r="X49" s="86">
        <v>15</v>
      </c>
      <c r="Y49" s="86">
        <v>-40</v>
      </c>
      <c r="Z49" s="35">
        <f>B49/V49</f>
        <v>2.5302732859138599</v>
      </c>
      <c r="AA49" s="7"/>
    </row>
    <row r="50" spans="1:27" s="6" customFormat="1" ht="23.25" customHeight="1" x14ac:dyDescent="0.15">
      <c r="A50" s="19" t="s">
        <v>70</v>
      </c>
      <c r="B50" s="86">
        <f t="shared" si="0"/>
        <v>553847</v>
      </c>
      <c r="C50" s="86">
        <v>264497</v>
      </c>
      <c r="D50" s="86">
        <v>289350</v>
      </c>
      <c r="E50" s="18" t="s">
        <v>50</v>
      </c>
      <c r="F50" s="18" t="s">
        <v>50</v>
      </c>
      <c r="G50" s="18" t="s">
        <v>50</v>
      </c>
      <c r="H50" s="87">
        <v>-287</v>
      </c>
      <c r="I50" s="88">
        <v>-5.1783929299599796E-2</v>
      </c>
      <c r="J50" s="86">
        <v>323</v>
      </c>
      <c r="K50" s="86">
        <v>0</v>
      </c>
      <c r="L50" s="86">
        <v>529</v>
      </c>
      <c r="M50" s="86">
        <v>0</v>
      </c>
      <c r="N50" s="87">
        <f t="shared" si="2"/>
        <v>-206</v>
      </c>
      <c r="O50" s="87">
        <f t="shared" si="3"/>
        <v>0</v>
      </c>
      <c r="P50" s="86">
        <v>541</v>
      </c>
      <c r="Q50" s="86">
        <v>53</v>
      </c>
      <c r="R50" s="86">
        <v>622</v>
      </c>
      <c r="S50" s="86">
        <v>77</v>
      </c>
      <c r="T50" s="87">
        <f t="shared" si="4"/>
        <v>-81</v>
      </c>
      <c r="U50" s="87">
        <f t="shared" si="5"/>
        <v>-24</v>
      </c>
      <c r="V50" s="86">
        <v>218964</v>
      </c>
      <c r="W50" s="18" t="s">
        <v>50</v>
      </c>
      <c r="X50" s="86">
        <v>-74</v>
      </c>
      <c r="Y50" s="18" t="s">
        <v>50</v>
      </c>
      <c r="Z50" s="35">
        <f>B50/V50</f>
        <v>2.529397526534042</v>
      </c>
      <c r="AA50" s="7"/>
    </row>
    <row r="51" spans="1:27" s="6" customFormat="1" ht="23.25" customHeight="1" x14ac:dyDescent="0.15">
      <c r="A51" s="19" t="s">
        <v>71</v>
      </c>
      <c r="B51" s="86">
        <f t="shared" si="0"/>
        <v>553578</v>
      </c>
      <c r="C51" s="86">
        <v>264382</v>
      </c>
      <c r="D51" s="86">
        <v>289196</v>
      </c>
      <c r="E51" s="18" t="s">
        <v>50</v>
      </c>
      <c r="F51" s="18" t="s">
        <v>50</v>
      </c>
      <c r="G51" s="18" t="s">
        <v>50</v>
      </c>
      <c r="H51" s="87">
        <v>-269</v>
      </c>
      <c r="I51" s="88">
        <v>-4.8569370241239911E-2</v>
      </c>
      <c r="J51" s="86">
        <v>321</v>
      </c>
      <c r="K51" s="86">
        <v>1</v>
      </c>
      <c r="L51" s="86">
        <v>604</v>
      </c>
      <c r="M51" s="86">
        <v>1</v>
      </c>
      <c r="N51" s="87">
        <f t="shared" si="2"/>
        <v>-283</v>
      </c>
      <c r="O51" s="87">
        <f t="shared" si="3"/>
        <v>0</v>
      </c>
      <c r="P51" s="86">
        <v>538</v>
      </c>
      <c r="Q51" s="86">
        <v>48</v>
      </c>
      <c r="R51" s="86">
        <v>524</v>
      </c>
      <c r="S51" s="86">
        <v>67</v>
      </c>
      <c r="T51" s="87">
        <f t="shared" si="4"/>
        <v>14</v>
      </c>
      <c r="U51" s="87">
        <f t="shared" si="5"/>
        <v>-19</v>
      </c>
      <c r="V51" s="86">
        <v>219064</v>
      </c>
      <c r="W51" s="18" t="s">
        <v>50</v>
      </c>
      <c r="X51" s="86">
        <v>100</v>
      </c>
      <c r="Y51" s="18" t="s">
        <v>50</v>
      </c>
      <c r="Z51" s="35">
        <f>B51/V51</f>
        <v>2.5270149362743308</v>
      </c>
      <c r="AA51" s="7"/>
    </row>
    <row r="52" spans="1:27" s="6" customFormat="1" ht="23.25" customHeight="1" x14ac:dyDescent="0.15">
      <c r="A52" s="17" t="s">
        <v>72</v>
      </c>
      <c r="B52" s="86">
        <f t="shared" si="0"/>
        <v>553318</v>
      </c>
      <c r="C52" s="86">
        <v>264299</v>
      </c>
      <c r="D52" s="86">
        <v>289019</v>
      </c>
      <c r="E52" s="18" t="s">
        <v>50</v>
      </c>
      <c r="F52" s="18" t="s">
        <v>50</v>
      </c>
      <c r="G52" s="18" t="s">
        <v>50</v>
      </c>
      <c r="H52" s="87">
        <v>-260</v>
      </c>
      <c r="I52" s="88">
        <v>-4.6967184389553052E-2</v>
      </c>
      <c r="J52" s="86">
        <v>261</v>
      </c>
      <c r="K52" s="86">
        <v>2</v>
      </c>
      <c r="L52" s="86">
        <v>603</v>
      </c>
      <c r="M52" s="86">
        <v>2</v>
      </c>
      <c r="N52" s="87">
        <f t="shared" si="2"/>
        <v>-342</v>
      </c>
      <c r="O52" s="87">
        <f t="shared" si="3"/>
        <v>0</v>
      </c>
      <c r="P52" s="86">
        <v>569</v>
      </c>
      <c r="Q52" s="86">
        <v>145</v>
      </c>
      <c r="R52" s="86">
        <v>487</v>
      </c>
      <c r="S52" s="86">
        <v>85</v>
      </c>
      <c r="T52" s="87">
        <f t="shared" si="4"/>
        <v>82</v>
      </c>
      <c r="U52" s="87">
        <f t="shared" si="5"/>
        <v>60</v>
      </c>
      <c r="V52" s="86">
        <v>219158</v>
      </c>
      <c r="W52" s="18" t="s">
        <v>50</v>
      </c>
      <c r="X52" s="86">
        <v>94</v>
      </c>
      <c r="Y52" s="18" t="s">
        <v>50</v>
      </c>
      <c r="Z52" s="35">
        <f>B52/V52</f>
        <v>2.5247447047335712</v>
      </c>
      <c r="AA52" s="7"/>
    </row>
    <row r="53" spans="1:27" s="6" customFormat="1" ht="23.25" customHeight="1" x14ac:dyDescent="0.15">
      <c r="A53" s="18" t="s">
        <v>81</v>
      </c>
      <c r="B53" s="86">
        <f t="shared" si="0"/>
        <v>553096</v>
      </c>
      <c r="C53" s="86">
        <v>264212</v>
      </c>
      <c r="D53" s="86">
        <v>288884</v>
      </c>
      <c r="E53" s="18" t="s">
        <v>50</v>
      </c>
      <c r="F53" s="18" t="s">
        <v>50</v>
      </c>
      <c r="G53" s="18" t="s">
        <v>50</v>
      </c>
      <c r="H53" s="87">
        <v>-222</v>
      </c>
      <c r="I53" s="88">
        <v>-4.0121593730910614E-2</v>
      </c>
      <c r="J53" s="86">
        <v>349</v>
      </c>
      <c r="K53" s="86">
        <v>1</v>
      </c>
      <c r="L53" s="86">
        <v>676</v>
      </c>
      <c r="M53" s="86">
        <v>1</v>
      </c>
      <c r="N53" s="87">
        <f t="shared" si="2"/>
        <v>-327</v>
      </c>
      <c r="O53" s="87">
        <f t="shared" si="3"/>
        <v>0</v>
      </c>
      <c r="P53" s="86">
        <v>620</v>
      </c>
      <c r="Q53" s="86">
        <v>133</v>
      </c>
      <c r="R53" s="86">
        <v>515</v>
      </c>
      <c r="S53" s="86">
        <v>93</v>
      </c>
      <c r="T53" s="87">
        <f t="shared" si="4"/>
        <v>105</v>
      </c>
      <c r="U53" s="87">
        <f t="shared" si="5"/>
        <v>40</v>
      </c>
      <c r="V53" s="86">
        <v>219182</v>
      </c>
      <c r="W53" s="18" t="s">
        <v>50</v>
      </c>
      <c r="X53" s="86">
        <v>24</v>
      </c>
      <c r="Y53" s="18" t="s">
        <v>50</v>
      </c>
      <c r="Z53" s="35">
        <f>B53/V53</f>
        <v>2.5234553932348458</v>
      </c>
      <c r="AA53" s="7"/>
    </row>
    <row r="54" spans="1:27" s="6" customFormat="1" ht="23.25" customHeight="1" x14ac:dyDescent="0.15">
      <c r="A54" s="18" t="s">
        <v>74</v>
      </c>
      <c r="B54" s="86">
        <f t="shared" si="0"/>
        <v>552679</v>
      </c>
      <c r="C54" s="86">
        <v>263967</v>
      </c>
      <c r="D54" s="86">
        <v>288712</v>
      </c>
      <c r="E54" s="18" t="s">
        <v>50</v>
      </c>
      <c r="F54" s="18" t="s">
        <v>50</v>
      </c>
      <c r="G54" s="18" t="s">
        <v>50</v>
      </c>
      <c r="H54" s="87">
        <v>-417</v>
      </c>
      <c r="I54" s="88">
        <v>-7.5393783357681127E-2</v>
      </c>
      <c r="J54" s="86">
        <v>287</v>
      </c>
      <c r="K54" s="86">
        <v>1</v>
      </c>
      <c r="L54" s="86">
        <v>797</v>
      </c>
      <c r="M54" s="86">
        <v>2</v>
      </c>
      <c r="N54" s="87">
        <f t="shared" si="2"/>
        <v>-510</v>
      </c>
      <c r="O54" s="87">
        <f t="shared" si="3"/>
        <v>-1</v>
      </c>
      <c r="P54" s="86">
        <v>556</v>
      </c>
      <c r="Q54" s="86">
        <v>148</v>
      </c>
      <c r="R54" s="86">
        <v>463</v>
      </c>
      <c r="S54" s="86">
        <v>64</v>
      </c>
      <c r="T54" s="87">
        <f t="shared" si="4"/>
        <v>93</v>
      </c>
      <c r="U54" s="87">
        <f t="shared" si="5"/>
        <v>84</v>
      </c>
      <c r="V54" s="86">
        <v>219156</v>
      </c>
      <c r="W54" s="18" t="s">
        <v>50</v>
      </c>
      <c r="X54" s="86">
        <v>-26</v>
      </c>
      <c r="Y54" s="18" t="s">
        <v>50</v>
      </c>
      <c r="Z54" s="35">
        <f>B54/V54</f>
        <v>2.5218520140904195</v>
      </c>
      <c r="AA54" s="7"/>
    </row>
    <row r="55" spans="1:27" s="6" customFormat="1" ht="23.25" customHeight="1" x14ac:dyDescent="0.15">
      <c r="A55" s="18" t="s">
        <v>75</v>
      </c>
      <c r="B55" s="86">
        <f t="shared" si="0"/>
        <v>552370</v>
      </c>
      <c r="C55" s="86">
        <v>263868</v>
      </c>
      <c r="D55" s="86">
        <v>288502</v>
      </c>
      <c r="E55" s="18" t="s">
        <v>50</v>
      </c>
      <c r="F55" s="18" t="s">
        <v>50</v>
      </c>
      <c r="G55" s="18" t="s">
        <v>50</v>
      </c>
      <c r="H55" s="87">
        <v>-309</v>
      </c>
      <c r="I55" s="88">
        <v>-5.590948814773132E-2</v>
      </c>
      <c r="J55" s="86">
        <v>277</v>
      </c>
      <c r="K55" s="86">
        <v>0</v>
      </c>
      <c r="L55" s="86">
        <v>578</v>
      </c>
      <c r="M55" s="86">
        <v>2</v>
      </c>
      <c r="N55" s="87">
        <f t="shared" si="2"/>
        <v>-301</v>
      </c>
      <c r="O55" s="87">
        <f t="shared" si="3"/>
        <v>-2</v>
      </c>
      <c r="P55" s="86">
        <v>592</v>
      </c>
      <c r="Q55" s="86">
        <v>101</v>
      </c>
      <c r="R55" s="86">
        <v>600</v>
      </c>
      <c r="S55" s="86">
        <v>64</v>
      </c>
      <c r="T55" s="87">
        <f t="shared" si="4"/>
        <v>-8</v>
      </c>
      <c r="U55" s="87">
        <f t="shared" si="5"/>
        <v>37</v>
      </c>
      <c r="V55" s="86">
        <v>219174</v>
      </c>
      <c r="W55" s="18" t="s">
        <v>50</v>
      </c>
      <c r="X55" s="86">
        <v>18</v>
      </c>
      <c r="Y55" s="18" t="s">
        <v>50</v>
      </c>
      <c r="Z55" s="35">
        <f>B55/V55</f>
        <v>2.520235064378074</v>
      </c>
      <c r="AA55" s="7"/>
    </row>
    <row r="56" spans="1:27" s="6" customFormat="1" ht="23.25" customHeight="1" x14ac:dyDescent="0.15">
      <c r="A56" s="18" t="s">
        <v>76</v>
      </c>
      <c r="B56" s="86">
        <f t="shared" si="0"/>
        <v>550527</v>
      </c>
      <c r="C56" s="86">
        <v>262872</v>
      </c>
      <c r="D56" s="86">
        <v>287655</v>
      </c>
      <c r="E56" s="18" t="s">
        <v>50</v>
      </c>
      <c r="F56" s="18" t="s">
        <v>50</v>
      </c>
      <c r="G56" s="18" t="s">
        <v>50</v>
      </c>
      <c r="H56" s="87">
        <v>-1843</v>
      </c>
      <c r="I56" s="88">
        <v>-0.33365316726107497</v>
      </c>
      <c r="J56" s="86">
        <v>312</v>
      </c>
      <c r="K56" s="86">
        <v>0</v>
      </c>
      <c r="L56" s="86">
        <v>652</v>
      </c>
      <c r="M56" s="86">
        <v>0</v>
      </c>
      <c r="N56" s="87">
        <f t="shared" si="2"/>
        <v>-340</v>
      </c>
      <c r="O56" s="87">
        <f t="shared" si="3"/>
        <v>0</v>
      </c>
      <c r="P56" s="86">
        <v>1982</v>
      </c>
      <c r="Q56" s="86">
        <v>55</v>
      </c>
      <c r="R56" s="86">
        <v>3485</v>
      </c>
      <c r="S56" s="86">
        <v>171</v>
      </c>
      <c r="T56" s="87">
        <f t="shared" si="4"/>
        <v>-1503</v>
      </c>
      <c r="U56" s="87">
        <f t="shared" si="5"/>
        <v>-116</v>
      </c>
      <c r="V56" s="86">
        <v>219123</v>
      </c>
      <c r="W56" s="18" t="s">
        <v>50</v>
      </c>
      <c r="X56" s="86">
        <v>-51</v>
      </c>
      <c r="Y56" s="18" t="s">
        <v>50</v>
      </c>
      <c r="Z56" s="35">
        <f>B56/V56</f>
        <v>2.5124108377486616</v>
      </c>
      <c r="AA56" s="7"/>
    </row>
    <row r="57" spans="1:27" s="6" customFormat="1" ht="23.25" customHeight="1" x14ac:dyDescent="0.15">
      <c r="A57" s="18" t="s">
        <v>80</v>
      </c>
      <c r="B57" s="86">
        <f t="shared" si="0"/>
        <v>550589</v>
      </c>
      <c r="C57" s="86">
        <v>262944</v>
      </c>
      <c r="D57" s="86">
        <v>287645</v>
      </c>
      <c r="E57" s="18" t="s">
        <v>50</v>
      </c>
      <c r="F57" s="18" t="s">
        <v>50</v>
      </c>
      <c r="G57" s="18" t="s">
        <v>50</v>
      </c>
      <c r="H57" s="87">
        <v>62</v>
      </c>
      <c r="I57" s="88">
        <v>1.1261936290136543E-2</v>
      </c>
      <c r="J57" s="86">
        <v>322</v>
      </c>
      <c r="K57" s="86">
        <v>1</v>
      </c>
      <c r="L57" s="86">
        <v>598</v>
      </c>
      <c r="M57" s="86">
        <v>1</v>
      </c>
      <c r="N57" s="87">
        <f t="shared" si="2"/>
        <v>-276</v>
      </c>
      <c r="O57" s="87">
        <f t="shared" si="3"/>
        <v>0</v>
      </c>
      <c r="P57" s="86">
        <v>1653</v>
      </c>
      <c r="Q57" s="86">
        <v>45</v>
      </c>
      <c r="R57" s="86">
        <v>1315</v>
      </c>
      <c r="S57" s="86">
        <v>85</v>
      </c>
      <c r="T57" s="87">
        <f>P57-R57</f>
        <v>338</v>
      </c>
      <c r="U57" s="87">
        <f t="shared" si="5"/>
        <v>-40</v>
      </c>
      <c r="V57" s="86">
        <v>219814</v>
      </c>
      <c r="W57" s="18" t="s">
        <v>50</v>
      </c>
      <c r="X57" s="86">
        <v>691</v>
      </c>
      <c r="Y57" s="18" t="s">
        <v>50</v>
      </c>
      <c r="Z57" s="35">
        <f>B57/V57</f>
        <v>2.5047949630141848</v>
      </c>
      <c r="AA57" s="7"/>
    </row>
    <row r="58" spans="1:27" s="6" customFormat="1" ht="23.25" customHeight="1" x14ac:dyDescent="0.15">
      <c r="A58" s="18" t="s">
        <v>78</v>
      </c>
      <c r="B58" s="86">
        <f t="shared" si="0"/>
        <v>550305</v>
      </c>
      <c r="C58" s="86">
        <v>262832</v>
      </c>
      <c r="D58" s="86">
        <v>287473</v>
      </c>
      <c r="E58" s="18" t="s">
        <v>50</v>
      </c>
      <c r="F58" s="18" t="s">
        <v>50</v>
      </c>
      <c r="G58" s="18" t="s">
        <v>50</v>
      </c>
      <c r="H58" s="87">
        <v>-284</v>
      </c>
      <c r="I58" s="88">
        <v>-5.1581124940745272E-2</v>
      </c>
      <c r="J58" s="86">
        <v>301</v>
      </c>
      <c r="K58" s="86">
        <v>0</v>
      </c>
      <c r="L58" s="86">
        <v>629</v>
      </c>
      <c r="M58" s="86">
        <v>2</v>
      </c>
      <c r="N58" s="87">
        <f t="shared" si="2"/>
        <v>-328</v>
      </c>
      <c r="O58" s="87">
        <f t="shared" si="3"/>
        <v>-2</v>
      </c>
      <c r="P58" s="86">
        <v>541</v>
      </c>
      <c r="Q58" s="86">
        <v>19</v>
      </c>
      <c r="R58" s="86">
        <v>497</v>
      </c>
      <c r="S58" s="86">
        <v>48</v>
      </c>
      <c r="T58" s="87">
        <f t="shared" si="4"/>
        <v>44</v>
      </c>
      <c r="U58" s="87">
        <f t="shared" si="5"/>
        <v>-29</v>
      </c>
      <c r="V58" s="86">
        <v>219850</v>
      </c>
      <c r="W58" s="18" t="s">
        <v>50</v>
      </c>
      <c r="X58" s="86">
        <v>36</v>
      </c>
      <c r="Y58" s="18" t="s">
        <v>50</v>
      </c>
      <c r="Z58" s="35">
        <f>B58/V58</f>
        <v>2.5030930179667954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C6:C9"/>
    <mergeCell ref="V4:Y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6490</v>
      </c>
      <c r="C15" s="86">
        <v>3061</v>
      </c>
      <c r="D15" s="86">
        <v>3429</v>
      </c>
      <c r="E15" s="18">
        <f t="shared" ref="E11:E58" si="0">F15+G15</f>
        <v>50</v>
      </c>
      <c r="F15" s="86">
        <v>21</v>
      </c>
      <c r="G15" s="86">
        <v>29</v>
      </c>
      <c r="H15" s="87">
        <v>-100</v>
      </c>
      <c r="I15" s="88">
        <v>-1.5174506828528074</v>
      </c>
      <c r="J15" s="86">
        <v>44</v>
      </c>
      <c r="K15" s="86">
        <v>0</v>
      </c>
      <c r="L15" s="86">
        <v>104</v>
      </c>
      <c r="M15" s="86">
        <v>0</v>
      </c>
      <c r="N15" s="87">
        <f t="shared" ref="N11:O58" si="1">J15-L15</f>
        <v>-60</v>
      </c>
      <c r="O15" s="87">
        <f t="shared" si="1"/>
        <v>0</v>
      </c>
      <c r="P15" s="86">
        <v>67</v>
      </c>
      <c r="Q15" s="86">
        <v>12</v>
      </c>
      <c r="R15" s="86">
        <v>96</v>
      </c>
      <c r="S15" s="86">
        <v>10</v>
      </c>
      <c r="T15" s="87">
        <f t="shared" ref="T11:U58" si="2">P15-R15</f>
        <v>-29</v>
      </c>
      <c r="U15" s="87">
        <f t="shared" si="2"/>
        <v>2</v>
      </c>
      <c r="V15" s="86">
        <v>2290</v>
      </c>
      <c r="W15" s="86" t="s">
        <v>49</v>
      </c>
      <c r="X15" s="86" t="s">
        <v>49</v>
      </c>
      <c r="Y15" s="86" t="s">
        <v>49</v>
      </c>
      <c r="Z15" s="89">
        <f>B15/V15</f>
        <v>2.8340611353711789</v>
      </c>
    </row>
    <row r="16" spans="1:26" ht="24" customHeight="1" x14ac:dyDescent="0.15">
      <c r="A16" s="25" t="s">
        <v>60</v>
      </c>
      <c r="B16" s="86">
        <f>C16+D16</f>
        <v>6405</v>
      </c>
      <c r="C16" s="86">
        <v>3026</v>
      </c>
      <c r="D16" s="86">
        <v>3379</v>
      </c>
      <c r="E16" s="18">
        <f t="shared" si="0"/>
        <v>44</v>
      </c>
      <c r="F16" s="86">
        <v>18</v>
      </c>
      <c r="G16" s="86">
        <v>26</v>
      </c>
      <c r="H16" s="87">
        <v>-85</v>
      </c>
      <c r="I16" s="88">
        <v>-1.3097072419106317</v>
      </c>
      <c r="J16" s="86">
        <v>48</v>
      </c>
      <c r="K16" s="86">
        <v>1</v>
      </c>
      <c r="L16" s="86">
        <v>109</v>
      </c>
      <c r="M16" s="86">
        <v>0</v>
      </c>
      <c r="N16" s="87">
        <f t="shared" si="1"/>
        <v>-61</v>
      </c>
      <c r="O16" s="87">
        <f t="shared" si="1"/>
        <v>1</v>
      </c>
      <c r="P16" s="86">
        <v>91</v>
      </c>
      <c r="Q16" s="86">
        <v>23</v>
      </c>
      <c r="R16" s="86">
        <v>108</v>
      </c>
      <c r="S16" s="86">
        <v>24</v>
      </c>
      <c r="T16" s="87">
        <f t="shared" si="2"/>
        <v>-17</v>
      </c>
      <c r="U16" s="87">
        <f t="shared" si="2"/>
        <v>-1</v>
      </c>
      <c r="V16" s="86">
        <v>2258</v>
      </c>
      <c r="W16" s="86">
        <v>33</v>
      </c>
      <c r="X16" s="86" t="s">
        <v>49</v>
      </c>
      <c r="Y16" s="86" t="s">
        <v>49</v>
      </c>
      <c r="Z16" s="89">
        <f>B16/V16</f>
        <v>2.8365810451727191</v>
      </c>
    </row>
    <row r="17" spans="1:27" ht="24" customHeight="1" x14ac:dyDescent="0.15">
      <c r="A17" s="25" t="s">
        <v>61</v>
      </c>
      <c r="B17" s="86">
        <f>C17+D17</f>
        <v>6335</v>
      </c>
      <c r="C17" s="86">
        <v>3015</v>
      </c>
      <c r="D17" s="86">
        <v>3320</v>
      </c>
      <c r="E17" s="18">
        <f t="shared" si="0"/>
        <v>59</v>
      </c>
      <c r="F17" s="86">
        <v>24</v>
      </c>
      <c r="G17" s="86">
        <v>35</v>
      </c>
      <c r="H17" s="87">
        <v>-70</v>
      </c>
      <c r="I17" s="88">
        <v>-1.0928961748633881</v>
      </c>
      <c r="J17" s="86">
        <v>41</v>
      </c>
      <c r="K17" s="86">
        <v>0</v>
      </c>
      <c r="L17" s="86">
        <v>118</v>
      </c>
      <c r="M17" s="86">
        <v>0</v>
      </c>
      <c r="N17" s="87">
        <f t="shared" si="1"/>
        <v>-77</v>
      </c>
      <c r="O17" s="87">
        <f t="shared" si="1"/>
        <v>0</v>
      </c>
      <c r="P17" s="86">
        <v>97</v>
      </c>
      <c r="Q17" s="86">
        <v>31</v>
      </c>
      <c r="R17" s="86">
        <v>85</v>
      </c>
      <c r="S17" s="86">
        <v>15</v>
      </c>
      <c r="T17" s="87">
        <f t="shared" si="2"/>
        <v>12</v>
      </c>
      <c r="U17" s="87">
        <f t="shared" si="2"/>
        <v>16</v>
      </c>
      <c r="V17" s="86">
        <v>2233</v>
      </c>
      <c r="W17" s="86">
        <v>43</v>
      </c>
      <c r="X17" s="86" t="s">
        <v>49</v>
      </c>
      <c r="Y17" s="86" t="s">
        <v>49</v>
      </c>
      <c r="Z17" s="89">
        <f>B17/V17</f>
        <v>2.8369905956112853</v>
      </c>
    </row>
    <row r="18" spans="1:27" ht="24" customHeight="1" x14ac:dyDescent="0.15">
      <c r="A18" s="25" t="s">
        <v>62</v>
      </c>
      <c r="B18" s="86">
        <f>C18+D18</f>
        <v>6241</v>
      </c>
      <c r="C18" s="86">
        <v>2960</v>
      </c>
      <c r="D18" s="86">
        <v>3281</v>
      </c>
      <c r="E18" s="18">
        <f t="shared" si="0"/>
        <v>66</v>
      </c>
      <c r="F18" s="86">
        <v>22</v>
      </c>
      <c r="G18" s="86">
        <v>44</v>
      </c>
      <c r="H18" s="87">
        <v>-94</v>
      </c>
      <c r="I18" s="88">
        <v>-1.4838200473559591</v>
      </c>
      <c r="J18" s="86">
        <v>31</v>
      </c>
      <c r="K18" s="86">
        <v>1</v>
      </c>
      <c r="L18" s="86">
        <v>100</v>
      </c>
      <c r="M18" s="86">
        <v>0</v>
      </c>
      <c r="N18" s="87">
        <f t="shared" si="1"/>
        <v>-69</v>
      </c>
      <c r="O18" s="87">
        <f t="shared" si="1"/>
        <v>1</v>
      </c>
      <c r="P18" s="86">
        <v>69</v>
      </c>
      <c r="Q18" s="86">
        <v>31</v>
      </c>
      <c r="R18" s="86">
        <v>89</v>
      </c>
      <c r="S18" s="86">
        <v>27</v>
      </c>
      <c r="T18" s="87">
        <f t="shared" si="2"/>
        <v>-20</v>
      </c>
      <c r="U18" s="87">
        <f t="shared" si="2"/>
        <v>4</v>
      </c>
      <c r="V18" s="86">
        <v>2222</v>
      </c>
      <c r="W18" s="86">
        <v>47</v>
      </c>
      <c r="X18" s="86" t="s">
        <v>49</v>
      </c>
      <c r="Y18" s="86" t="s">
        <v>49</v>
      </c>
      <c r="Z18" s="89">
        <f>B18/V18</f>
        <v>2.8087308730873088</v>
      </c>
    </row>
    <row r="19" spans="1:27" ht="24" customHeight="1" x14ac:dyDescent="0.15">
      <c r="A19" s="25" t="s">
        <v>63</v>
      </c>
      <c r="B19" s="86">
        <f>C19+D19</f>
        <v>6156</v>
      </c>
      <c r="C19" s="86">
        <v>2931</v>
      </c>
      <c r="D19" s="86">
        <v>3225</v>
      </c>
      <c r="E19" s="18">
        <f t="shared" si="0"/>
        <v>61</v>
      </c>
      <c r="F19" s="86">
        <v>21</v>
      </c>
      <c r="G19" s="86">
        <v>40</v>
      </c>
      <c r="H19" s="87">
        <v>-85</v>
      </c>
      <c r="I19" s="88">
        <v>-1.3619612241627945</v>
      </c>
      <c r="J19" s="86">
        <v>22</v>
      </c>
      <c r="K19" s="86">
        <v>1</v>
      </c>
      <c r="L19" s="86">
        <v>99</v>
      </c>
      <c r="M19" s="86">
        <v>0</v>
      </c>
      <c r="N19" s="87">
        <f t="shared" si="1"/>
        <v>-77</v>
      </c>
      <c r="O19" s="87">
        <f t="shared" si="1"/>
        <v>1</v>
      </c>
      <c r="P19" s="86">
        <v>76</v>
      </c>
      <c r="Q19" s="86">
        <v>20</v>
      </c>
      <c r="R19" s="86">
        <v>93</v>
      </c>
      <c r="S19" s="86">
        <v>28</v>
      </c>
      <c r="T19" s="87">
        <f t="shared" si="2"/>
        <v>-17</v>
      </c>
      <c r="U19" s="87">
        <f t="shared" si="2"/>
        <v>-8</v>
      </c>
      <c r="V19" s="86">
        <v>2212</v>
      </c>
      <c r="W19" s="86">
        <v>46</v>
      </c>
      <c r="X19" s="86" t="s">
        <v>49</v>
      </c>
      <c r="Y19" s="86" t="s">
        <v>49</v>
      </c>
      <c r="Z19" s="89">
        <f>B19/V19</f>
        <v>2.7830018083182639</v>
      </c>
    </row>
    <row r="20" spans="1:27" ht="24" customHeight="1" x14ac:dyDescent="0.15">
      <c r="A20" s="25" t="s">
        <v>64</v>
      </c>
      <c r="B20" s="86">
        <f>C20+D20</f>
        <v>6068</v>
      </c>
      <c r="C20" s="86">
        <v>2876</v>
      </c>
      <c r="D20" s="86">
        <v>3192</v>
      </c>
      <c r="E20" s="86" t="s">
        <v>49</v>
      </c>
      <c r="F20" s="86" t="s">
        <v>49</v>
      </c>
      <c r="G20" s="86" t="s">
        <v>49</v>
      </c>
      <c r="H20" s="87">
        <v>-88</v>
      </c>
      <c r="I20" s="88">
        <v>-1.4294996751137101</v>
      </c>
      <c r="J20" s="86">
        <v>26</v>
      </c>
      <c r="K20" s="86">
        <v>0</v>
      </c>
      <c r="L20" s="86">
        <v>87</v>
      </c>
      <c r="M20" s="86">
        <v>0</v>
      </c>
      <c r="N20" s="87">
        <f t="shared" si="1"/>
        <v>-61</v>
      </c>
      <c r="O20" s="87">
        <f t="shared" si="1"/>
        <v>0</v>
      </c>
      <c r="P20" s="86">
        <v>57</v>
      </c>
      <c r="Q20" s="86">
        <v>14</v>
      </c>
      <c r="R20" s="86">
        <v>82</v>
      </c>
      <c r="S20" s="86">
        <v>24</v>
      </c>
      <c r="T20" s="87">
        <f t="shared" si="2"/>
        <v>-25</v>
      </c>
      <c r="U20" s="87">
        <f t="shared" si="2"/>
        <v>-10</v>
      </c>
      <c r="V20" s="86">
        <v>2227</v>
      </c>
      <c r="W20" s="86" t="s">
        <v>49</v>
      </c>
      <c r="X20" s="86" t="s">
        <v>49</v>
      </c>
      <c r="Y20" s="86" t="s">
        <v>49</v>
      </c>
      <c r="Z20" s="89">
        <f>B20/V20</f>
        <v>2.724741805118994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6271</v>
      </c>
      <c r="C22" s="86">
        <v>2983</v>
      </c>
      <c r="D22" s="86">
        <v>3288</v>
      </c>
      <c r="E22" s="18">
        <f t="shared" si="0"/>
        <v>57</v>
      </c>
      <c r="F22" s="86">
        <v>24</v>
      </c>
      <c r="G22" s="86">
        <v>33</v>
      </c>
      <c r="H22" s="87">
        <v>-8</v>
      </c>
      <c r="I22" s="88">
        <v>-0.1273682534628244</v>
      </c>
      <c r="J22" s="86">
        <v>3</v>
      </c>
      <c r="K22" s="86">
        <v>0</v>
      </c>
      <c r="L22" s="86">
        <v>10</v>
      </c>
      <c r="M22" s="86">
        <v>0</v>
      </c>
      <c r="N22" s="87">
        <f t="shared" si="1"/>
        <v>-7</v>
      </c>
      <c r="O22" s="87">
        <f t="shared" si="1"/>
        <v>0</v>
      </c>
      <c r="P22" s="86">
        <v>5</v>
      </c>
      <c r="Q22" s="86">
        <v>0</v>
      </c>
      <c r="R22" s="86">
        <v>6</v>
      </c>
      <c r="S22" s="86">
        <v>3</v>
      </c>
      <c r="T22" s="87">
        <f t="shared" si="2"/>
        <v>-1</v>
      </c>
      <c r="U22" s="87">
        <f t="shared" si="2"/>
        <v>-3</v>
      </c>
      <c r="V22" s="86">
        <v>2225</v>
      </c>
      <c r="W22" s="86">
        <v>42</v>
      </c>
      <c r="X22" s="86">
        <v>-7</v>
      </c>
      <c r="Y22" s="86">
        <v>-3</v>
      </c>
      <c r="Z22" s="34">
        <f>B22/V22</f>
        <v>2.8184269662921348</v>
      </c>
      <c r="AA22" s="7"/>
    </row>
    <row r="23" spans="1:27" s="6" customFormat="1" ht="23.25" customHeight="1" x14ac:dyDescent="0.15">
      <c r="A23" s="18" t="s">
        <v>67</v>
      </c>
      <c r="B23" s="86">
        <f>C23+D23</f>
        <v>6274</v>
      </c>
      <c r="C23" s="86">
        <v>2982</v>
      </c>
      <c r="D23" s="86">
        <v>3292</v>
      </c>
      <c r="E23" s="18">
        <f t="shared" si="0"/>
        <v>60</v>
      </c>
      <c r="F23" s="86">
        <v>25</v>
      </c>
      <c r="G23" s="86">
        <v>35</v>
      </c>
      <c r="H23" s="87">
        <v>2</v>
      </c>
      <c r="I23" s="88">
        <v>3.1892840057407112E-2</v>
      </c>
      <c r="J23" s="86">
        <v>2</v>
      </c>
      <c r="K23" s="86">
        <v>0</v>
      </c>
      <c r="L23" s="86">
        <v>6</v>
      </c>
      <c r="M23" s="86">
        <v>0</v>
      </c>
      <c r="N23" s="87">
        <f t="shared" si="1"/>
        <v>-4</v>
      </c>
      <c r="O23" s="87">
        <f t="shared" si="1"/>
        <v>0</v>
      </c>
      <c r="P23" s="86">
        <v>9</v>
      </c>
      <c r="Q23" s="86">
        <v>3</v>
      </c>
      <c r="R23" s="86">
        <v>3</v>
      </c>
      <c r="S23" s="86">
        <v>0</v>
      </c>
      <c r="T23" s="87">
        <f t="shared" si="2"/>
        <v>6</v>
      </c>
      <c r="U23" s="87">
        <f t="shared" si="2"/>
        <v>3</v>
      </c>
      <c r="V23" s="86">
        <v>2227</v>
      </c>
      <c r="W23" s="86">
        <v>43</v>
      </c>
      <c r="X23" s="86">
        <v>2</v>
      </c>
      <c r="Y23" s="86">
        <v>1</v>
      </c>
      <c r="Z23" s="34">
        <f>B23/V23</f>
        <v>2.8172429277054332</v>
      </c>
      <c r="AA23" s="7"/>
    </row>
    <row r="24" spans="1:27" s="6" customFormat="1" ht="23.25" customHeight="1" x14ac:dyDescent="0.15">
      <c r="A24" s="18" t="s">
        <v>68</v>
      </c>
      <c r="B24" s="86">
        <f>C24+D24</f>
        <v>6261</v>
      </c>
      <c r="C24" s="86">
        <v>2972</v>
      </c>
      <c r="D24" s="86">
        <v>3289</v>
      </c>
      <c r="E24" s="18">
        <f t="shared" si="0"/>
        <v>68</v>
      </c>
      <c r="F24" s="86">
        <v>25</v>
      </c>
      <c r="G24" s="86">
        <v>43</v>
      </c>
      <c r="H24" s="87">
        <v>-7</v>
      </c>
      <c r="I24" s="88">
        <v>-0.11157156518967166</v>
      </c>
      <c r="J24" s="86">
        <v>1</v>
      </c>
      <c r="K24" s="86">
        <v>0</v>
      </c>
      <c r="L24" s="86">
        <v>12</v>
      </c>
      <c r="M24" s="86">
        <v>0</v>
      </c>
      <c r="N24" s="87">
        <f t="shared" si="1"/>
        <v>-11</v>
      </c>
      <c r="O24" s="87">
        <f t="shared" si="1"/>
        <v>0</v>
      </c>
      <c r="P24" s="86">
        <v>10</v>
      </c>
      <c r="Q24" s="86">
        <v>6</v>
      </c>
      <c r="R24" s="86">
        <v>6</v>
      </c>
      <c r="S24" s="86">
        <v>0</v>
      </c>
      <c r="T24" s="87">
        <f t="shared" si="2"/>
        <v>4</v>
      </c>
      <c r="U24" s="87">
        <f t="shared" si="2"/>
        <v>6</v>
      </c>
      <c r="V24" s="86">
        <v>2232</v>
      </c>
      <c r="W24" s="86">
        <v>51</v>
      </c>
      <c r="X24" s="86">
        <v>5</v>
      </c>
      <c r="Y24" s="86">
        <v>8</v>
      </c>
      <c r="Z24" s="34">
        <f>B24/V24</f>
        <v>2.8051075268817205</v>
      </c>
      <c r="AA24" s="7"/>
    </row>
    <row r="25" spans="1:27" s="6" customFormat="1" ht="23.25" customHeight="1" x14ac:dyDescent="0.15">
      <c r="A25" s="18" t="s">
        <v>69</v>
      </c>
      <c r="B25" s="86">
        <f>C25+D25</f>
        <v>6258</v>
      </c>
      <c r="C25" s="86">
        <v>2970</v>
      </c>
      <c r="D25" s="86">
        <v>3288</v>
      </c>
      <c r="E25" s="18">
        <f t="shared" si="0"/>
        <v>68</v>
      </c>
      <c r="F25" s="86">
        <v>25</v>
      </c>
      <c r="G25" s="86">
        <v>43</v>
      </c>
      <c r="H25" s="87">
        <v>-6</v>
      </c>
      <c r="I25" s="88">
        <v>-9.5831336847149021E-2</v>
      </c>
      <c r="J25" s="86">
        <v>5</v>
      </c>
      <c r="K25" s="86">
        <v>0</v>
      </c>
      <c r="L25" s="86">
        <v>6</v>
      </c>
      <c r="M25" s="86">
        <v>0</v>
      </c>
      <c r="N25" s="87">
        <f t="shared" si="1"/>
        <v>-1</v>
      </c>
      <c r="O25" s="87">
        <f t="shared" si="1"/>
        <v>0</v>
      </c>
      <c r="P25" s="86">
        <v>5</v>
      </c>
      <c r="Q25" s="86">
        <v>1</v>
      </c>
      <c r="R25" s="86">
        <v>10</v>
      </c>
      <c r="S25" s="86">
        <v>1</v>
      </c>
      <c r="T25" s="87">
        <f t="shared" si="2"/>
        <v>-5</v>
      </c>
      <c r="U25" s="87">
        <f t="shared" si="2"/>
        <v>0</v>
      </c>
      <c r="V25" s="86">
        <v>2229</v>
      </c>
      <c r="W25" s="86">
        <v>51</v>
      </c>
      <c r="X25" s="86">
        <v>-3</v>
      </c>
      <c r="Y25" s="86">
        <v>0</v>
      </c>
      <c r="Z25" s="34">
        <f>B25/V25</f>
        <v>2.8075370121130554</v>
      </c>
      <c r="AA25" s="7"/>
    </row>
    <row r="26" spans="1:27" s="6" customFormat="1" ht="23.25" customHeight="1" x14ac:dyDescent="0.15">
      <c r="A26" s="18" t="s">
        <v>70</v>
      </c>
      <c r="B26" s="86">
        <f>C26+D26</f>
        <v>6241</v>
      </c>
      <c r="C26" s="86">
        <v>2960</v>
      </c>
      <c r="D26" s="86">
        <v>3281</v>
      </c>
      <c r="E26" s="18">
        <f t="shared" si="0"/>
        <v>66</v>
      </c>
      <c r="F26" s="86">
        <v>22</v>
      </c>
      <c r="G26" s="86">
        <v>44</v>
      </c>
      <c r="H26" s="87">
        <v>-13</v>
      </c>
      <c r="I26" s="88">
        <v>-0.20773410035155004</v>
      </c>
      <c r="J26" s="86">
        <v>0</v>
      </c>
      <c r="K26" s="86">
        <v>0</v>
      </c>
      <c r="L26" s="86">
        <v>9</v>
      </c>
      <c r="M26" s="86">
        <v>0</v>
      </c>
      <c r="N26" s="87">
        <f t="shared" si="1"/>
        <v>-9</v>
      </c>
      <c r="O26" s="87">
        <f t="shared" si="1"/>
        <v>0</v>
      </c>
      <c r="P26" s="86">
        <v>6</v>
      </c>
      <c r="Q26" s="86">
        <v>5</v>
      </c>
      <c r="R26" s="86">
        <v>10</v>
      </c>
      <c r="S26" s="86">
        <v>7</v>
      </c>
      <c r="T26" s="87">
        <f t="shared" si="2"/>
        <v>-4</v>
      </c>
      <c r="U26" s="87">
        <f t="shared" si="2"/>
        <v>-2</v>
      </c>
      <c r="V26" s="86">
        <v>2222</v>
      </c>
      <c r="W26" s="86">
        <v>47</v>
      </c>
      <c r="X26" s="86">
        <v>-7</v>
      </c>
      <c r="Y26" s="86">
        <v>-4</v>
      </c>
      <c r="Z26" s="34">
        <f>B26/V26</f>
        <v>2.8087308730873088</v>
      </c>
      <c r="AA26" s="7"/>
    </row>
    <row r="27" spans="1:27" s="6" customFormat="1" ht="23.25" customHeight="1" x14ac:dyDescent="0.15">
      <c r="A27" s="18" t="s">
        <v>71</v>
      </c>
      <c r="B27" s="86">
        <f>C27+D27</f>
        <v>6238</v>
      </c>
      <c r="C27" s="86">
        <v>2967</v>
      </c>
      <c r="D27" s="86">
        <v>3271</v>
      </c>
      <c r="E27" s="18">
        <f t="shared" si="0"/>
        <v>66</v>
      </c>
      <c r="F27" s="86">
        <v>22</v>
      </c>
      <c r="G27" s="86">
        <v>44</v>
      </c>
      <c r="H27" s="87">
        <v>-6</v>
      </c>
      <c r="I27" s="88">
        <v>-9.6138439352667845E-2</v>
      </c>
      <c r="J27" s="86">
        <v>3</v>
      </c>
      <c r="K27" s="86">
        <v>0</v>
      </c>
      <c r="L27" s="86">
        <v>11</v>
      </c>
      <c r="M27" s="86">
        <v>0</v>
      </c>
      <c r="N27" s="87">
        <f t="shared" si="1"/>
        <v>-8</v>
      </c>
      <c r="O27" s="87">
        <f t="shared" si="1"/>
        <v>0</v>
      </c>
      <c r="P27" s="86">
        <v>6</v>
      </c>
      <c r="Q27" s="86">
        <v>2</v>
      </c>
      <c r="R27" s="86">
        <v>4</v>
      </c>
      <c r="S27" s="86">
        <v>2</v>
      </c>
      <c r="T27" s="87">
        <f t="shared" si="2"/>
        <v>2</v>
      </c>
      <c r="U27" s="87">
        <f t="shared" si="2"/>
        <v>0</v>
      </c>
      <c r="V27" s="86">
        <v>2223</v>
      </c>
      <c r="W27" s="86">
        <v>47</v>
      </c>
      <c r="X27" s="86">
        <v>1</v>
      </c>
      <c r="Y27" s="86">
        <v>0</v>
      </c>
      <c r="Z27" s="34">
        <f>B27/V27</f>
        <v>2.8061178587494378</v>
      </c>
      <c r="AA27" s="7"/>
    </row>
    <row r="28" spans="1:27" s="6" customFormat="1" ht="23.25" customHeight="1" x14ac:dyDescent="0.15">
      <c r="A28" s="17" t="s">
        <v>72</v>
      </c>
      <c r="B28" s="86">
        <f>C28+D28</f>
        <v>6228</v>
      </c>
      <c r="C28" s="86">
        <v>2964</v>
      </c>
      <c r="D28" s="86">
        <v>3264</v>
      </c>
      <c r="E28" s="18">
        <f t="shared" si="0"/>
        <v>64</v>
      </c>
      <c r="F28" s="86">
        <v>21</v>
      </c>
      <c r="G28" s="86">
        <v>43</v>
      </c>
      <c r="H28" s="87">
        <v>-10</v>
      </c>
      <c r="I28" s="88">
        <v>-0.16030779095864059</v>
      </c>
      <c r="J28" s="86">
        <v>0</v>
      </c>
      <c r="K28" s="86">
        <v>0</v>
      </c>
      <c r="L28" s="86">
        <v>7</v>
      </c>
      <c r="M28" s="86">
        <v>0</v>
      </c>
      <c r="N28" s="87">
        <f t="shared" si="1"/>
        <v>-7</v>
      </c>
      <c r="O28" s="87">
        <f t="shared" si="1"/>
        <v>0</v>
      </c>
      <c r="P28" s="86">
        <v>1</v>
      </c>
      <c r="Q28" s="86">
        <v>0</v>
      </c>
      <c r="R28" s="86">
        <v>4</v>
      </c>
      <c r="S28" s="86">
        <v>2</v>
      </c>
      <c r="T28" s="87">
        <f t="shared" si="2"/>
        <v>-3</v>
      </c>
      <c r="U28" s="87">
        <f t="shared" si="2"/>
        <v>-2</v>
      </c>
      <c r="V28" s="86">
        <v>2220</v>
      </c>
      <c r="W28" s="86">
        <v>46</v>
      </c>
      <c r="X28" s="86">
        <v>-3</v>
      </c>
      <c r="Y28" s="86">
        <v>-1</v>
      </c>
      <c r="Z28" s="34">
        <f>B28/V28</f>
        <v>2.8054054054054056</v>
      </c>
      <c r="AA28" s="7"/>
    </row>
    <row r="29" spans="1:27" s="6" customFormat="1" ht="23.25" customHeight="1" x14ac:dyDescent="0.15">
      <c r="A29" s="18" t="s">
        <v>73</v>
      </c>
      <c r="B29" s="86">
        <f>C29+D29</f>
        <v>6219</v>
      </c>
      <c r="C29" s="86">
        <v>2954</v>
      </c>
      <c r="D29" s="86">
        <v>3265</v>
      </c>
      <c r="E29" s="18">
        <f t="shared" si="0"/>
        <v>65</v>
      </c>
      <c r="F29" s="86">
        <v>21</v>
      </c>
      <c r="G29" s="86">
        <v>44</v>
      </c>
      <c r="H29" s="87">
        <v>-10</v>
      </c>
      <c r="I29" s="88">
        <v>-0.16056518946692355</v>
      </c>
      <c r="J29" s="86">
        <v>1</v>
      </c>
      <c r="K29" s="86">
        <v>0</v>
      </c>
      <c r="L29" s="86">
        <v>8</v>
      </c>
      <c r="M29" s="86">
        <v>0</v>
      </c>
      <c r="N29" s="87">
        <f t="shared" si="1"/>
        <v>-7</v>
      </c>
      <c r="O29" s="87">
        <f t="shared" si="1"/>
        <v>0</v>
      </c>
      <c r="P29" s="86">
        <v>5</v>
      </c>
      <c r="Q29" s="86">
        <v>1</v>
      </c>
      <c r="R29" s="86">
        <v>8</v>
      </c>
      <c r="S29" s="86">
        <v>1</v>
      </c>
      <c r="T29" s="87">
        <f t="shared" si="2"/>
        <v>-3</v>
      </c>
      <c r="U29" s="87">
        <f t="shared" si="2"/>
        <v>0</v>
      </c>
      <c r="V29" s="86">
        <v>2222</v>
      </c>
      <c r="W29" s="86">
        <v>48</v>
      </c>
      <c r="X29" s="86">
        <v>2</v>
      </c>
      <c r="Y29" s="86">
        <v>2</v>
      </c>
      <c r="Z29" s="34">
        <f>B29/V29</f>
        <v>2.7988298829882989</v>
      </c>
      <c r="AA29" s="7"/>
    </row>
    <row r="30" spans="1:27" s="6" customFormat="1" ht="23.25" customHeight="1" x14ac:dyDescent="0.15">
      <c r="A30" s="18" t="s">
        <v>74</v>
      </c>
      <c r="B30" s="86">
        <f>C30+D30</f>
        <v>6219</v>
      </c>
      <c r="C30" s="86">
        <v>2954</v>
      </c>
      <c r="D30" s="86">
        <v>3265</v>
      </c>
      <c r="E30" s="18">
        <f t="shared" si="0"/>
        <v>68</v>
      </c>
      <c r="F30" s="86">
        <v>21</v>
      </c>
      <c r="G30" s="86">
        <v>47</v>
      </c>
      <c r="H30" s="87">
        <v>-2</v>
      </c>
      <c r="I30" s="88">
        <v>-3.215951117543013E-2</v>
      </c>
      <c r="J30" s="86">
        <v>3</v>
      </c>
      <c r="K30" s="86">
        <v>0</v>
      </c>
      <c r="L30" s="86">
        <v>8</v>
      </c>
      <c r="M30" s="86">
        <v>0</v>
      </c>
      <c r="N30" s="87">
        <f t="shared" si="1"/>
        <v>-5</v>
      </c>
      <c r="O30" s="87">
        <f t="shared" si="1"/>
        <v>0</v>
      </c>
      <c r="P30" s="86">
        <v>7</v>
      </c>
      <c r="Q30" s="86">
        <v>3</v>
      </c>
      <c r="R30" s="86">
        <v>4</v>
      </c>
      <c r="S30" s="86">
        <v>1</v>
      </c>
      <c r="T30" s="87">
        <f t="shared" si="2"/>
        <v>3</v>
      </c>
      <c r="U30" s="87">
        <f t="shared" si="2"/>
        <v>2</v>
      </c>
      <c r="V30" s="86">
        <v>2231</v>
      </c>
      <c r="W30" s="86">
        <v>51</v>
      </c>
      <c r="X30" s="86">
        <v>9</v>
      </c>
      <c r="Y30" s="86">
        <v>3</v>
      </c>
      <c r="Z30" s="34">
        <f>B30/V30</f>
        <v>2.7875392200806814</v>
      </c>
      <c r="AA30" s="7"/>
    </row>
    <row r="31" spans="1:27" s="6" customFormat="1" ht="23.25" customHeight="1" x14ac:dyDescent="0.15">
      <c r="A31" s="18" t="s">
        <v>75</v>
      </c>
      <c r="B31" s="86">
        <f>C31+D31</f>
        <v>6210</v>
      </c>
      <c r="C31" s="86">
        <v>2951</v>
      </c>
      <c r="D31" s="86">
        <v>3259</v>
      </c>
      <c r="E31" s="18">
        <f t="shared" si="0"/>
        <v>67</v>
      </c>
      <c r="F31" s="86">
        <v>20</v>
      </c>
      <c r="G31" s="86">
        <v>47</v>
      </c>
      <c r="H31" s="87">
        <v>-8</v>
      </c>
      <c r="I31" s="88">
        <v>-0.12863804470172052</v>
      </c>
      <c r="J31" s="86">
        <v>2</v>
      </c>
      <c r="K31" s="86">
        <v>1</v>
      </c>
      <c r="L31" s="86">
        <v>7</v>
      </c>
      <c r="M31" s="86">
        <v>0</v>
      </c>
      <c r="N31" s="87">
        <f t="shared" si="1"/>
        <v>-5</v>
      </c>
      <c r="O31" s="87">
        <f t="shared" si="1"/>
        <v>1</v>
      </c>
      <c r="P31" s="86">
        <v>1</v>
      </c>
      <c r="Q31" s="86">
        <v>0</v>
      </c>
      <c r="R31" s="86">
        <v>4</v>
      </c>
      <c r="S31" s="86">
        <v>2</v>
      </c>
      <c r="T31" s="87">
        <f t="shared" si="2"/>
        <v>-3</v>
      </c>
      <c r="U31" s="87">
        <f t="shared" si="2"/>
        <v>-2</v>
      </c>
      <c r="V31" s="86">
        <v>2226</v>
      </c>
      <c r="W31" s="86">
        <v>49</v>
      </c>
      <c r="X31" s="86">
        <v>-5</v>
      </c>
      <c r="Y31" s="86">
        <v>-2</v>
      </c>
      <c r="Z31" s="34">
        <f>B31/V31</f>
        <v>2.7897574123989219</v>
      </c>
      <c r="AA31" s="7"/>
    </row>
    <row r="32" spans="1:27" s="6" customFormat="1" ht="23.25" customHeight="1" x14ac:dyDescent="0.15">
      <c r="A32" s="18" t="s">
        <v>76</v>
      </c>
      <c r="B32" s="86">
        <f>C32+D32</f>
        <v>6198</v>
      </c>
      <c r="C32" s="86">
        <v>2950</v>
      </c>
      <c r="D32" s="86">
        <v>3248</v>
      </c>
      <c r="E32" s="18">
        <f t="shared" si="0"/>
        <v>64</v>
      </c>
      <c r="F32" s="86">
        <v>21</v>
      </c>
      <c r="G32" s="86">
        <v>43</v>
      </c>
      <c r="H32" s="87">
        <v>-10</v>
      </c>
      <c r="I32" s="88">
        <v>-0.1610305958132045</v>
      </c>
      <c r="J32" s="86">
        <v>1</v>
      </c>
      <c r="K32" s="86">
        <v>0</v>
      </c>
      <c r="L32" s="86">
        <v>7</v>
      </c>
      <c r="M32" s="86">
        <v>0</v>
      </c>
      <c r="N32" s="87">
        <f t="shared" si="1"/>
        <v>-6</v>
      </c>
      <c r="O32" s="87">
        <f t="shared" si="1"/>
        <v>0</v>
      </c>
      <c r="P32" s="86">
        <v>17</v>
      </c>
      <c r="Q32" s="86">
        <v>1</v>
      </c>
      <c r="R32" s="86">
        <v>21</v>
      </c>
      <c r="S32" s="86">
        <v>3</v>
      </c>
      <c r="T32" s="87">
        <f t="shared" si="2"/>
        <v>-4</v>
      </c>
      <c r="U32" s="87">
        <f t="shared" si="2"/>
        <v>-2</v>
      </c>
      <c r="V32" s="86">
        <v>2226</v>
      </c>
      <c r="W32" s="86">
        <v>46</v>
      </c>
      <c r="X32" s="86">
        <v>0</v>
      </c>
      <c r="Y32" s="86">
        <v>-3</v>
      </c>
      <c r="Z32" s="34">
        <f>B32/V32</f>
        <v>2.7843665768194068</v>
      </c>
      <c r="AA32" s="7"/>
    </row>
    <row r="33" spans="1:27" s="6" customFormat="1" ht="23.25" customHeight="1" x14ac:dyDescent="0.15">
      <c r="A33" s="18" t="s">
        <v>77</v>
      </c>
      <c r="B33" s="86">
        <f>C33+D33</f>
        <v>6188</v>
      </c>
      <c r="C33" s="86">
        <v>2943</v>
      </c>
      <c r="D33" s="86">
        <v>3245</v>
      </c>
      <c r="E33" s="18">
        <f t="shared" si="0"/>
        <v>65</v>
      </c>
      <c r="F33" s="86">
        <v>23</v>
      </c>
      <c r="G33" s="86">
        <v>42</v>
      </c>
      <c r="H33" s="87">
        <v>-9</v>
      </c>
      <c r="I33" s="88">
        <v>-0.14520813165537272</v>
      </c>
      <c r="J33" s="86">
        <v>3</v>
      </c>
      <c r="K33" s="86">
        <v>0</v>
      </c>
      <c r="L33" s="86">
        <v>7</v>
      </c>
      <c r="M33" s="86">
        <v>0</v>
      </c>
      <c r="N33" s="87">
        <f t="shared" si="1"/>
        <v>-4</v>
      </c>
      <c r="O33" s="87">
        <f t="shared" si="1"/>
        <v>0</v>
      </c>
      <c r="P33" s="86">
        <v>9</v>
      </c>
      <c r="Q33" s="86">
        <v>3</v>
      </c>
      <c r="R33" s="86">
        <v>14</v>
      </c>
      <c r="S33" s="86">
        <v>2</v>
      </c>
      <c r="T33" s="87">
        <f t="shared" si="2"/>
        <v>-5</v>
      </c>
      <c r="U33" s="87">
        <f t="shared" si="2"/>
        <v>1</v>
      </c>
      <c r="V33" s="86">
        <v>2223</v>
      </c>
      <c r="W33" s="86">
        <v>46</v>
      </c>
      <c r="X33" s="86">
        <v>-3</v>
      </c>
      <c r="Y33" s="86">
        <v>0</v>
      </c>
      <c r="Z33" s="34">
        <f>B33/V33</f>
        <v>2.7836257309941521</v>
      </c>
      <c r="AA33" s="7"/>
    </row>
    <row r="34" spans="1:27" s="6" customFormat="1" ht="23.25" customHeight="1" x14ac:dyDescent="0.15">
      <c r="A34" s="18" t="s">
        <v>78</v>
      </c>
      <c r="B34" s="86">
        <f>C34+D34</f>
        <v>6170</v>
      </c>
      <c r="C34" s="86">
        <v>2932</v>
      </c>
      <c r="D34" s="86">
        <v>3238</v>
      </c>
      <c r="E34" s="18">
        <f t="shared" si="0"/>
        <v>57</v>
      </c>
      <c r="F34" s="86">
        <v>23</v>
      </c>
      <c r="G34" s="86">
        <v>34</v>
      </c>
      <c r="H34" s="87">
        <v>-17</v>
      </c>
      <c r="I34" s="88">
        <v>-0.27472527472527475</v>
      </c>
      <c r="J34" s="86">
        <v>1</v>
      </c>
      <c r="K34" s="86">
        <v>0</v>
      </c>
      <c r="L34" s="86">
        <v>9</v>
      </c>
      <c r="M34" s="86">
        <v>0</v>
      </c>
      <c r="N34" s="87">
        <f t="shared" si="1"/>
        <v>-8</v>
      </c>
      <c r="O34" s="87">
        <f t="shared" si="1"/>
        <v>0</v>
      </c>
      <c r="P34" s="86">
        <v>6</v>
      </c>
      <c r="Q34" s="86">
        <v>0</v>
      </c>
      <c r="R34" s="86">
        <v>15</v>
      </c>
      <c r="S34" s="86">
        <v>8</v>
      </c>
      <c r="T34" s="87">
        <f t="shared" si="2"/>
        <v>-9</v>
      </c>
      <c r="U34" s="87">
        <f t="shared" si="2"/>
        <v>-8</v>
      </c>
      <c r="V34" s="86">
        <v>2212</v>
      </c>
      <c r="W34" s="86">
        <v>39</v>
      </c>
      <c r="X34" s="86">
        <v>-11</v>
      </c>
      <c r="Y34" s="86">
        <v>-7</v>
      </c>
      <c r="Z34" s="34">
        <f>B34/V34</f>
        <v>2.7893309222423146</v>
      </c>
      <c r="AA34" s="7"/>
    </row>
    <row r="35" spans="1:27" s="6" customFormat="1" ht="23.25" customHeight="1" x14ac:dyDescent="0.15">
      <c r="A35" s="18" t="s">
        <v>67</v>
      </c>
      <c r="B35" s="86">
        <f>C35+D35</f>
        <v>6172</v>
      </c>
      <c r="C35" s="86">
        <v>2933</v>
      </c>
      <c r="D35" s="86">
        <v>3239</v>
      </c>
      <c r="E35" s="18">
        <f t="shared" si="0"/>
        <v>60</v>
      </c>
      <c r="F35" s="86">
        <v>22</v>
      </c>
      <c r="G35" s="86">
        <v>38</v>
      </c>
      <c r="H35" s="87">
        <v>4</v>
      </c>
      <c r="I35" s="88">
        <v>6.4829821717990274E-2</v>
      </c>
      <c r="J35" s="86">
        <v>3</v>
      </c>
      <c r="K35" s="86">
        <v>0</v>
      </c>
      <c r="L35" s="86">
        <v>6</v>
      </c>
      <c r="M35" s="86">
        <v>0</v>
      </c>
      <c r="N35" s="87">
        <f t="shared" si="1"/>
        <v>-3</v>
      </c>
      <c r="O35" s="87">
        <f t="shared" si="1"/>
        <v>0</v>
      </c>
      <c r="P35" s="86">
        <v>9</v>
      </c>
      <c r="Q35" s="86">
        <v>4</v>
      </c>
      <c r="R35" s="86">
        <v>2</v>
      </c>
      <c r="S35" s="86">
        <v>1</v>
      </c>
      <c r="T35" s="87">
        <f t="shared" si="2"/>
        <v>7</v>
      </c>
      <c r="U35" s="87">
        <f t="shared" si="2"/>
        <v>3</v>
      </c>
      <c r="V35" s="86">
        <v>2218</v>
      </c>
      <c r="W35" s="86">
        <v>42</v>
      </c>
      <c r="X35" s="86">
        <v>6</v>
      </c>
      <c r="Y35" s="86">
        <v>3</v>
      </c>
      <c r="Z35" s="34">
        <f>B35/V35</f>
        <v>2.7826871055004507</v>
      </c>
      <c r="AA35" s="7"/>
    </row>
    <row r="36" spans="1:27" s="6" customFormat="1" ht="22.5" customHeight="1" x14ac:dyDescent="0.15">
      <c r="A36" s="18" t="s">
        <v>68</v>
      </c>
      <c r="B36" s="86">
        <f>C36+D36</f>
        <v>6172</v>
      </c>
      <c r="C36" s="86">
        <v>2934</v>
      </c>
      <c r="D36" s="86">
        <v>3238</v>
      </c>
      <c r="E36" s="18">
        <f t="shared" si="0"/>
        <v>57</v>
      </c>
      <c r="F36" s="86">
        <v>21</v>
      </c>
      <c r="G36" s="86">
        <v>36</v>
      </c>
      <c r="H36" s="87">
        <v>-11</v>
      </c>
      <c r="I36" s="88">
        <v>-0.17822423849643551</v>
      </c>
      <c r="J36" s="86">
        <v>2</v>
      </c>
      <c r="K36" s="86">
        <v>0</v>
      </c>
      <c r="L36" s="86">
        <v>8</v>
      </c>
      <c r="M36" s="86">
        <v>0</v>
      </c>
      <c r="N36" s="87">
        <f t="shared" si="1"/>
        <v>-6</v>
      </c>
      <c r="O36" s="87">
        <f t="shared" si="1"/>
        <v>0</v>
      </c>
      <c r="P36" s="86">
        <v>3</v>
      </c>
      <c r="Q36" s="86">
        <v>2</v>
      </c>
      <c r="R36" s="86">
        <v>8</v>
      </c>
      <c r="S36" s="86">
        <v>6</v>
      </c>
      <c r="T36" s="87">
        <f t="shared" si="2"/>
        <v>-5</v>
      </c>
      <c r="U36" s="87">
        <f t="shared" si="2"/>
        <v>-4</v>
      </c>
      <c r="V36" s="86">
        <v>2220</v>
      </c>
      <c r="W36" s="86">
        <v>43</v>
      </c>
      <c r="X36" s="86">
        <v>2</v>
      </c>
      <c r="Y36" s="86">
        <v>1</v>
      </c>
      <c r="Z36" s="34">
        <f>B36/V36</f>
        <v>2.7801801801801802</v>
      </c>
      <c r="AA36" s="7"/>
    </row>
    <row r="37" spans="1:27" s="6" customFormat="1" ht="23.25" customHeight="1" x14ac:dyDescent="0.15">
      <c r="A37" s="19" t="s">
        <v>69</v>
      </c>
      <c r="B37" s="86">
        <f>C37+D37</f>
        <v>6161</v>
      </c>
      <c r="C37" s="86">
        <v>2929</v>
      </c>
      <c r="D37" s="86">
        <v>3232</v>
      </c>
      <c r="E37" s="18">
        <f t="shared" si="0"/>
        <v>60</v>
      </c>
      <c r="F37" s="86">
        <v>21</v>
      </c>
      <c r="G37" s="86">
        <v>39</v>
      </c>
      <c r="H37" s="87">
        <v>-10</v>
      </c>
      <c r="I37" s="88">
        <v>-0.16202203499675957</v>
      </c>
      <c r="J37" s="86">
        <v>2</v>
      </c>
      <c r="K37" s="86">
        <v>0</v>
      </c>
      <c r="L37" s="86">
        <v>10</v>
      </c>
      <c r="M37" s="86">
        <v>0</v>
      </c>
      <c r="N37" s="87">
        <f t="shared" si="1"/>
        <v>-8</v>
      </c>
      <c r="O37" s="87">
        <f t="shared" si="1"/>
        <v>0</v>
      </c>
      <c r="P37" s="86">
        <v>5</v>
      </c>
      <c r="Q37" s="86">
        <v>3</v>
      </c>
      <c r="R37" s="86">
        <v>7</v>
      </c>
      <c r="S37" s="86">
        <v>0</v>
      </c>
      <c r="T37" s="87">
        <f t="shared" si="2"/>
        <v>-2</v>
      </c>
      <c r="U37" s="87">
        <f t="shared" si="2"/>
        <v>3</v>
      </c>
      <c r="V37" s="86">
        <v>2214</v>
      </c>
      <c r="W37" s="86">
        <v>45</v>
      </c>
      <c r="X37" s="86">
        <v>-6</v>
      </c>
      <c r="Y37" s="86">
        <v>2</v>
      </c>
      <c r="Z37" s="35">
        <f>B37/V37</f>
        <v>2.7827461607949413</v>
      </c>
      <c r="AA37" s="7"/>
    </row>
    <row r="38" spans="1:27" s="6" customFormat="1" ht="23.25" customHeight="1" x14ac:dyDescent="0.15">
      <c r="A38" s="19" t="s">
        <v>70</v>
      </c>
      <c r="B38" s="86">
        <f>C38+D38</f>
        <v>6156</v>
      </c>
      <c r="C38" s="86">
        <v>2931</v>
      </c>
      <c r="D38" s="86">
        <v>3225</v>
      </c>
      <c r="E38" s="18">
        <f t="shared" si="0"/>
        <v>61</v>
      </c>
      <c r="F38" s="86">
        <v>21</v>
      </c>
      <c r="G38" s="86">
        <v>40</v>
      </c>
      <c r="H38" s="87">
        <v>-5</v>
      </c>
      <c r="I38" s="88">
        <v>-8.1155656549261476E-2</v>
      </c>
      <c r="J38" s="86">
        <v>1</v>
      </c>
      <c r="K38" s="86">
        <v>0</v>
      </c>
      <c r="L38" s="86">
        <v>11</v>
      </c>
      <c r="M38" s="86">
        <v>0</v>
      </c>
      <c r="N38" s="87">
        <f t="shared" si="1"/>
        <v>-10</v>
      </c>
      <c r="O38" s="87">
        <f t="shared" si="1"/>
        <v>0</v>
      </c>
      <c r="P38" s="86">
        <v>7</v>
      </c>
      <c r="Q38" s="86">
        <v>1</v>
      </c>
      <c r="R38" s="86">
        <v>2</v>
      </c>
      <c r="S38" s="86">
        <v>0</v>
      </c>
      <c r="T38" s="87">
        <f t="shared" si="2"/>
        <v>5</v>
      </c>
      <c r="U38" s="87">
        <f t="shared" si="2"/>
        <v>1</v>
      </c>
      <c r="V38" s="86">
        <v>2212</v>
      </c>
      <c r="W38" s="86">
        <v>46</v>
      </c>
      <c r="X38" s="86">
        <v>-2</v>
      </c>
      <c r="Y38" s="86">
        <v>1</v>
      </c>
      <c r="Z38" s="35">
        <f>B38/V38</f>
        <v>2.7830018083182639</v>
      </c>
      <c r="AA38" s="7"/>
    </row>
    <row r="39" spans="1:27" s="6" customFormat="1" ht="23.25" customHeight="1" x14ac:dyDescent="0.15">
      <c r="A39" s="19" t="s">
        <v>71</v>
      </c>
      <c r="B39" s="86">
        <f>C39+D39</f>
        <v>6152</v>
      </c>
      <c r="C39" s="86">
        <v>2929</v>
      </c>
      <c r="D39" s="86">
        <v>3223</v>
      </c>
      <c r="E39" s="18">
        <f t="shared" si="0"/>
        <v>67</v>
      </c>
      <c r="F39" s="86">
        <v>21</v>
      </c>
      <c r="G39" s="86">
        <v>46</v>
      </c>
      <c r="H39" s="87">
        <v>-7</v>
      </c>
      <c r="I39" s="88">
        <v>-0.11371020142949967</v>
      </c>
      <c r="J39" s="86">
        <v>0</v>
      </c>
      <c r="K39" s="86">
        <v>0</v>
      </c>
      <c r="L39" s="86">
        <v>12</v>
      </c>
      <c r="M39" s="86">
        <v>0</v>
      </c>
      <c r="N39" s="87">
        <f t="shared" si="1"/>
        <v>-12</v>
      </c>
      <c r="O39" s="87">
        <f t="shared" si="1"/>
        <v>0</v>
      </c>
      <c r="P39" s="86">
        <v>6</v>
      </c>
      <c r="Q39" s="86">
        <v>6</v>
      </c>
      <c r="R39" s="86">
        <v>1</v>
      </c>
      <c r="S39" s="86">
        <v>0</v>
      </c>
      <c r="T39" s="87">
        <f t="shared" si="2"/>
        <v>5</v>
      </c>
      <c r="U39" s="87">
        <f t="shared" si="2"/>
        <v>6</v>
      </c>
      <c r="V39" s="86">
        <v>2212</v>
      </c>
      <c r="W39" s="86">
        <v>52</v>
      </c>
      <c r="X39" s="86">
        <v>0</v>
      </c>
      <c r="Y39" s="86">
        <v>6</v>
      </c>
      <c r="Z39" s="35">
        <f>B39/V39</f>
        <v>2.7811934900542497</v>
      </c>
      <c r="AA39" s="7"/>
    </row>
    <row r="40" spans="1:27" s="6" customFormat="1" ht="23.25" customHeight="1" x14ac:dyDescent="0.15">
      <c r="A40" s="17" t="s">
        <v>72</v>
      </c>
      <c r="B40" s="86">
        <f>C40+D40</f>
        <v>6146</v>
      </c>
      <c r="C40" s="86">
        <v>2928</v>
      </c>
      <c r="D40" s="86">
        <v>3218</v>
      </c>
      <c r="E40" s="18">
        <f t="shared" si="0"/>
        <v>67</v>
      </c>
      <c r="F40" s="86">
        <v>21</v>
      </c>
      <c r="G40" s="86">
        <v>46</v>
      </c>
      <c r="H40" s="87">
        <v>-6</v>
      </c>
      <c r="I40" s="88">
        <v>-9.7529258777633299E-2</v>
      </c>
      <c r="J40" s="86">
        <v>1</v>
      </c>
      <c r="K40" s="86">
        <v>0</v>
      </c>
      <c r="L40" s="86">
        <v>4</v>
      </c>
      <c r="M40" s="86">
        <v>0</v>
      </c>
      <c r="N40" s="87">
        <f t="shared" si="1"/>
        <v>-3</v>
      </c>
      <c r="O40" s="87">
        <f t="shared" si="1"/>
        <v>0</v>
      </c>
      <c r="P40" s="86">
        <v>3</v>
      </c>
      <c r="Q40" s="86">
        <v>0</v>
      </c>
      <c r="R40" s="86">
        <v>6</v>
      </c>
      <c r="S40" s="86">
        <v>0</v>
      </c>
      <c r="T40" s="87">
        <f t="shared" si="2"/>
        <v>-3</v>
      </c>
      <c r="U40" s="87">
        <f t="shared" si="2"/>
        <v>0</v>
      </c>
      <c r="V40" s="86">
        <v>2211</v>
      </c>
      <c r="W40" s="86">
        <v>52</v>
      </c>
      <c r="X40" s="86">
        <v>-1</v>
      </c>
      <c r="Y40" s="86">
        <v>0</v>
      </c>
      <c r="Z40" s="35">
        <f>B40/V40</f>
        <v>2.7797376752600633</v>
      </c>
      <c r="AA40" s="7"/>
    </row>
    <row r="41" spans="1:27" s="6" customFormat="1" ht="23.25" customHeight="1" x14ac:dyDescent="0.15">
      <c r="A41" s="18" t="s">
        <v>79</v>
      </c>
      <c r="B41" s="86">
        <f>C41+D41</f>
        <v>6143</v>
      </c>
      <c r="C41" s="86">
        <v>2928</v>
      </c>
      <c r="D41" s="86">
        <v>3215</v>
      </c>
      <c r="E41" s="18">
        <f t="shared" si="0"/>
        <v>70</v>
      </c>
      <c r="F41" s="86">
        <v>24</v>
      </c>
      <c r="G41" s="86">
        <v>46</v>
      </c>
      <c r="H41" s="87">
        <v>-9</v>
      </c>
      <c r="I41" s="88">
        <v>-0.14643670680117149</v>
      </c>
      <c r="J41" s="86">
        <v>4</v>
      </c>
      <c r="K41" s="86">
        <v>0</v>
      </c>
      <c r="L41" s="86">
        <v>12</v>
      </c>
      <c r="M41" s="86">
        <v>0</v>
      </c>
      <c r="N41" s="87">
        <f t="shared" si="1"/>
        <v>-8</v>
      </c>
      <c r="O41" s="87">
        <f t="shared" si="1"/>
        <v>0</v>
      </c>
      <c r="P41" s="86">
        <v>4</v>
      </c>
      <c r="Q41" s="86">
        <v>4</v>
      </c>
      <c r="R41" s="86">
        <v>5</v>
      </c>
      <c r="S41" s="86">
        <v>2</v>
      </c>
      <c r="T41" s="87">
        <f t="shared" si="2"/>
        <v>-1</v>
      </c>
      <c r="U41" s="87">
        <f t="shared" si="2"/>
        <v>2</v>
      </c>
      <c r="V41" s="86">
        <v>2209</v>
      </c>
      <c r="W41" s="86">
        <v>55</v>
      </c>
      <c r="X41" s="86">
        <v>-2</v>
      </c>
      <c r="Y41" s="86">
        <v>3</v>
      </c>
      <c r="Z41" s="35">
        <f>B41/V41</f>
        <v>2.7808963331824357</v>
      </c>
      <c r="AA41" s="7"/>
    </row>
    <row r="42" spans="1:27" s="6" customFormat="1" ht="23.25" customHeight="1" x14ac:dyDescent="0.15">
      <c r="A42" s="18" t="s">
        <v>74</v>
      </c>
      <c r="B42" s="86">
        <f>C42+D42</f>
        <v>6137</v>
      </c>
      <c r="C42" s="86">
        <v>2926</v>
      </c>
      <c r="D42" s="86">
        <v>3211</v>
      </c>
      <c r="E42" s="18">
        <f t="shared" si="0"/>
        <v>71</v>
      </c>
      <c r="F42" s="86">
        <v>23</v>
      </c>
      <c r="G42" s="86">
        <v>48</v>
      </c>
      <c r="H42" s="87">
        <v>-6</v>
      </c>
      <c r="I42" s="88">
        <v>-9.767214715936838E-2</v>
      </c>
      <c r="J42" s="86">
        <v>4</v>
      </c>
      <c r="K42" s="86">
        <v>0</v>
      </c>
      <c r="L42" s="86">
        <v>12</v>
      </c>
      <c r="M42" s="86">
        <v>0</v>
      </c>
      <c r="N42" s="87">
        <f t="shared" si="1"/>
        <v>-8</v>
      </c>
      <c r="O42" s="87">
        <f t="shared" si="1"/>
        <v>0</v>
      </c>
      <c r="P42" s="86">
        <v>7</v>
      </c>
      <c r="Q42" s="86">
        <v>2</v>
      </c>
      <c r="R42" s="86">
        <v>5</v>
      </c>
      <c r="S42" s="86">
        <v>3</v>
      </c>
      <c r="T42" s="87">
        <f t="shared" si="2"/>
        <v>2</v>
      </c>
      <c r="U42" s="87">
        <f t="shared" si="2"/>
        <v>-1</v>
      </c>
      <c r="V42" s="86">
        <v>2209</v>
      </c>
      <c r="W42" s="86">
        <v>56</v>
      </c>
      <c r="X42" s="86">
        <v>0</v>
      </c>
      <c r="Y42" s="86">
        <v>1</v>
      </c>
      <c r="Z42" s="35">
        <f>B42/V42</f>
        <v>2.7781801720235402</v>
      </c>
      <c r="AA42" s="7"/>
    </row>
    <row r="43" spans="1:27" s="6" customFormat="1" ht="23.25" customHeight="1" x14ac:dyDescent="0.15">
      <c r="A43" s="18" t="s">
        <v>75</v>
      </c>
      <c r="B43" s="86">
        <f>C43+D43</f>
        <v>6130</v>
      </c>
      <c r="C43" s="86">
        <v>2923</v>
      </c>
      <c r="D43" s="86">
        <v>3207</v>
      </c>
      <c r="E43" s="18">
        <f t="shared" si="0"/>
        <v>71</v>
      </c>
      <c r="F43" s="86">
        <v>23</v>
      </c>
      <c r="G43" s="86">
        <v>48</v>
      </c>
      <c r="H43" s="87">
        <v>-6</v>
      </c>
      <c r="I43" s="88">
        <v>-9.7767638911520294E-2</v>
      </c>
      <c r="J43" s="86">
        <v>1</v>
      </c>
      <c r="K43" s="86">
        <v>0</v>
      </c>
      <c r="L43" s="86">
        <v>3</v>
      </c>
      <c r="M43" s="86">
        <v>0</v>
      </c>
      <c r="N43" s="87">
        <f t="shared" si="1"/>
        <v>-2</v>
      </c>
      <c r="O43" s="87">
        <f t="shared" si="1"/>
        <v>0</v>
      </c>
      <c r="P43" s="86">
        <v>0</v>
      </c>
      <c r="Q43" s="86">
        <v>0</v>
      </c>
      <c r="R43" s="86">
        <v>4</v>
      </c>
      <c r="S43" s="86">
        <v>0</v>
      </c>
      <c r="T43" s="87">
        <f t="shared" si="2"/>
        <v>-4</v>
      </c>
      <c r="U43" s="87">
        <f t="shared" si="2"/>
        <v>0</v>
      </c>
      <c r="V43" s="86">
        <v>2211</v>
      </c>
      <c r="W43" s="86">
        <v>56</v>
      </c>
      <c r="X43" s="86">
        <v>2</v>
      </c>
      <c r="Y43" s="86">
        <v>0</v>
      </c>
      <c r="Z43" s="35">
        <f>B43/V43</f>
        <v>2.772501130710086</v>
      </c>
      <c r="AA43" s="7"/>
    </row>
    <row r="44" spans="1:27" s="6" customFormat="1" ht="23.25" customHeight="1" x14ac:dyDescent="0.15">
      <c r="A44" s="18" t="s">
        <v>76</v>
      </c>
      <c r="B44" s="86">
        <f>C44+D44</f>
        <v>6111</v>
      </c>
      <c r="C44" s="86">
        <v>2914</v>
      </c>
      <c r="D44" s="86">
        <v>3197</v>
      </c>
      <c r="E44" s="18">
        <f t="shared" si="0"/>
        <v>71</v>
      </c>
      <c r="F44" s="86">
        <v>23</v>
      </c>
      <c r="G44" s="86">
        <v>48</v>
      </c>
      <c r="H44" s="87">
        <v>-14</v>
      </c>
      <c r="I44" s="88">
        <v>-0.22838499184339314</v>
      </c>
      <c r="J44" s="86">
        <v>2</v>
      </c>
      <c r="K44" s="86">
        <v>0</v>
      </c>
      <c r="L44" s="86">
        <v>6</v>
      </c>
      <c r="M44" s="86">
        <v>0</v>
      </c>
      <c r="N44" s="87">
        <f t="shared" si="1"/>
        <v>-4</v>
      </c>
      <c r="O44" s="87">
        <f t="shared" si="1"/>
        <v>0</v>
      </c>
      <c r="P44" s="86">
        <v>14</v>
      </c>
      <c r="Q44" s="86">
        <v>1</v>
      </c>
      <c r="R44" s="86">
        <v>24</v>
      </c>
      <c r="S44" s="86">
        <v>1</v>
      </c>
      <c r="T44" s="87">
        <f t="shared" si="2"/>
        <v>-10</v>
      </c>
      <c r="U44" s="87">
        <f t="shared" si="2"/>
        <v>0</v>
      </c>
      <c r="V44" s="86">
        <v>2209</v>
      </c>
      <c r="W44" s="86">
        <v>56</v>
      </c>
      <c r="X44" s="86">
        <v>-2</v>
      </c>
      <c r="Y44" s="86">
        <v>0</v>
      </c>
      <c r="Z44" s="35">
        <f>B44/V44</f>
        <v>2.766410140334993</v>
      </c>
      <c r="AA44" s="7"/>
    </row>
    <row r="45" spans="1:27" s="6" customFormat="1" ht="23.25" customHeight="1" x14ac:dyDescent="0.15">
      <c r="A45" s="18" t="s">
        <v>80</v>
      </c>
      <c r="B45" s="86">
        <f>C45+D45</f>
        <v>6105</v>
      </c>
      <c r="C45" s="86">
        <v>2914</v>
      </c>
      <c r="D45" s="86">
        <v>3191</v>
      </c>
      <c r="E45" s="18">
        <f t="shared" si="0"/>
        <v>65</v>
      </c>
      <c r="F45" s="86">
        <v>24</v>
      </c>
      <c r="G45" s="86">
        <v>41</v>
      </c>
      <c r="H45" s="87">
        <v>-6</v>
      </c>
      <c r="I45" s="88">
        <v>-9.8183603338242512E-2</v>
      </c>
      <c r="J45" s="86">
        <v>4</v>
      </c>
      <c r="K45" s="86">
        <v>0</v>
      </c>
      <c r="L45" s="86">
        <v>9</v>
      </c>
      <c r="M45" s="86">
        <v>0</v>
      </c>
      <c r="N45" s="87">
        <f t="shared" si="1"/>
        <v>-5</v>
      </c>
      <c r="O45" s="87">
        <f t="shared" si="1"/>
        <v>0</v>
      </c>
      <c r="P45" s="86">
        <v>12</v>
      </c>
      <c r="Q45" s="86">
        <v>1</v>
      </c>
      <c r="R45" s="86">
        <v>13</v>
      </c>
      <c r="S45" s="86">
        <v>7</v>
      </c>
      <c r="T45" s="87">
        <f t="shared" si="2"/>
        <v>-1</v>
      </c>
      <c r="U45" s="87">
        <f t="shared" si="2"/>
        <v>-6</v>
      </c>
      <c r="V45" s="86">
        <v>2202</v>
      </c>
      <c r="W45" s="86">
        <v>50</v>
      </c>
      <c r="X45" s="86">
        <v>-7</v>
      </c>
      <c r="Y45" s="86">
        <v>-6</v>
      </c>
      <c r="Z45" s="35">
        <f>B45/V45</f>
        <v>2.7724795640326976</v>
      </c>
      <c r="AA45" s="7"/>
    </row>
    <row r="46" spans="1:27" s="6" customFormat="1" ht="23.25" customHeight="1" x14ac:dyDescent="0.15">
      <c r="A46" s="18" t="s">
        <v>78</v>
      </c>
      <c r="B46" s="86">
        <f>C46+D46</f>
        <v>6101</v>
      </c>
      <c r="C46" s="86">
        <v>2916</v>
      </c>
      <c r="D46" s="86">
        <v>3185</v>
      </c>
      <c r="E46" s="18">
        <f t="shared" si="0"/>
        <v>60</v>
      </c>
      <c r="F46" s="86">
        <v>24</v>
      </c>
      <c r="G46" s="86">
        <v>36</v>
      </c>
      <c r="H46" s="87">
        <v>-3</v>
      </c>
      <c r="I46" s="88">
        <v>-4.9140049140049137E-2</v>
      </c>
      <c r="J46" s="86">
        <v>1</v>
      </c>
      <c r="K46" s="86">
        <v>0</v>
      </c>
      <c r="L46" s="86">
        <v>2</v>
      </c>
      <c r="M46" s="86">
        <v>0</v>
      </c>
      <c r="N46" s="87">
        <f>J46-L46</f>
        <v>-1</v>
      </c>
      <c r="O46" s="87">
        <f t="shared" si="1"/>
        <v>0</v>
      </c>
      <c r="P46" s="86">
        <v>3</v>
      </c>
      <c r="Q46" s="86">
        <v>0</v>
      </c>
      <c r="R46" s="86">
        <v>5</v>
      </c>
      <c r="S46" s="86">
        <v>5</v>
      </c>
      <c r="T46" s="87">
        <f t="shared" si="2"/>
        <v>-2</v>
      </c>
      <c r="U46" s="87">
        <f t="shared" si="2"/>
        <v>-5</v>
      </c>
      <c r="V46" s="86">
        <v>2200</v>
      </c>
      <c r="W46" s="86">
        <v>45</v>
      </c>
      <c r="X46" s="86">
        <v>-2</v>
      </c>
      <c r="Y46" s="86">
        <v>-5</v>
      </c>
      <c r="Z46" s="35">
        <f>B46/V46</f>
        <v>2.773181818181818</v>
      </c>
      <c r="AA46" s="7"/>
    </row>
    <row r="47" spans="1:27" s="6" customFormat="1" ht="23.25" customHeight="1" x14ac:dyDescent="0.15">
      <c r="A47" s="18" t="s">
        <v>67</v>
      </c>
      <c r="B47" s="86">
        <f>C47+D47</f>
        <v>6081</v>
      </c>
      <c r="C47" s="86">
        <v>2902</v>
      </c>
      <c r="D47" s="86">
        <v>3179</v>
      </c>
      <c r="E47" s="18">
        <f t="shared" si="0"/>
        <v>59</v>
      </c>
      <c r="F47" s="86">
        <v>23</v>
      </c>
      <c r="G47" s="86">
        <v>36</v>
      </c>
      <c r="H47" s="87">
        <v>-12</v>
      </c>
      <c r="I47" s="88">
        <v>-0.19668906736600558</v>
      </c>
      <c r="J47" s="86">
        <v>0</v>
      </c>
      <c r="K47" s="86">
        <v>0</v>
      </c>
      <c r="L47" s="86">
        <v>10</v>
      </c>
      <c r="M47" s="86">
        <v>0</v>
      </c>
      <c r="N47" s="87">
        <f t="shared" si="1"/>
        <v>-10</v>
      </c>
      <c r="O47" s="87">
        <f t="shared" si="1"/>
        <v>0</v>
      </c>
      <c r="P47" s="86">
        <v>2</v>
      </c>
      <c r="Q47" s="86">
        <v>0</v>
      </c>
      <c r="R47" s="86">
        <v>4</v>
      </c>
      <c r="S47" s="86">
        <v>0</v>
      </c>
      <c r="T47" s="87">
        <f t="shared" si="2"/>
        <v>-2</v>
      </c>
      <c r="U47" s="87">
        <f t="shared" si="2"/>
        <v>0</v>
      </c>
      <c r="V47" s="86">
        <v>2200</v>
      </c>
      <c r="W47" s="86">
        <v>45</v>
      </c>
      <c r="X47" s="86">
        <v>0</v>
      </c>
      <c r="Y47" s="86">
        <v>0</v>
      </c>
      <c r="Z47" s="35">
        <f>B47/V47</f>
        <v>2.7640909090909092</v>
      </c>
      <c r="AA47" s="7"/>
    </row>
    <row r="48" spans="1:27" s="6" customFormat="1" ht="23.25" customHeight="1" x14ac:dyDescent="0.15">
      <c r="A48" s="18" t="s">
        <v>68</v>
      </c>
      <c r="B48" s="86">
        <f>C48+D48</f>
        <v>6084</v>
      </c>
      <c r="C48" s="86">
        <v>2904</v>
      </c>
      <c r="D48" s="86">
        <v>3180</v>
      </c>
      <c r="E48" s="18">
        <f t="shared" si="0"/>
        <v>58</v>
      </c>
      <c r="F48" s="86">
        <v>23</v>
      </c>
      <c r="G48" s="86">
        <v>35</v>
      </c>
      <c r="H48" s="87">
        <v>0</v>
      </c>
      <c r="I48" s="88">
        <v>0</v>
      </c>
      <c r="J48" s="86">
        <v>2</v>
      </c>
      <c r="K48" s="86">
        <v>0</v>
      </c>
      <c r="L48" s="86">
        <v>5</v>
      </c>
      <c r="M48" s="86">
        <v>0</v>
      </c>
      <c r="N48" s="87">
        <f t="shared" si="1"/>
        <v>-3</v>
      </c>
      <c r="O48" s="87">
        <f t="shared" si="1"/>
        <v>0</v>
      </c>
      <c r="P48" s="86">
        <v>4</v>
      </c>
      <c r="Q48" s="86">
        <v>0</v>
      </c>
      <c r="R48" s="86">
        <v>1</v>
      </c>
      <c r="S48" s="86">
        <v>1</v>
      </c>
      <c r="T48" s="87">
        <f t="shared" si="2"/>
        <v>3</v>
      </c>
      <c r="U48" s="87">
        <f t="shared" si="2"/>
        <v>-1</v>
      </c>
      <c r="V48" s="86">
        <v>2202</v>
      </c>
      <c r="W48" s="86">
        <v>45</v>
      </c>
      <c r="X48" s="86">
        <v>2</v>
      </c>
      <c r="Y48" s="86">
        <v>0</v>
      </c>
      <c r="Z48" s="35">
        <f>B48/V48</f>
        <v>2.7629427792915533</v>
      </c>
      <c r="AA48" s="7"/>
    </row>
    <row r="49" spans="1:27" s="6" customFormat="1" ht="23.25" customHeight="1" x14ac:dyDescent="0.15">
      <c r="A49" s="19" t="s">
        <v>69</v>
      </c>
      <c r="B49" s="86">
        <f>C49+D49</f>
        <v>6084</v>
      </c>
      <c r="C49" s="86">
        <v>2903</v>
      </c>
      <c r="D49" s="86">
        <v>3181</v>
      </c>
      <c r="E49" s="18">
        <f t="shared" si="0"/>
        <v>55</v>
      </c>
      <c r="F49" s="86">
        <v>22</v>
      </c>
      <c r="G49" s="86">
        <v>33</v>
      </c>
      <c r="H49" s="87">
        <v>-2</v>
      </c>
      <c r="I49" s="88">
        <v>-3.2873109796186718E-2</v>
      </c>
      <c r="J49" s="86">
        <v>5</v>
      </c>
      <c r="K49" s="86">
        <v>0</v>
      </c>
      <c r="L49" s="86">
        <v>5</v>
      </c>
      <c r="M49" s="86">
        <v>0</v>
      </c>
      <c r="N49" s="87">
        <f t="shared" si="1"/>
        <v>0</v>
      </c>
      <c r="O49" s="87">
        <f t="shared" si="1"/>
        <v>0</v>
      </c>
      <c r="P49" s="86">
        <v>2</v>
      </c>
      <c r="Q49" s="86">
        <v>0</v>
      </c>
      <c r="R49" s="86">
        <v>4</v>
      </c>
      <c r="S49" s="86">
        <v>3</v>
      </c>
      <c r="T49" s="87">
        <f t="shared" si="2"/>
        <v>-2</v>
      </c>
      <c r="U49" s="87">
        <f t="shared" si="2"/>
        <v>-3</v>
      </c>
      <c r="V49" s="86">
        <v>2202</v>
      </c>
      <c r="W49" s="86">
        <v>42</v>
      </c>
      <c r="X49" s="86">
        <v>0</v>
      </c>
      <c r="Y49" s="86">
        <v>-3</v>
      </c>
      <c r="Z49" s="35">
        <f>B49/V49</f>
        <v>2.7629427792915533</v>
      </c>
      <c r="AA49" s="7"/>
    </row>
    <row r="50" spans="1:27" s="6" customFormat="1" ht="23.25" customHeight="1" x14ac:dyDescent="0.15">
      <c r="A50" s="19" t="s">
        <v>70</v>
      </c>
      <c r="B50" s="86">
        <f>C50+D50</f>
        <v>6068</v>
      </c>
      <c r="C50" s="86">
        <v>2876</v>
      </c>
      <c r="D50" s="86">
        <v>3192</v>
      </c>
      <c r="E50" s="86" t="s">
        <v>49</v>
      </c>
      <c r="F50" s="86" t="s">
        <v>49</v>
      </c>
      <c r="G50" s="86" t="s">
        <v>49</v>
      </c>
      <c r="H50" s="87">
        <v>-15</v>
      </c>
      <c r="I50" s="88">
        <v>-0.2465483234714004</v>
      </c>
      <c r="J50" s="86">
        <v>2</v>
      </c>
      <c r="K50" s="86">
        <v>0</v>
      </c>
      <c r="L50" s="86">
        <v>7</v>
      </c>
      <c r="M50" s="86">
        <v>0</v>
      </c>
      <c r="N50" s="87">
        <f t="shared" si="1"/>
        <v>-5</v>
      </c>
      <c r="O50" s="87">
        <f t="shared" si="1"/>
        <v>0</v>
      </c>
      <c r="P50" s="86">
        <v>0</v>
      </c>
      <c r="Q50" s="86">
        <v>0</v>
      </c>
      <c r="R50" s="86">
        <v>10</v>
      </c>
      <c r="S50" s="86">
        <v>2</v>
      </c>
      <c r="T50" s="87">
        <f t="shared" si="2"/>
        <v>-10</v>
      </c>
      <c r="U50" s="87">
        <f t="shared" si="2"/>
        <v>-2</v>
      </c>
      <c r="V50" s="86">
        <v>2227</v>
      </c>
      <c r="W50" s="86" t="s">
        <v>49</v>
      </c>
      <c r="X50" s="86">
        <v>25</v>
      </c>
      <c r="Y50" s="86" t="s">
        <v>49</v>
      </c>
      <c r="Z50" s="35">
        <f>B50/V50</f>
        <v>2.724741805118994</v>
      </c>
      <c r="AA50" s="7"/>
    </row>
    <row r="51" spans="1:27" s="6" customFormat="1" ht="23.25" customHeight="1" x14ac:dyDescent="0.15">
      <c r="A51" s="19" t="s">
        <v>71</v>
      </c>
      <c r="B51" s="86">
        <f>C51+D51</f>
        <v>6055</v>
      </c>
      <c r="C51" s="86">
        <v>2874</v>
      </c>
      <c r="D51" s="86">
        <v>3181</v>
      </c>
      <c r="E51" s="86" t="s">
        <v>49</v>
      </c>
      <c r="F51" s="86" t="s">
        <v>49</v>
      </c>
      <c r="G51" s="86" t="s">
        <v>49</v>
      </c>
      <c r="H51" s="87">
        <v>-5</v>
      </c>
      <c r="I51" s="88">
        <v>-8.2399472643375077E-2</v>
      </c>
      <c r="J51" s="86">
        <v>0</v>
      </c>
      <c r="K51" s="86">
        <v>0</v>
      </c>
      <c r="L51" s="86">
        <v>12</v>
      </c>
      <c r="M51" s="86">
        <v>0</v>
      </c>
      <c r="N51" s="87">
        <f t="shared" si="1"/>
        <v>-12</v>
      </c>
      <c r="O51" s="87">
        <f t="shared" si="1"/>
        <v>0</v>
      </c>
      <c r="P51" s="86">
        <v>9</v>
      </c>
      <c r="Q51" s="86">
        <v>4</v>
      </c>
      <c r="R51" s="86">
        <v>2</v>
      </c>
      <c r="S51" s="86">
        <v>0</v>
      </c>
      <c r="T51" s="87">
        <f t="shared" si="2"/>
        <v>7</v>
      </c>
      <c r="U51" s="87">
        <f t="shared" si="2"/>
        <v>4</v>
      </c>
      <c r="V51" s="86">
        <v>2233</v>
      </c>
      <c r="W51" s="86" t="s">
        <v>49</v>
      </c>
      <c r="X51" s="86">
        <v>6</v>
      </c>
      <c r="Y51" s="86" t="s">
        <v>49</v>
      </c>
      <c r="Z51" s="35">
        <f>B51/V51</f>
        <v>2.7115987460815045</v>
      </c>
      <c r="AA51" s="7"/>
    </row>
    <row r="52" spans="1:27" s="6" customFormat="1" ht="23.25" customHeight="1" x14ac:dyDescent="0.15">
      <c r="A52" s="17" t="s">
        <v>72</v>
      </c>
      <c r="B52" s="86">
        <f>C52+D52</f>
        <v>6046</v>
      </c>
      <c r="C52" s="86">
        <v>2873</v>
      </c>
      <c r="D52" s="86">
        <v>3173</v>
      </c>
      <c r="E52" s="86" t="s">
        <v>49</v>
      </c>
      <c r="F52" s="86" t="s">
        <v>49</v>
      </c>
      <c r="G52" s="86" t="s">
        <v>49</v>
      </c>
      <c r="H52" s="87">
        <v>-7</v>
      </c>
      <c r="I52" s="88">
        <v>-0.11560693641618498</v>
      </c>
      <c r="J52" s="86">
        <v>1</v>
      </c>
      <c r="K52" s="86">
        <v>0</v>
      </c>
      <c r="L52" s="86">
        <v>9</v>
      </c>
      <c r="M52" s="86">
        <v>0</v>
      </c>
      <c r="N52" s="87">
        <f t="shared" si="1"/>
        <v>-8</v>
      </c>
      <c r="O52" s="87">
        <f t="shared" si="1"/>
        <v>0</v>
      </c>
      <c r="P52" s="86">
        <v>5</v>
      </c>
      <c r="Q52" s="86">
        <v>2</v>
      </c>
      <c r="R52" s="86">
        <v>4</v>
      </c>
      <c r="S52" s="86">
        <v>2</v>
      </c>
      <c r="T52" s="87">
        <f t="shared" si="2"/>
        <v>1</v>
      </c>
      <c r="U52" s="87">
        <f t="shared" si="2"/>
        <v>0</v>
      </c>
      <c r="V52" s="86">
        <v>2236</v>
      </c>
      <c r="W52" s="86" t="s">
        <v>49</v>
      </c>
      <c r="X52" s="86">
        <v>3</v>
      </c>
      <c r="Y52" s="86" t="s">
        <v>49</v>
      </c>
      <c r="Z52" s="35">
        <f>B52/V52</f>
        <v>2.7039355992844363</v>
      </c>
      <c r="AA52" s="7"/>
    </row>
    <row r="53" spans="1:27" s="6" customFormat="1" ht="23.25" customHeight="1" x14ac:dyDescent="0.15">
      <c r="A53" s="18" t="s">
        <v>81</v>
      </c>
      <c r="B53" s="86">
        <f>C53+D53</f>
        <v>6040</v>
      </c>
      <c r="C53" s="86">
        <v>2873</v>
      </c>
      <c r="D53" s="86">
        <v>3167</v>
      </c>
      <c r="E53" s="86" t="s">
        <v>49</v>
      </c>
      <c r="F53" s="86" t="s">
        <v>49</v>
      </c>
      <c r="G53" s="86" t="s">
        <v>49</v>
      </c>
      <c r="H53" s="87">
        <v>-8</v>
      </c>
      <c r="I53" s="88">
        <v>-0.13231888852133644</v>
      </c>
      <c r="J53" s="86">
        <v>1</v>
      </c>
      <c r="K53" s="86">
        <v>0</v>
      </c>
      <c r="L53" s="86">
        <v>11</v>
      </c>
      <c r="M53" s="86">
        <v>0</v>
      </c>
      <c r="N53" s="87">
        <f t="shared" si="1"/>
        <v>-10</v>
      </c>
      <c r="O53" s="87">
        <f t="shared" si="1"/>
        <v>0</v>
      </c>
      <c r="P53" s="86">
        <v>5</v>
      </c>
      <c r="Q53" s="86">
        <v>2</v>
      </c>
      <c r="R53" s="86">
        <v>3</v>
      </c>
      <c r="S53" s="86">
        <v>1</v>
      </c>
      <c r="T53" s="87">
        <f t="shared" si="2"/>
        <v>2</v>
      </c>
      <c r="U53" s="87">
        <f t="shared" si="2"/>
        <v>1</v>
      </c>
      <c r="V53" s="86">
        <v>2234</v>
      </c>
      <c r="W53" s="86" t="s">
        <v>49</v>
      </c>
      <c r="X53" s="86">
        <v>-2</v>
      </c>
      <c r="Y53" s="86" t="s">
        <v>49</v>
      </c>
      <c r="Z53" s="35">
        <f>B53/V53</f>
        <v>2.7036705461056401</v>
      </c>
      <c r="AA53" s="7"/>
    </row>
    <row r="54" spans="1:27" s="6" customFormat="1" ht="23.25" customHeight="1" x14ac:dyDescent="0.15">
      <c r="A54" s="18" t="s">
        <v>74</v>
      </c>
      <c r="B54" s="86">
        <f>C54+D54</f>
        <v>6031</v>
      </c>
      <c r="C54" s="86">
        <v>2865</v>
      </c>
      <c r="D54" s="86">
        <v>3166</v>
      </c>
      <c r="E54" s="86" t="s">
        <v>49</v>
      </c>
      <c r="F54" s="86" t="s">
        <v>49</v>
      </c>
      <c r="G54" s="86" t="s">
        <v>49</v>
      </c>
      <c r="H54" s="87">
        <v>-14</v>
      </c>
      <c r="I54" s="88">
        <v>-0.23178807947019869</v>
      </c>
      <c r="J54" s="86">
        <v>1</v>
      </c>
      <c r="K54" s="86">
        <v>0</v>
      </c>
      <c r="L54" s="86">
        <v>14</v>
      </c>
      <c r="M54" s="86">
        <v>0</v>
      </c>
      <c r="N54" s="87">
        <f t="shared" si="1"/>
        <v>-13</v>
      </c>
      <c r="O54" s="87">
        <f t="shared" si="1"/>
        <v>0</v>
      </c>
      <c r="P54" s="86">
        <v>7</v>
      </c>
      <c r="Q54" s="86">
        <v>4</v>
      </c>
      <c r="R54" s="86">
        <v>8</v>
      </c>
      <c r="S54" s="86">
        <v>2</v>
      </c>
      <c r="T54" s="87">
        <f t="shared" si="2"/>
        <v>-1</v>
      </c>
      <c r="U54" s="87">
        <f t="shared" si="2"/>
        <v>2</v>
      </c>
      <c r="V54" s="86">
        <v>2234</v>
      </c>
      <c r="W54" s="86" t="s">
        <v>49</v>
      </c>
      <c r="X54" s="86">
        <v>0</v>
      </c>
      <c r="Y54" s="86" t="s">
        <v>49</v>
      </c>
      <c r="Z54" s="35">
        <f>B54/V54</f>
        <v>2.6996418979409134</v>
      </c>
      <c r="AA54" s="7"/>
    </row>
    <row r="55" spans="1:27" s="6" customFormat="1" ht="23.25" customHeight="1" x14ac:dyDescent="0.15">
      <c r="A55" s="18" t="s">
        <v>75</v>
      </c>
      <c r="B55" s="86">
        <f>C55+D55</f>
        <v>6008</v>
      </c>
      <c r="C55" s="86">
        <v>2855</v>
      </c>
      <c r="D55" s="86">
        <v>3153</v>
      </c>
      <c r="E55" s="86" t="s">
        <v>49</v>
      </c>
      <c r="F55" s="86" t="s">
        <v>49</v>
      </c>
      <c r="G55" s="86" t="s">
        <v>49</v>
      </c>
      <c r="H55" s="87">
        <v>-17</v>
      </c>
      <c r="I55" s="88">
        <v>-0.28187696899353343</v>
      </c>
      <c r="J55" s="86">
        <v>1</v>
      </c>
      <c r="K55" s="86">
        <v>0</v>
      </c>
      <c r="L55" s="86">
        <v>10</v>
      </c>
      <c r="M55" s="86">
        <v>0</v>
      </c>
      <c r="N55" s="87">
        <f t="shared" si="1"/>
        <v>-9</v>
      </c>
      <c r="O55" s="87">
        <f t="shared" si="1"/>
        <v>0</v>
      </c>
      <c r="P55" s="86">
        <v>1</v>
      </c>
      <c r="Q55" s="86">
        <v>0</v>
      </c>
      <c r="R55" s="86">
        <v>9</v>
      </c>
      <c r="S55" s="86">
        <v>0</v>
      </c>
      <c r="T55" s="87">
        <f t="shared" si="2"/>
        <v>-8</v>
      </c>
      <c r="U55" s="87">
        <f t="shared" si="2"/>
        <v>0</v>
      </c>
      <c r="V55" s="86">
        <v>2227</v>
      </c>
      <c r="W55" s="86" t="s">
        <v>49</v>
      </c>
      <c r="X55" s="86">
        <v>-7</v>
      </c>
      <c r="Y55" s="86" t="s">
        <v>49</v>
      </c>
      <c r="Z55" s="35">
        <f>B55/V55</f>
        <v>2.6977997305792547</v>
      </c>
      <c r="AA55" s="7"/>
    </row>
    <row r="56" spans="1:27" s="6" customFormat="1" ht="23.25" customHeight="1" x14ac:dyDescent="0.15">
      <c r="A56" s="18" t="s">
        <v>76</v>
      </c>
      <c r="B56" s="86">
        <f>C56+D56</f>
        <v>5989</v>
      </c>
      <c r="C56" s="86">
        <v>2842</v>
      </c>
      <c r="D56" s="86">
        <v>3147</v>
      </c>
      <c r="E56" s="86" t="s">
        <v>49</v>
      </c>
      <c r="F56" s="86" t="s">
        <v>49</v>
      </c>
      <c r="G56" s="86" t="s">
        <v>49</v>
      </c>
      <c r="H56" s="87">
        <v>-22</v>
      </c>
      <c r="I56" s="88">
        <v>-0.36617842876165113</v>
      </c>
      <c r="J56" s="86">
        <v>2</v>
      </c>
      <c r="K56" s="86">
        <v>0</v>
      </c>
      <c r="L56" s="86">
        <v>10</v>
      </c>
      <c r="M56" s="86">
        <v>0</v>
      </c>
      <c r="N56" s="87">
        <f t="shared" si="1"/>
        <v>-8</v>
      </c>
      <c r="O56" s="87">
        <f t="shared" si="1"/>
        <v>0</v>
      </c>
      <c r="P56" s="86">
        <v>5</v>
      </c>
      <c r="Q56" s="86">
        <v>0</v>
      </c>
      <c r="R56" s="86">
        <v>19</v>
      </c>
      <c r="S56" s="86">
        <v>3</v>
      </c>
      <c r="T56" s="87">
        <f t="shared" si="2"/>
        <v>-14</v>
      </c>
      <c r="U56" s="87">
        <f t="shared" si="2"/>
        <v>-3</v>
      </c>
      <c r="V56" s="86">
        <v>2219</v>
      </c>
      <c r="W56" s="86" t="s">
        <v>49</v>
      </c>
      <c r="X56" s="86">
        <v>-8</v>
      </c>
      <c r="Y56" s="86" t="s">
        <v>49</v>
      </c>
      <c r="Z56" s="35">
        <f>B56/V56</f>
        <v>2.6989634970707526</v>
      </c>
      <c r="AA56" s="7"/>
    </row>
    <row r="57" spans="1:27" s="6" customFormat="1" ht="23.25" customHeight="1" x14ac:dyDescent="0.15">
      <c r="A57" s="18" t="s">
        <v>80</v>
      </c>
      <c r="B57" s="86">
        <f>C57+D57</f>
        <v>5977</v>
      </c>
      <c r="C57" s="86">
        <v>2841</v>
      </c>
      <c r="D57" s="86">
        <v>3136</v>
      </c>
      <c r="E57" s="86" t="s">
        <v>49</v>
      </c>
      <c r="F57" s="86" t="s">
        <v>49</v>
      </c>
      <c r="G57" s="86" t="s">
        <v>49</v>
      </c>
      <c r="H57" s="87">
        <v>-3</v>
      </c>
      <c r="I57" s="88">
        <v>-5.0091835030889965E-2</v>
      </c>
      <c r="J57" s="86">
        <v>2</v>
      </c>
      <c r="K57" s="86">
        <v>0</v>
      </c>
      <c r="L57" s="86">
        <v>10</v>
      </c>
      <c r="M57" s="86">
        <v>0</v>
      </c>
      <c r="N57" s="87">
        <f t="shared" si="1"/>
        <v>-8</v>
      </c>
      <c r="O57" s="87">
        <f t="shared" si="1"/>
        <v>0</v>
      </c>
      <c r="P57" s="86">
        <v>13</v>
      </c>
      <c r="Q57" s="86">
        <v>0</v>
      </c>
      <c r="R57" s="86">
        <v>8</v>
      </c>
      <c r="S57" s="86">
        <v>3</v>
      </c>
      <c r="T57" s="87">
        <f>P57-R57</f>
        <v>5</v>
      </c>
      <c r="U57" s="87">
        <f t="shared" si="2"/>
        <v>-3</v>
      </c>
      <c r="V57" s="86">
        <v>2222</v>
      </c>
      <c r="W57" s="86" t="s">
        <v>49</v>
      </c>
      <c r="X57" s="86">
        <v>3</v>
      </c>
      <c r="Y57" s="86" t="s">
        <v>49</v>
      </c>
      <c r="Z57" s="35">
        <f>B57/V57</f>
        <v>2.6899189918991899</v>
      </c>
      <c r="AA57" s="7"/>
    </row>
    <row r="58" spans="1:27" s="6" customFormat="1" ht="23.25" customHeight="1" x14ac:dyDescent="0.15">
      <c r="A58" s="18" t="s">
        <v>78</v>
      </c>
      <c r="B58" s="86">
        <f>C58+D58</f>
        <v>5970</v>
      </c>
      <c r="C58" s="86">
        <v>2840</v>
      </c>
      <c r="D58" s="86">
        <v>3130</v>
      </c>
      <c r="E58" s="86" t="s">
        <v>49</v>
      </c>
      <c r="F58" s="86" t="s">
        <v>49</v>
      </c>
      <c r="G58" s="86" t="s">
        <v>49</v>
      </c>
      <c r="H58" s="87">
        <v>-13</v>
      </c>
      <c r="I58" s="88">
        <v>-0.21750041827003513</v>
      </c>
      <c r="J58" s="86">
        <v>2</v>
      </c>
      <c r="K58" s="86">
        <v>0</v>
      </c>
      <c r="L58" s="86">
        <v>12</v>
      </c>
      <c r="M58" s="86">
        <v>0</v>
      </c>
      <c r="N58" s="87">
        <f t="shared" si="1"/>
        <v>-10</v>
      </c>
      <c r="O58" s="87">
        <f t="shared" si="1"/>
        <v>0</v>
      </c>
      <c r="P58" s="86">
        <v>2</v>
      </c>
      <c r="Q58" s="86">
        <v>0</v>
      </c>
      <c r="R58" s="86">
        <v>5</v>
      </c>
      <c r="S58" s="86">
        <v>0</v>
      </c>
      <c r="T58" s="87">
        <f t="shared" si="2"/>
        <v>-3</v>
      </c>
      <c r="U58" s="87">
        <f t="shared" si="2"/>
        <v>0</v>
      </c>
      <c r="V58" s="86">
        <v>2219</v>
      </c>
      <c r="W58" s="86" t="s">
        <v>49</v>
      </c>
      <c r="X58" s="86">
        <v>-3</v>
      </c>
      <c r="Y58" s="86" t="s">
        <v>49</v>
      </c>
      <c r="Z58" s="35">
        <f>B58/V58</f>
        <v>2.690401081568274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17416</v>
      </c>
      <c r="C15" s="86">
        <v>8178</v>
      </c>
      <c r="D15" s="86">
        <v>9238</v>
      </c>
      <c r="E15" s="18">
        <f t="shared" ref="E15:E49" si="0">F15+G15</f>
        <v>106</v>
      </c>
      <c r="F15" s="86">
        <v>45</v>
      </c>
      <c r="G15" s="86">
        <v>61</v>
      </c>
      <c r="H15" s="87">
        <v>-218</v>
      </c>
      <c r="I15" s="88">
        <v>-1.2362481569694908</v>
      </c>
      <c r="J15" s="86">
        <v>120</v>
      </c>
      <c r="K15" s="86">
        <v>0</v>
      </c>
      <c r="L15" s="86">
        <v>278</v>
      </c>
      <c r="M15" s="86">
        <v>0</v>
      </c>
      <c r="N15" s="87">
        <f t="shared" ref="N15:O58" si="1">J15-L15</f>
        <v>-158</v>
      </c>
      <c r="O15" s="87">
        <f t="shared" si="1"/>
        <v>0</v>
      </c>
      <c r="P15" s="86">
        <v>272</v>
      </c>
      <c r="Q15" s="86">
        <v>127</v>
      </c>
      <c r="R15" s="86">
        <v>268</v>
      </c>
      <c r="S15" s="86">
        <v>89</v>
      </c>
      <c r="T15" s="87">
        <f t="shared" ref="T15:U58" si="2">P15-R15</f>
        <v>4</v>
      </c>
      <c r="U15" s="87">
        <f t="shared" si="2"/>
        <v>38</v>
      </c>
      <c r="V15" s="86">
        <v>5795</v>
      </c>
      <c r="W15" s="86" t="s">
        <v>49</v>
      </c>
      <c r="X15" s="86" t="s">
        <v>49</v>
      </c>
      <c r="Y15" s="86" t="s">
        <v>49</v>
      </c>
      <c r="Z15" s="89">
        <f>B15/V15</f>
        <v>3.0053494391716997</v>
      </c>
    </row>
    <row r="16" spans="1:26" ht="24" customHeight="1" x14ac:dyDescent="0.15">
      <c r="A16" s="25" t="s">
        <v>60</v>
      </c>
      <c r="B16" s="86">
        <f>C16+D16</f>
        <v>17211</v>
      </c>
      <c r="C16" s="86">
        <v>8102</v>
      </c>
      <c r="D16" s="86">
        <v>9109</v>
      </c>
      <c r="E16" s="18">
        <f t="shared" si="0"/>
        <v>118</v>
      </c>
      <c r="F16" s="86">
        <v>49</v>
      </c>
      <c r="G16" s="86">
        <v>69</v>
      </c>
      <c r="H16" s="87">
        <v>-205</v>
      </c>
      <c r="I16" s="88">
        <v>-1.1770785484611852</v>
      </c>
      <c r="J16" s="86">
        <v>110</v>
      </c>
      <c r="K16" s="86">
        <v>1</v>
      </c>
      <c r="L16" s="86">
        <v>284</v>
      </c>
      <c r="M16" s="86">
        <v>3</v>
      </c>
      <c r="N16" s="87">
        <f t="shared" si="1"/>
        <v>-174</v>
      </c>
      <c r="O16" s="87">
        <f t="shared" si="1"/>
        <v>-2</v>
      </c>
      <c r="P16" s="86">
        <v>278</v>
      </c>
      <c r="Q16" s="86">
        <v>124</v>
      </c>
      <c r="R16" s="86">
        <v>315</v>
      </c>
      <c r="S16" s="86">
        <v>109</v>
      </c>
      <c r="T16" s="87">
        <f t="shared" si="2"/>
        <v>-37</v>
      </c>
      <c r="U16" s="87">
        <f t="shared" si="2"/>
        <v>15</v>
      </c>
      <c r="V16" s="86">
        <v>5829</v>
      </c>
      <c r="W16" s="86" t="s">
        <v>49</v>
      </c>
      <c r="X16" s="86" t="s">
        <v>49</v>
      </c>
      <c r="Y16" s="86" t="s">
        <v>49</v>
      </c>
      <c r="Z16" s="89">
        <f>B16/V16</f>
        <v>2.9526505404014411</v>
      </c>
    </row>
    <row r="17" spans="1:27" ht="24" customHeight="1" x14ac:dyDescent="0.15">
      <c r="A17" s="25" t="s">
        <v>61</v>
      </c>
      <c r="B17" s="86">
        <f>C17+D17</f>
        <v>17058</v>
      </c>
      <c r="C17" s="86">
        <v>8028</v>
      </c>
      <c r="D17" s="86">
        <v>9030</v>
      </c>
      <c r="E17" s="18">
        <f t="shared" si="0"/>
        <v>159</v>
      </c>
      <c r="F17" s="86">
        <v>60</v>
      </c>
      <c r="G17" s="86">
        <v>99</v>
      </c>
      <c r="H17" s="87">
        <v>-153</v>
      </c>
      <c r="I17" s="88">
        <v>-0.88896635872407181</v>
      </c>
      <c r="J17" s="86">
        <v>116</v>
      </c>
      <c r="K17" s="86">
        <v>0</v>
      </c>
      <c r="L17" s="86">
        <v>274</v>
      </c>
      <c r="M17" s="86">
        <v>1</v>
      </c>
      <c r="N17" s="87">
        <f t="shared" si="1"/>
        <v>-158</v>
      </c>
      <c r="O17" s="87">
        <f t="shared" si="1"/>
        <v>-1</v>
      </c>
      <c r="P17" s="86">
        <v>208</v>
      </c>
      <c r="Q17" s="86">
        <v>60</v>
      </c>
      <c r="R17" s="86">
        <v>209</v>
      </c>
      <c r="S17" s="86">
        <v>18</v>
      </c>
      <c r="T17" s="87">
        <f t="shared" si="2"/>
        <v>-1</v>
      </c>
      <c r="U17" s="87">
        <f t="shared" si="2"/>
        <v>42</v>
      </c>
      <c r="V17" s="86">
        <v>5845</v>
      </c>
      <c r="W17" s="86" t="s">
        <v>49</v>
      </c>
      <c r="X17" s="86" t="s">
        <v>49</v>
      </c>
      <c r="Y17" s="86" t="s">
        <v>49</v>
      </c>
      <c r="Z17" s="89">
        <f>B17/V17</f>
        <v>2.9183917878528658</v>
      </c>
    </row>
    <row r="18" spans="1:27" ht="24" customHeight="1" x14ac:dyDescent="0.15">
      <c r="A18" s="25" t="s">
        <v>62</v>
      </c>
      <c r="B18" s="86">
        <f>C18+D18</f>
        <v>16829</v>
      </c>
      <c r="C18" s="86">
        <v>7896</v>
      </c>
      <c r="D18" s="86">
        <v>8933</v>
      </c>
      <c r="E18" s="18">
        <f t="shared" si="0"/>
        <v>181</v>
      </c>
      <c r="F18" s="86">
        <v>59</v>
      </c>
      <c r="G18" s="86">
        <v>122</v>
      </c>
      <c r="H18" s="87">
        <v>-229</v>
      </c>
      <c r="I18" s="88">
        <v>-1.342478602415289</v>
      </c>
      <c r="J18" s="86">
        <v>131</v>
      </c>
      <c r="K18" s="86">
        <v>1</v>
      </c>
      <c r="L18" s="86">
        <v>303</v>
      </c>
      <c r="M18" s="86">
        <v>0</v>
      </c>
      <c r="N18" s="87">
        <f t="shared" si="1"/>
        <v>-172</v>
      </c>
      <c r="O18" s="87">
        <f t="shared" si="1"/>
        <v>1</v>
      </c>
      <c r="P18" s="86">
        <v>200</v>
      </c>
      <c r="Q18" s="86">
        <v>81</v>
      </c>
      <c r="R18" s="86">
        <v>238</v>
      </c>
      <c r="S18" s="86">
        <v>61</v>
      </c>
      <c r="T18" s="87">
        <f t="shared" si="2"/>
        <v>-38</v>
      </c>
      <c r="U18" s="87">
        <f t="shared" si="2"/>
        <v>20</v>
      </c>
      <c r="V18" s="86">
        <v>5791</v>
      </c>
      <c r="W18" s="86">
        <v>118</v>
      </c>
      <c r="X18" s="86" t="s">
        <v>49</v>
      </c>
      <c r="Y18" s="86" t="s">
        <v>49</v>
      </c>
      <c r="Z18" s="89">
        <f>B18/V18</f>
        <v>2.9060611293386289</v>
      </c>
    </row>
    <row r="19" spans="1:27" ht="24" customHeight="1" x14ac:dyDescent="0.15">
      <c r="A19" s="25" t="s">
        <v>63</v>
      </c>
      <c r="B19" s="86">
        <f>C19+D19</f>
        <v>16621</v>
      </c>
      <c r="C19" s="86">
        <v>7773</v>
      </c>
      <c r="D19" s="86">
        <v>8848</v>
      </c>
      <c r="E19" s="18">
        <f t="shared" si="0"/>
        <v>220</v>
      </c>
      <c r="F19" s="86">
        <v>65</v>
      </c>
      <c r="G19" s="86">
        <v>155</v>
      </c>
      <c r="H19" s="87">
        <v>-208</v>
      </c>
      <c r="I19" s="88">
        <v>-1.2359617327232753</v>
      </c>
      <c r="J19" s="86">
        <v>115</v>
      </c>
      <c r="K19" s="86">
        <v>1</v>
      </c>
      <c r="L19" s="86">
        <v>287</v>
      </c>
      <c r="M19" s="86">
        <v>1</v>
      </c>
      <c r="N19" s="87">
        <f t="shared" si="1"/>
        <v>-172</v>
      </c>
      <c r="O19" s="87">
        <f t="shared" si="1"/>
        <v>0</v>
      </c>
      <c r="P19" s="86">
        <v>294</v>
      </c>
      <c r="Q19" s="86">
        <v>158</v>
      </c>
      <c r="R19" s="86">
        <v>277</v>
      </c>
      <c r="S19" s="86">
        <v>94</v>
      </c>
      <c r="T19" s="87">
        <f t="shared" si="2"/>
        <v>17</v>
      </c>
      <c r="U19" s="87">
        <f t="shared" si="2"/>
        <v>64</v>
      </c>
      <c r="V19" s="86">
        <v>5781</v>
      </c>
      <c r="W19" s="86">
        <v>143</v>
      </c>
      <c r="X19" s="86" t="s">
        <v>49</v>
      </c>
      <c r="Y19" s="86" t="s">
        <v>49</v>
      </c>
      <c r="Z19" s="89">
        <f>B19/V19</f>
        <v>2.8751081127832556</v>
      </c>
    </row>
    <row r="20" spans="1:27" ht="24" customHeight="1" x14ac:dyDescent="0.15">
      <c r="A20" s="25" t="s">
        <v>64</v>
      </c>
      <c r="B20" s="86">
        <f>C20+D20</f>
        <v>16373</v>
      </c>
      <c r="C20" s="86">
        <v>7678</v>
      </c>
      <c r="D20" s="86">
        <v>8695</v>
      </c>
      <c r="E20" s="86" t="s">
        <v>49</v>
      </c>
      <c r="F20" s="86" t="s">
        <v>49</v>
      </c>
      <c r="G20" s="86" t="s">
        <v>49</v>
      </c>
      <c r="H20" s="87">
        <v>-248</v>
      </c>
      <c r="I20" s="88">
        <v>-1.4920883220022862</v>
      </c>
      <c r="J20" s="86">
        <v>95</v>
      </c>
      <c r="K20" s="86">
        <v>1</v>
      </c>
      <c r="L20" s="86">
        <v>245</v>
      </c>
      <c r="M20" s="86">
        <v>0</v>
      </c>
      <c r="N20" s="87">
        <f t="shared" si="1"/>
        <v>-150</v>
      </c>
      <c r="O20" s="87">
        <f t="shared" si="1"/>
        <v>1</v>
      </c>
      <c r="P20" s="86">
        <v>228</v>
      </c>
      <c r="Q20" s="86">
        <v>80</v>
      </c>
      <c r="R20" s="86">
        <v>238</v>
      </c>
      <c r="S20" s="86">
        <v>44</v>
      </c>
      <c r="T20" s="87">
        <f t="shared" si="2"/>
        <v>-10</v>
      </c>
      <c r="U20" s="87">
        <f t="shared" si="2"/>
        <v>36</v>
      </c>
      <c r="V20" s="86">
        <v>5768</v>
      </c>
      <c r="W20" s="86" t="s">
        <v>49</v>
      </c>
      <c r="X20" s="86" t="s">
        <v>49</v>
      </c>
      <c r="Y20" s="86" t="s">
        <v>49</v>
      </c>
      <c r="Z20" s="89">
        <f>B20/V20</f>
        <v>2.8385922330097086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16871</v>
      </c>
      <c r="C22" s="86">
        <v>7939</v>
      </c>
      <c r="D22" s="86">
        <v>8932</v>
      </c>
      <c r="E22" s="18">
        <f t="shared" si="0"/>
        <v>163</v>
      </c>
      <c r="F22" s="86">
        <v>65</v>
      </c>
      <c r="G22" s="86">
        <v>98</v>
      </c>
      <c r="H22" s="87">
        <v>-3</v>
      </c>
      <c r="I22" s="88">
        <v>-1.7771459036786921E-2</v>
      </c>
      <c r="J22" s="86">
        <v>14</v>
      </c>
      <c r="K22" s="86">
        <v>0</v>
      </c>
      <c r="L22" s="86">
        <v>20</v>
      </c>
      <c r="M22" s="86">
        <v>0</v>
      </c>
      <c r="N22" s="87">
        <f t="shared" si="1"/>
        <v>-6</v>
      </c>
      <c r="O22" s="87">
        <f t="shared" si="1"/>
        <v>0</v>
      </c>
      <c r="P22" s="86">
        <v>13</v>
      </c>
      <c r="Q22" s="86">
        <v>4</v>
      </c>
      <c r="R22" s="86">
        <v>10</v>
      </c>
      <c r="S22" s="86">
        <v>1</v>
      </c>
      <c r="T22" s="87">
        <f t="shared" si="2"/>
        <v>3</v>
      </c>
      <c r="U22" s="87">
        <f t="shared" si="2"/>
        <v>3</v>
      </c>
      <c r="V22" s="86">
        <v>5804</v>
      </c>
      <c r="W22" s="86">
        <v>102</v>
      </c>
      <c r="X22" s="86">
        <v>9</v>
      </c>
      <c r="Y22" s="86">
        <v>4</v>
      </c>
      <c r="Z22" s="34">
        <f>B22/V22</f>
        <v>2.9067884217780842</v>
      </c>
      <c r="AA22" s="7"/>
    </row>
    <row r="23" spans="1:27" s="6" customFormat="1" ht="23.25" customHeight="1" x14ac:dyDescent="0.15">
      <c r="A23" s="18" t="s">
        <v>67</v>
      </c>
      <c r="B23" s="86">
        <f>C23+D23</f>
        <v>16833</v>
      </c>
      <c r="C23" s="86">
        <v>7914</v>
      </c>
      <c r="D23" s="86">
        <v>8919</v>
      </c>
      <c r="E23" s="18">
        <f t="shared" si="0"/>
        <v>151</v>
      </c>
      <c r="F23" s="86">
        <v>58</v>
      </c>
      <c r="G23" s="86">
        <v>93</v>
      </c>
      <c r="H23" s="87">
        <v>-31</v>
      </c>
      <c r="I23" s="88">
        <v>-0.18374725860944818</v>
      </c>
      <c r="J23" s="86">
        <v>12</v>
      </c>
      <c r="K23" s="86">
        <v>0</v>
      </c>
      <c r="L23" s="86">
        <v>26</v>
      </c>
      <c r="M23" s="86">
        <v>0</v>
      </c>
      <c r="N23" s="87">
        <f t="shared" si="1"/>
        <v>-14</v>
      </c>
      <c r="O23" s="87">
        <f t="shared" si="1"/>
        <v>0</v>
      </c>
      <c r="P23" s="86">
        <v>6</v>
      </c>
      <c r="Q23" s="86">
        <v>0</v>
      </c>
      <c r="R23" s="86">
        <v>23</v>
      </c>
      <c r="S23" s="86">
        <v>12</v>
      </c>
      <c r="T23" s="87">
        <f t="shared" si="2"/>
        <v>-17</v>
      </c>
      <c r="U23" s="87">
        <f t="shared" si="2"/>
        <v>-12</v>
      </c>
      <c r="V23" s="86">
        <v>5783</v>
      </c>
      <c r="W23" s="86">
        <v>92</v>
      </c>
      <c r="X23" s="86">
        <v>-21</v>
      </c>
      <c r="Y23" s="86">
        <v>-10</v>
      </c>
      <c r="Z23" s="34">
        <f>B23/V23</f>
        <v>2.9107729552135568</v>
      </c>
      <c r="AA23" s="7"/>
    </row>
    <row r="24" spans="1:27" s="6" customFormat="1" ht="23.25" customHeight="1" x14ac:dyDescent="0.15">
      <c r="A24" s="18" t="s">
        <v>68</v>
      </c>
      <c r="B24" s="86">
        <f>C24+D24</f>
        <v>16836</v>
      </c>
      <c r="C24" s="86">
        <v>7904</v>
      </c>
      <c r="D24" s="86">
        <v>8932</v>
      </c>
      <c r="E24" s="18">
        <f t="shared" si="0"/>
        <v>174</v>
      </c>
      <c r="F24" s="86">
        <v>60</v>
      </c>
      <c r="G24" s="86">
        <v>114</v>
      </c>
      <c r="H24" s="87">
        <v>5</v>
      </c>
      <c r="I24" s="88">
        <v>2.970355848630666E-2</v>
      </c>
      <c r="J24" s="86">
        <v>13</v>
      </c>
      <c r="K24" s="86">
        <v>0</v>
      </c>
      <c r="L24" s="86">
        <v>29</v>
      </c>
      <c r="M24" s="86">
        <v>0</v>
      </c>
      <c r="N24" s="87">
        <f t="shared" si="1"/>
        <v>-16</v>
      </c>
      <c r="O24" s="87">
        <f t="shared" si="1"/>
        <v>0</v>
      </c>
      <c r="P24" s="86">
        <v>34</v>
      </c>
      <c r="Q24" s="86">
        <v>24</v>
      </c>
      <c r="R24" s="86">
        <v>13</v>
      </c>
      <c r="S24" s="86">
        <v>1</v>
      </c>
      <c r="T24" s="87">
        <f t="shared" si="2"/>
        <v>21</v>
      </c>
      <c r="U24" s="87">
        <f t="shared" si="2"/>
        <v>23</v>
      </c>
      <c r="V24" s="86">
        <v>5795</v>
      </c>
      <c r="W24" s="86">
        <v>112</v>
      </c>
      <c r="X24" s="86">
        <v>12</v>
      </c>
      <c r="Y24" s="86">
        <v>20</v>
      </c>
      <c r="Z24" s="34">
        <f>B24/V24</f>
        <v>2.905263157894737</v>
      </c>
      <c r="AA24" s="7"/>
    </row>
    <row r="25" spans="1:27" s="6" customFormat="1" ht="23.25" customHeight="1" x14ac:dyDescent="0.15">
      <c r="A25" s="18" t="s">
        <v>69</v>
      </c>
      <c r="B25" s="86">
        <f>C25+D25</f>
        <v>16825</v>
      </c>
      <c r="C25" s="86">
        <v>7897</v>
      </c>
      <c r="D25" s="86">
        <v>8928</v>
      </c>
      <c r="E25" s="18">
        <f t="shared" si="0"/>
        <v>174</v>
      </c>
      <c r="F25" s="86">
        <v>61</v>
      </c>
      <c r="G25" s="86">
        <v>113</v>
      </c>
      <c r="H25" s="87">
        <v>-13</v>
      </c>
      <c r="I25" s="88">
        <v>-7.7215490615348062E-2</v>
      </c>
      <c r="J25" s="86">
        <v>12</v>
      </c>
      <c r="K25" s="86">
        <v>0</v>
      </c>
      <c r="L25" s="86">
        <v>22</v>
      </c>
      <c r="M25" s="86">
        <v>0</v>
      </c>
      <c r="N25" s="87">
        <f t="shared" si="1"/>
        <v>-10</v>
      </c>
      <c r="O25" s="87">
        <f t="shared" si="1"/>
        <v>0</v>
      </c>
      <c r="P25" s="86">
        <v>12</v>
      </c>
      <c r="Q25" s="86">
        <v>3</v>
      </c>
      <c r="R25" s="86">
        <v>15</v>
      </c>
      <c r="S25" s="86">
        <v>3</v>
      </c>
      <c r="T25" s="87">
        <f t="shared" si="2"/>
        <v>-3</v>
      </c>
      <c r="U25" s="87">
        <f t="shared" si="2"/>
        <v>0</v>
      </c>
      <c r="V25" s="86">
        <v>5786</v>
      </c>
      <c r="W25" s="86">
        <v>110</v>
      </c>
      <c r="X25" s="86">
        <v>-9</v>
      </c>
      <c r="Y25" s="86">
        <v>-2</v>
      </c>
      <c r="Z25" s="34">
        <f>B25/V25</f>
        <v>2.9078810922917389</v>
      </c>
      <c r="AA25" s="7"/>
    </row>
    <row r="26" spans="1:27" s="6" customFormat="1" ht="23.25" customHeight="1" x14ac:dyDescent="0.15">
      <c r="A26" s="18" t="s">
        <v>70</v>
      </c>
      <c r="B26" s="86">
        <f>C26+D26</f>
        <v>16829</v>
      </c>
      <c r="C26" s="86">
        <v>7896</v>
      </c>
      <c r="D26" s="86">
        <v>8933</v>
      </c>
      <c r="E26" s="18">
        <f t="shared" si="0"/>
        <v>181</v>
      </c>
      <c r="F26" s="86">
        <v>59</v>
      </c>
      <c r="G26" s="86">
        <v>122</v>
      </c>
      <c r="H26" s="87">
        <v>-4</v>
      </c>
      <c r="I26" s="88">
        <v>-2.3774145616641901E-2</v>
      </c>
      <c r="J26" s="86">
        <v>12</v>
      </c>
      <c r="K26" s="86">
        <v>0</v>
      </c>
      <c r="L26" s="86">
        <v>21</v>
      </c>
      <c r="M26" s="86">
        <v>0</v>
      </c>
      <c r="N26" s="87">
        <f t="shared" si="1"/>
        <v>-9</v>
      </c>
      <c r="O26" s="87">
        <f t="shared" si="1"/>
        <v>0</v>
      </c>
      <c r="P26" s="86">
        <v>19</v>
      </c>
      <c r="Q26" s="86">
        <v>10</v>
      </c>
      <c r="R26" s="86">
        <v>14</v>
      </c>
      <c r="S26" s="86">
        <v>3</v>
      </c>
      <c r="T26" s="87">
        <f t="shared" si="2"/>
        <v>5</v>
      </c>
      <c r="U26" s="87">
        <f t="shared" si="2"/>
        <v>7</v>
      </c>
      <c r="V26" s="86">
        <v>5791</v>
      </c>
      <c r="W26" s="86">
        <v>118</v>
      </c>
      <c r="X26" s="86">
        <v>5</v>
      </c>
      <c r="Y26" s="86">
        <v>8</v>
      </c>
      <c r="Z26" s="34">
        <f>B26/V26</f>
        <v>2.9060611293386289</v>
      </c>
      <c r="AA26" s="7"/>
    </row>
    <row r="27" spans="1:27" s="6" customFormat="1" ht="23.25" customHeight="1" x14ac:dyDescent="0.15">
      <c r="A27" s="18" t="s">
        <v>71</v>
      </c>
      <c r="B27" s="86">
        <f>C27+D27</f>
        <v>16813</v>
      </c>
      <c r="C27" s="86">
        <v>7882</v>
      </c>
      <c r="D27" s="86">
        <v>8931</v>
      </c>
      <c r="E27" s="18">
        <f t="shared" si="0"/>
        <v>198</v>
      </c>
      <c r="F27" s="86">
        <v>62</v>
      </c>
      <c r="G27" s="86">
        <v>136</v>
      </c>
      <c r="H27" s="87">
        <v>-3</v>
      </c>
      <c r="I27" s="88">
        <v>-1.7826371145047242E-2</v>
      </c>
      <c r="J27" s="86">
        <v>9</v>
      </c>
      <c r="K27" s="86">
        <v>1</v>
      </c>
      <c r="L27" s="86">
        <v>23</v>
      </c>
      <c r="M27" s="86">
        <v>0</v>
      </c>
      <c r="N27" s="87">
        <f t="shared" si="1"/>
        <v>-14</v>
      </c>
      <c r="O27" s="87">
        <f t="shared" si="1"/>
        <v>1</v>
      </c>
      <c r="P27" s="86">
        <v>28</v>
      </c>
      <c r="Q27" s="86">
        <v>21</v>
      </c>
      <c r="R27" s="86">
        <v>17</v>
      </c>
      <c r="S27" s="86">
        <v>5</v>
      </c>
      <c r="T27" s="87">
        <f t="shared" si="2"/>
        <v>11</v>
      </c>
      <c r="U27" s="87">
        <f t="shared" si="2"/>
        <v>16</v>
      </c>
      <c r="V27" s="86">
        <v>5786</v>
      </c>
      <c r="W27" s="86">
        <v>120</v>
      </c>
      <c r="X27" s="86">
        <v>-5</v>
      </c>
      <c r="Y27" s="86">
        <v>2</v>
      </c>
      <c r="Z27" s="34">
        <f>B27/V27</f>
        <v>2.9058071206360179</v>
      </c>
      <c r="AA27" s="7"/>
    </row>
    <row r="28" spans="1:27" s="6" customFormat="1" ht="23.25" customHeight="1" x14ac:dyDescent="0.15">
      <c r="A28" s="17" t="s">
        <v>72</v>
      </c>
      <c r="B28" s="86">
        <f>C28+D28</f>
        <v>16785</v>
      </c>
      <c r="C28" s="86">
        <v>7871</v>
      </c>
      <c r="D28" s="86">
        <v>8914</v>
      </c>
      <c r="E28" s="18">
        <f t="shared" si="0"/>
        <v>192</v>
      </c>
      <c r="F28" s="86">
        <v>65</v>
      </c>
      <c r="G28" s="86">
        <v>127</v>
      </c>
      <c r="H28" s="87">
        <v>-4</v>
      </c>
      <c r="I28" s="88">
        <v>-2.3791114018913938E-2</v>
      </c>
      <c r="J28" s="86">
        <v>9</v>
      </c>
      <c r="K28" s="86">
        <v>0</v>
      </c>
      <c r="L28" s="86">
        <v>21</v>
      </c>
      <c r="M28" s="86">
        <v>0</v>
      </c>
      <c r="N28" s="87">
        <f t="shared" si="1"/>
        <v>-12</v>
      </c>
      <c r="O28" s="87">
        <f t="shared" si="1"/>
        <v>0</v>
      </c>
      <c r="P28" s="86">
        <v>21</v>
      </c>
      <c r="Q28" s="86">
        <v>18</v>
      </c>
      <c r="R28" s="86">
        <v>13</v>
      </c>
      <c r="S28" s="86">
        <v>6</v>
      </c>
      <c r="T28" s="87">
        <f t="shared" si="2"/>
        <v>8</v>
      </c>
      <c r="U28" s="87">
        <f t="shared" si="2"/>
        <v>12</v>
      </c>
      <c r="V28" s="86">
        <v>5789</v>
      </c>
      <c r="W28" s="86">
        <v>124</v>
      </c>
      <c r="X28" s="86">
        <v>3</v>
      </c>
      <c r="Y28" s="86">
        <v>4</v>
      </c>
      <c r="Z28" s="34">
        <f>B28/V28</f>
        <v>2.8994645016410434</v>
      </c>
      <c r="AA28" s="7"/>
    </row>
    <row r="29" spans="1:27" s="6" customFormat="1" ht="23.25" customHeight="1" x14ac:dyDescent="0.15">
      <c r="A29" s="18" t="s">
        <v>73</v>
      </c>
      <c r="B29" s="86">
        <f>C29+D29</f>
        <v>16760</v>
      </c>
      <c r="C29" s="86">
        <v>7863</v>
      </c>
      <c r="D29" s="86">
        <v>8897</v>
      </c>
      <c r="E29" s="18">
        <f t="shared" si="0"/>
        <v>189</v>
      </c>
      <c r="F29" s="86">
        <v>62</v>
      </c>
      <c r="G29" s="86">
        <v>127</v>
      </c>
      <c r="H29" s="87">
        <v>-28</v>
      </c>
      <c r="I29" s="88">
        <v>-0.16681560917485852</v>
      </c>
      <c r="J29" s="86">
        <v>12</v>
      </c>
      <c r="K29" s="86">
        <v>0</v>
      </c>
      <c r="L29" s="86">
        <v>26</v>
      </c>
      <c r="M29" s="86">
        <v>0</v>
      </c>
      <c r="N29" s="87">
        <f t="shared" si="1"/>
        <v>-14</v>
      </c>
      <c r="O29" s="87">
        <f t="shared" si="1"/>
        <v>0</v>
      </c>
      <c r="P29" s="86">
        <v>11</v>
      </c>
      <c r="Q29" s="86">
        <v>7</v>
      </c>
      <c r="R29" s="86">
        <v>25</v>
      </c>
      <c r="S29" s="86">
        <v>10</v>
      </c>
      <c r="T29" s="87">
        <f t="shared" si="2"/>
        <v>-14</v>
      </c>
      <c r="U29" s="87">
        <f t="shared" si="2"/>
        <v>-3</v>
      </c>
      <c r="V29" s="86">
        <v>5785</v>
      </c>
      <c r="W29" s="86">
        <v>124</v>
      </c>
      <c r="X29" s="86">
        <v>-4</v>
      </c>
      <c r="Y29" s="86">
        <v>0</v>
      </c>
      <c r="Z29" s="34">
        <f>B29/V29</f>
        <v>2.8971477960242007</v>
      </c>
      <c r="AA29" s="7"/>
    </row>
    <row r="30" spans="1:27" s="6" customFormat="1" ht="23.25" customHeight="1" x14ac:dyDescent="0.15">
      <c r="A30" s="18" t="s">
        <v>74</v>
      </c>
      <c r="B30" s="86">
        <f>C30+D30</f>
        <v>16764</v>
      </c>
      <c r="C30" s="86">
        <v>7855</v>
      </c>
      <c r="D30" s="86">
        <v>8909</v>
      </c>
      <c r="E30" s="18">
        <f t="shared" si="0"/>
        <v>207</v>
      </c>
      <c r="F30" s="86">
        <v>62</v>
      </c>
      <c r="G30" s="86">
        <v>145</v>
      </c>
      <c r="H30" s="87">
        <v>-5</v>
      </c>
      <c r="I30" s="88">
        <v>-2.983293556085919E-2</v>
      </c>
      <c r="J30" s="86">
        <v>4</v>
      </c>
      <c r="K30" s="86">
        <v>0</v>
      </c>
      <c r="L30" s="86">
        <v>34</v>
      </c>
      <c r="M30" s="86">
        <v>0</v>
      </c>
      <c r="N30" s="87">
        <f t="shared" si="1"/>
        <v>-30</v>
      </c>
      <c r="O30" s="87">
        <f t="shared" si="1"/>
        <v>0</v>
      </c>
      <c r="P30" s="86">
        <v>33</v>
      </c>
      <c r="Q30" s="86">
        <v>19</v>
      </c>
      <c r="R30" s="86">
        <v>8</v>
      </c>
      <c r="S30" s="86">
        <v>0</v>
      </c>
      <c r="T30" s="87">
        <f t="shared" si="2"/>
        <v>25</v>
      </c>
      <c r="U30" s="87">
        <f t="shared" si="2"/>
        <v>19</v>
      </c>
      <c r="V30" s="86">
        <v>5795</v>
      </c>
      <c r="W30" s="86">
        <v>139</v>
      </c>
      <c r="X30" s="86">
        <v>10</v>
      </c>
      <c r="Y30" s="86">
        <v>15</v>
      </c>
      <c r="Z30" s="34">
        <f>B30/V30</f>
        <v>2.8928386540120794</v>
      </c>
      <c r="AA30" s="7"/>
    </row>
    <row r="31" spans="1:27" s="6" customFormat="1" ht="23.25" customHeight="1" x14ac:dyDescent="0.15">
      <c r="A31" s="18" t="s">
        <v>75</v>
      </c>
      <c r="B31" s="86">
        <f>C31+D31</f>
        <v>16720</v>
      </c>
      <c r="C31" s="86">
        <v>7848</v>
      </c>
      <c r="D31" s="86">
        <v>8872</v>
      </c>
      <c r="E31" s="18">
        <f t="shared" si="0"/>
        <v>192</v>
      </c>
      <c r="F31" s="86">
        <v>65</v>
      </c>
      <c r="G31" s="86">
        <v>127</v>
      </c>
      <c r="H31" s="87">
        <v>-35</v>
      </c>
      <c r="I31" s="88">
        <v>-0.20878072059174421</v>
      </c>
      <c r="J31" s="86">
        <v>10</v>
      </c>
      <c r="K31" s="86">
        <v>0</v>
      </c>
      <c r="L31" s="86">
        <v>26</v>
      </c>
      <c r="M31" s="86">
        <v>0</v>
      </c>
      <c r="N31" s="87">
        <f t="shared" si="1"/>
        <v>-16</v>
      </c>
      <c r="O31" s="87">
        <f t="shared" si="1"/>
        <v>0</v>
      </c>
      <c r="P31" s="86">
        <v>7</v>
      </c>
      <c r="Q31" s="86">
        <v>3</v>
      </c>
      <c r="R31" s="86">
        <v>26</v>
      </c>
      <c r="S31" s="86">
        <v>18</v>
      </c>
      <c r="T31" s="87">
        <f t="shared" si="2"/>
        <v>-19</v>
      </c>
      <c r="U31" s="87">
        <f t="shared" si="2"/>
        <v>-15</v>
      </c>
      <c r="V31" s="86">
        <v>5770</v>
      </c>
      <c r="W31" s="86">
        <v>123</v>
      </c>
      <c r="X31" s="86">
        <v>-25</v>
      </c>
      <c r="Y31" s="86">
        <v>-16</v>
      </c>
      <c r="Z31" s="34">
        <f>B31/V31</f>
        <v>2.8977469670710572</v>
      </c>
      <c r="AA31" s="7"/>
    </row>
    <row r="32" spans="1:27" s="6" customFormat="1" ht="23.25" customHeight="1" x14ac:dyDescent="0.15">
      <c r="A32" s="18" t="s">
        <v>76</v>
      </c>
      <c r="B32" s="86">
        <f>C32+D32</f>
        <v>16672</v>
      </c>
      <c r="C32" s="86">
        <v>7809</v>
      </c>
      <c r="D32" s="86">
        <v>8863</v>
      </c>
      <c r="E32" s="18">
        <f t="shared" si="0"/>
        <v>203</v>
      </c>
      <c r="F32" s="86">
        <v>62</v>
      </c>
      <c r="G32" s="86">
        <v>141</v>
      </c>
      <c r="H32" s="87">
        <v>-33</v>
      </c>
      <c r="I32" s="88">
        <v>-0.19736842105263158</v>
      </c>
      <c r="J32" s="86">
        <v>10</v>
      </c>
      <c r="K32" s="86">
        <v>0</v>
      </c>
      <c r="L32" s="86">
        <v>18</v>
      </c>
      <c r="M32" s="86">
        <v>0</v>
      </c>
      <c r="N32" s="87">
        <f t="shared" si="1"/>
        <v>-8</v>
      </c>
      <c r="O32" s="87">
        <f t="shared" si="1"/>
        <v>0</v>
      </c>
      <c r="P32" s="86">
        <v>47</v>
      </c>
      <c r="Q32" s="86">
        <v>19</v>
      </c>
      <c r="R32" s="86">
        <v>72</v>
      </c>
      <c r="S32" s="86">
        <v>7</v>
      </c>
      <c r="T32" s="87">
        <f t="shared" si="2"/>
        <v>-25</v>
      </c>
      <c r="U32" s="87">
        <f t="shared" si="2"/>
        <v>12</v>
      </c>
      <c r="V32" s="86">
        <v>5781</v>
      </c>
      <c r="W32" s="86">
        <v>135</v>
      </c>
      <c r="X32" s="86">
        <v>11</v>
      </c>
      <c r="Y32" s="86">
        <v>12</v>
      </c>
      <c r="Z32" s="34">
        <f>B32/V32</f>
        <v>2.8839301158969035</v>
      </c>
      <c r="AA32" s="7"/>
    </row>
    <row r="33" spans="1:27" s="6" customFormat="1" ht="23.25" customHeight="1" x14ac:dyDescent="0.15">
      <c r="A33" s="18" t="s">
        <v>77</v>
      </c>
      <c r="B33" s="86">
        <f>C33+D33</f>
        <v>16659</v>
      </c>
      <c r="C33" s="86">
        <v>7800</v>
      </c>
      <c r="D33" s="86">
        <v>8859</v>
      </c>
      <c r="E33" s="18">
        <f t="shared" si="0"/>
        <v>201</v>
      </c>
      <c r="F33" s="86">
        <v>63</v>
      </c>
      <c r="G33" s="86">
        <v>138</v>
      </c>
      <c r="H33" s="87">
        <v>-9</v>
      </c>
      <c r="I33" s="88">
        <v>-5.3982725527831094E-2</v>
      </c>
      <c r="J33" s="86">
        <v>11</v>
      </c>
      <c r="K33" s="86">
        <v>0</v>
      </c>
      <c r="L33" s="86">
        <v>19</v>
      </c>
      <c r="M33" s="86">
        <v>0</v>
      </c>
      <c r="N33" s="87">
        <f t="shared" si="1"/>
        <v>-8</v>
      </c>
      <c r="O33" s="87">
        <f t="shared" si="1"/>
        <v>0</v>
      </c>
      <c r="P33" s="86">
        <v>26</v>
      </c>
      <c r="Q33" s="86">
        <v>9</v>
      </c>
      <c r="R33" s="86">
        <v>27</v>
      </c>
      <c r="S33" s="86">
        <v>7</v>
      </c>
      <c r="T33" s="87">
        <f t="shared" si="2"/>
        <v>-1</v>
      </c>
      <c r="U33" s="87">
        <f t="shared" si="2"/>
        <v>2</v>
      </c>
      <c r="V33" s="86">
        <v>5789</v>
      </c>
      <c r="W33" s="86">
        <v>134</v>
      </c>
      <c r="X33" s="86">
        <v>8</v>
      </c>
      <c r="Y33" s="86">
        <v>-1</v>
      </c>
      <c r="Z33" s="34">
        <f>B33/V33</f>
        <v>2.8776990844705477</v>
      </c>
      <c r="AA33" s="7"/>
    </row>
    <row r="34" spans="1:27" s="6" customFormat="1" ht="23.25" customHeight="1" x14ac:dyDescent="0.15">
      <c r="A34" s="18" t="s">
        <v>78</v>
      </c>
      <c r="B34" s="86">
        <f>C34+D34</f>
        <v>16657</v>
      </c>
      <c r="C34" s="86">
        <v>7793</v>
      </c>
      <c r="D34" s="86">
        <v>8864</v>
      </c>
      <c r="E34" s="18">
        <f t="shared" si="0"/>
        <v>205</v>
      </c>
      <c r="F34" s="86">
        <v>70</v>
      </c>
      <c r="G34" s="86">
        <v>135</v>
      </c>
      <c r="H34" s="87">
        <v>-7</v>
      </c>
      <c r="I34" s="88">
        <v>-4.2019328891289995E-2</v>
      </c>
      <c r="J34" s="86">
        <v>9</v>
      </c>
      <c r="K34" s="86">
        <v>0</v>
      </c>
      <c r="L34" s="86">
        <v>26</v>
      </c>
      <c r="M34" s="86">
        <v>0</v>
      </c>
      <c r="N34" s="87">
        <f t="shared" si="1"/>
        <v>-17</v>
      </c>
      <c r="O34" s="87">
        <f t="shared" si="1"/>
        <v>0</v>
      </c>
      <c r="P34" s="86">
        <v>21</v>
      </c>
      <c r="Q34" s="86">
        <v>7</v>
      </c>
      <c r="R34" s="86">
        <v>11</v>
      </c>
      <c r="S34" s="86">
        <v>3</v>
      </c>
      <c r="T34" s="87">
        <f t="shared" si="2"/>
        <v>10</v>
      </c>
      <c r="U34" s="87">
        <f t="shared" si="2"/>
        <v>4</v>
      </c>
      <c r="V34" s="86">
        <v>5792</v>
      </c>
      <c r="W34" s="86">
        <v>138</v>
      </c>
      <c r="X34" s="86">
        <v>3</v>
      </c>
      <c r="Y34" s="86">
        <v>4</v>
      </c>
      <c r="Z34" s="34">
        <f>B34/V34</f>
        <v>2.8758632596685083</v>
      </c>
      <c r="AA34" s="7"/>
    </row>
    <row r="35" spans="1:27" s="6" customFormat="1" ht="23.25" customHeight="1" x14ac:dyDescent="0.15">
      <c r="A35" s="18" t="s">
        <v>67</v>
      </c>
      <c r="B35" s="86">
        <f>C35+D35</f>
        <v>16626</v>
      </c>
      <c r="C35" s="86">
        <v>7771</v>
      </c>
      <c r="D35" s="86">
        <v>8855</v>
      </c>
      <c r="E35" s="18">
        <f t="shared" si="0"/>
        <v>199</v>
      </c>
      <c r="F35" s="86">
        <v>63</v>
      </c>
      <c r="G35" s="86">
        <v>136</v>
      </c>
      <c r="H35" s="87">
        <v>-24</v>
      </c>
      <c r="I35" s="88">
        <v>-0.14408356846971243</v>
      </c>
      <c r="J35" s="86">
        <v>8</v>
      </c>
      <c r="K35" s="86">
        <v>0</v>
      </c>
      <c r="L35" s="86">
        <v>28</v>
      </c>
      <c r="M35" s="86">
        <v>1</v>
      </c>
      <c r="N35" s="87">
        <f t="shared" si="1"/>
        <v>-20</v>
      </c>
      <c r="O35" s="87">
        <f t="shared" si="1"/>
        <v>-1</v>
      </c>
      <c r="P35" s="86">
        <v>16</v>
      </c>
      <c r="Q35" s="86">
        <v>6</v>
      </c>
      <c r="R35" s="86">
        <v>20</v>
      </c>
      <c r="S35" s="86">
        <v>11</v>
      </c>
      <c r="T35" s="87">
        <f t="shared" si="2"/>
        <v>-4</v>
      </c>
      <c r="U35" s="87">
        <f t="shared" si="2"/>
        <v>-5</v>
      </c>
      <c r="V35" s="86">
        <v>5778</v>
      </c>
      <c r="W35" s="86">
        <v>131</v>
      </c>
      <c r="X35" s="86">
        <v>-14</v>
      </c>
      <c r="Y35" s="86">
        <v>-7</v>
      </c>
      <c r="Z35" s="34">
        <f>B35/V35</f>
        <v>2.8774662512980269</v>
      </c>
      <c r="AA35" s="7"/>
    </row>
    <row r="36" spans="1:27" s="6" customFormat="1" ht="22.5" customHeight="1" x14ac:dyDescent="0.15">
      <c r="A36" s="18" t="s">
        <v>68</v>
      </c>
      <c r="B36" s="86">
        <f>C36+D36</f>
        <v>16626</v>
      </c>
      <c r="C36" s="86">
        <v>7765</v>
      </c>
      <c r="D36" s="86">
        <v>8861</v>
      </c>
      <c r="E36" s="18">
        <f t="shared" si="0"/>
        <v>212</v>
      </c>
      <c r="F36" s="86">
        <v>63</v>
      </c>
      <c r="G36" s="86">
        <v>149</v>
      </c>
      <c r="H36" s="87">
        <v>2</v>
      </c>
      <c r="I36" s="88">
        <v>1.2029351617947793E-2</v>
      </c>
      <c r="J36" s="86">
        <v>8</v>
      </c>
      <c r="K36" s="86">
        <v>0</v>
      </c>
      <c r="L36" s="86">
        <v>17</v>
      </c>
      <c r="M36" s="86">
        <v>0</v>
      </c>
      <c r="N36" s="87">
        <f t="shared" si="1"/>
        <v>-9</v>
      </c>
      <c r="O36" s="87">
        <f t="shared" si="1"/>
        <v>0</v>
      </c>
      <c r="P36" s="86">
        <v>39</v>
      </c>
      <c r="Q36" s="86">
        <v>24</v>
      </c>
      <c r="R36" s="86">
        <v>28</v>
      </c>
      <c r="S36" s="86">
        <v>10</v>
      </c>
      <c r="T36" s="87">
        <f t="shared" si="2"/>
        <v>11</v>
      </c>
      <c r="U36" s="87">
        <f t="shared" si="2"/>
        <v>14</v>
      </c>
      <c r="V36" s="86">
        <v>5783</v>
      </c>
      <c r="W36" s="86">
        <v>137</v>
      </c>
      <c r="X36" s="86">
        <v>5</v>
      </c>
      <c r="Y36" s="86">
        <v>6</v>
      </c>
      <c r="Z36" s="34">
        <f>B36/V36</f>
        <v>2.8749783849213211</v>
      </c>
      <c r="AA36" s="7"/>
    </row>
    <row r="37" spans="1:27" s="6" customFormat="1" ht="23.25" customHeight="1" x14ac:dyDescent="0.15">
      <c r="A37" s="19" t="s">
        <v>69</v>
      </c>
      <c r="B37" s="86">
        <f>C37+D37</f>
        <v>16625</v>
      </c>
      <c r="C37" s="86">
        <v>7768</v>
      </c>
      <c r="D37" s="86">
        <v>8857</v>
      </c>
      <c r="E37" s="18">
        <f t="shared" si="0"/>
        <v>224</v>
      </c>
      <c r="F37" s="86">
        <v>67</v>
      </c>
      <c r="G37" s="86">
        <v>157</v>
      </c>
      <c r="H37" s="87">
        <v>-3</v>
      </c>
      <c r="I37" s="88">
        <v>-1.8044027426921686E-2</v>
      </c>
      <c r="J37" s="86">
        <v>8</v>
      </c>
      <c r="K37" s="86">
        <v>0</v>
      </c>
      <c r="L37" s="86">
        <v>24</v>
      </c>
      <c r="M37" s="86">
        <v>0</v>
      </c>
      <c r="N37" s="87">
        <f t="shared" si="1"/>
        <v>-16</v>
      </c>
      <c r="O37" s="87">
        <f t="shared" si="1"/>
        <v>0</v>
      </c>
      <c r="P37" s="86">
        <v>26</v>
      </c>
      <c r="Q37" s="86">
        <v>20</v>
      </c>
      <c r="R37" s="86">
        <v>13</v>
      </c>
      <c r="S37" s="86">
        <v>8</v>
      </c>
      <c r="T37" s="87">
        <f t="shared" si="2"/>
        <v>13</v>
      </c>
      <c r="U37" s="87">
        <f t="shared" si="2"/>
        <v>12</v>
      </c>
      <c r="V37" s="86">
        <v>5791</v>
      </c>
      <c r="W37" s="86">
        <v>148</v>
      </c>
      <c r="X37" s="86">
        <v>8</v>
      </c>
      <c r="Y37" s="86">
        <v>11</v>
      </c>
      <c r="Z37" s="35">
        <f>B37/V37</f>
        <v>2.8708340528406149</v>
      </c>
      <c r="AA37" s="7"/>
    </row>
    <row r="38" spans="1:27" s="6" customFormat="1" ht="23.25" customHeight="1" x14ac:dyDescent="0.15">
      <c r="A38" s="19" t="s">
        <v>70</v>
      </c>
      <c r="B38" s="86">
        <f>C38+D38</f>
        <v>16621</v>
      </c>
      <c r="C38" s="86">
        <v>7773</v>
      </c>
      <c r="D38" s="86">
        <v>8848</v>
      </c>
      <c r="E38" s="18">
        <f t="shared" si="0"/>
        <v>220</v>
      </c>
      <c r="F38" s="86">
        <v>65</v>
      </c>
      <c r="G38" s="86">
        <v>155</v>
      </c>
      <c r="H38" s="87">
        <v>-6</v>
      </c>
      <c r="I38" s="88">
        <v>-3.6090225563909777E-2</v>
      </c>
      <c r="J38" s="86">
        <v>17</v>
      </c>
      <c r="K38" s="86">
        <v>0</v>
      </c>
      <c r="L38" s="86">
        <v>25</v>
      </c>
      <c r="M38" s="86">
        <v>0</v>
      </c>
      <c r="N38" s="87">
        <f t="shared" si="1"/>
        <v>-8</v>
      </c>
      <c r="O38" s="87">
        <f t="shared" si="1"/>
        <v>0</v>
      </c>
      <c r="P38" s="86">
        <v>19</v>
      </c>
      <c r="Q38" s="86">
        <v>5</v>
      </c>
      <c r="R38" s="86">
        <v>17</v>
      </c>
      <c r="S38" s="86">
        <v>9</v>
      </c>
      <c r="T38" s="87">
        <f t="shared" si="2"/>
        <v>2</v>
      </c>
      <c r="U38" s="87">
        <f t="shared" si="2"/>
        <v>-4</v>
      </c>
      <c r="V38" s="86">
        <v>5781</v>
      </c>
      <c r="W38" s="86">
        <v>143</v>
      </c>
      <c r="X38" s="86">
        <v>-10</v>
      </c>
      <c r="Y38" s="86">
        <v>-5</v>
      </c>
      <c r="Z38" s="35">
        <f>B38/V38</f>
        <v>2.8751081127832556</v>
      </c>
      <c r="AA38" s="7"/>
    </row>
    <row r="39" spans="1:27" s="6" customFormat="1" ht="23.25" customHeight="1" x14ac:dyDescent="0.15">
      <c r="A39" s="19" t="s">
        <v>71</v>
      </c>
      <c r="B39" s="86">
        <f>C39+D39</f>
        <v>16586</v>
      </c>
      <c r="C39" s="86">
        <v>7759</v>
      </c>
      <c r="D39" s="86">
        <v>8827</v>
      </c>
      <c r="E39" s="18">
        <f t="shared" si="0"/>
        <v>216</v>
      </c>
      <c r="F39" s="86">
        <v>65</v>
      </c>
      <c r="G39" s="86">
        <v>151</v>
      </c>
      <c r="H39" s="87">
        <v>-22</v>
      </c>
      <c r="I39" s="88">
        <v>-0.13236267372600927</v>
      </c>
      <c r="J39" s="86">
        <v>11</v>
      </c>
      <c r="K39" s="86">
        <v>0</v>
      </c>
      <c r="L39" s="86">
        <v>25</v>
      </c>
      <c r="M39" s="86">
        <v>0</v>
      </c>
      <c r="N39" s="87">
        <f t="shared" si="1"/>
        <v>-14</v>
      </c>
      <c r="O39" s="87">
        <f t="shared" si="1"/>
        <v>0</v>
      </c>
      <c r="P39" s="86">
        <v>9</v>
      </c>
      <c r="Q39" s="86">
        <v>0</v>
      </c>
      <c r="R39" s="86">
        <v>17</v>
      </c>
      <c r="S39" s="86">
        <v>0</v>
      </c>
      <c r="T39" s="87">
        <f t="shared" si="2"/>
        <v>-8</v>
      </c>
      <c r="U39" s="87">
        <f t="shared" si="2"/>
        <v>0</v>
      </c>
      <c r="V39" s="86">
        <v>5762</v>
      </c>
      <c r="W39" s="86">
        <v>139</v>
      </c>
      <c r="X39" s="86">
        <v>-19</v>
      </c>
      <c r="Y39" s="86">
        <v>-4</v>
      </c>
      <c r="Z39" s="35">
        <f>B39/V39</f>
        <v>2.8785144047205833</v>
      </c>
      <c r="AA39" s="7"/>
    </row>
    <row r="40" spans="1:27" s="6" customFormat="1" ht="23.25" customHeight="1" x14ac:dyDescent="0.15">
      <c r="A40" s="17" t="s">
        <v>72</v>
      </c>
      <c r="B40" s="86">
        <f>C40+D40</f>
        <v>16576</v>
      </c>
      <c r="C40" s="86">
        <v>7758</v>
      </c>
      <c r="D40" s="86">
        <v>8818</v>
      </c>
      <c r="E40" s="18">
        <f t="shared" si="0"/>
        <v>225</v>
      </c>
      <c r="F40" s="86">
        <v>70</v>
      </c>
      <c r="G40" s="86">
        <v>155</v>
      </c>
      <c r="H40" s="87">
        <v>-9</v>
      </c>
      <c r="I40" s="88">
        <v>-5.4262631134691909E-2</v>
      </c>
      <c r="J40" s="86">
        <v>6</v>
      </c>
      <c r="K40" s="86">
        <v>0</v>
      </c>
      <c r="L40" s="86">
        <v>19</v>
      </c>
      <c r="M40" s="86">
        <v>0</v>
      </c>
      <c r="N40" s="87">
        <f t="shared" si="1"/>
        <v>-13</v>
      </c>
      <c r="O40" s="87">
        <f t="shared" si="1"/>
        <v>0</v>
      </c>
      <c r="P40" s="86">
        <v>16</v>
      </c>
      <c r="Q40" s="86">
        <v>13</v>
      </c>
      <c r="R40" s="86">
        <v>12</v>
      </c>
      <c r="S40" s="86">
        <v>3</v>
      </c>
      <c r="T40" s="87">
        <f t="shared" si="2"/>
        <v>4</v>
      </c>
      <c r="U40" s="87">
        <f t="shared" si="2"/>
        <v>10</v>
      </c>
      <c r="V40" s="86">
        <v>5764</v>
      </c>
      <c r="W40" s="86">
        <v>149</v>
      </c>
      <c r="X40" s="86">
        <v>2</v>
      </c>
      <c r="Y40" s="86">
        <v>10</v>
      </c>
      <c r="Z40" s="35">
        <f>B40/V40</f>
        <v>2.8757807078417765</v>
      </c>
      <c r="AA40" s="7"/>
    </row>
    <row r="41" spans="1:27" s="6" customFormat="1" ht="23.25" customHeight="1" x14ac:dyDescent="0.15">
      <c r="A41" s="18" t="s">
        <v>79</v>
      </c>
      <c r="B41" s="86">
        <f>C41+D41</f>
        <v>16563</v>
      </c>
      <c r="C41" s="86">
        <v>7748</v>
      </c>
      <c r="D41" s="86">
        <v>8815</v>
      </c>
      <c r="E41" s="18">
        <f t="shared" si="0"/>
        <v>226</v>
      </c>
      <c r="F41" s="86">
        <v>71</v>
      </c>
      <c r="G41" s="86">
        <v>155</v>
      </c>
      <c r="H41" s="87">
        <v>-19</v>
      </c>
      <c r="I41" s="88">
        <v>-0.11462355212355213</v>
      </c>
      <c r="J41" s="86">
        <v>13</v>
      </c>
      <c r="K41" s="86">
        <v>0</v>
      </c>
      <c r="L41" s="86">
        <v>22</v>
      </c>
      <c r="M41" s="86">
        <v>0</v>
      </c>
      <c r="N41" s="87">
        <f t="shared" si="1"/>
        <v>-9</v>
      </c>
      <c r="O41" s="87">
        <f t="shared" si="1"/>
        <v>0</v>
      </c>
      <c r="P41" s="86">
        <v>8</v>
      </c>
      <c r="Q41" s="86">
        <v>5</v>
      </c>
      <c r="R41" s="86">
        <v>18</v>
      </c>
      <c r="S41" s="86">
        <v>4</v>
      </c>
      <c r="T41" s="87">
        <f t="shared" si="2"/>
        <v>-10</v>
      </c>
      <c r="U41" s="87">
        <f t="shared" si="2"/>
        <v>1</v>
      </c>
      <c r="V41" s="86">
        <v>5761</v>
      </c>
      <c r="W41" s="86">
        <v>151</v>
      </c>
      <c r="X41" s="86">
        <v>-3</v>
      </c>
      <c r="Y41" s="86">
        <v>2</v>
      </c>
      <c r="Z41" s="35">
        <f>B41/V41</f>
        <v>2.8750216976219405</v>
      </c>
      <c r="AA41" s="7"/>
    </row>
    <row r="42" spans="1:27" s="6" customFormat="1" ht="23.25" customHeight="1" x14ac:dyDescent="0.15">
      <c r="A42" s="18" t="s">
        <v>74</v>
      </c>
      <c r="B42" s="86">
        <f>C42+D42</f>
        <v>16538</v>
      </c>
      <c r="C42" s="86">
        <v>7726</v>
      </c>
      <c r="D42" s="86">
        <v>8812</v>
      </c>
      <c r="E42" s="18">
        <f t="shared" si="0"/>
        <v>237</v>
      </c>
      <c r="F42" s="86">
        <v>70</v>
      </c>
      <c r="G42" s="86">
        <v>167</v>
      </c>
      <c r="H42" s="87">
        <v>-20</v>
      </c>
      <c r="I42" s="88">
        <v>-0.12075107166576105</v>
      </c>
      <c r="J42" s="86">
        <v>4</v>
      </c>
      <c r="K42" s="86">
        <v>0</v>
      </c>
      <c r="L42" s="86">
        <v>30</v>
      </c>
      <c r="M42" s="86">
        <v>0</v>
      </c>
      <c r="N42" s="87">
        <f t="shared" si="1"/>
        <v>-26</v>
      </c>
      <c r="O42" s="87">
        <f t="shared" si="1"/>
        <v>0</v>
      </c>
      <c r="P42" s="86">
        <v>26</v>
      </c>
      <c r="Q42" s="86">
        <v>21</v>
      </c>
      <c r="R42" s="86">
        <v>20</v>
      </c>
      <c r="S42" s="86">
        <v>10</v>
      </c>
      <c r="T42" s="87">
        <f t="shared" si="2"/>
        <v>6</v>
      </c>
      <c r="U42" s="87">
        <f t="shared" si="2"/>
        <v>11</v>
      </c>
      <c r="V42" s="86">
        <v>5763</v>
      </c>
      <c r="W42" s="86">
        <v>163</v>
      </c>
      <c r="X42" s="86">
        <v>2</v>
      </c>
      <c r="Y42" s="86">
        <v>12</v>
      </c>
      <c r="Z42" s="35">
        <f>B42/V42</f>
        <v>2.8696859274683324</v>
      </c>
      <c r="AA42" s="7"/>
    </row>
    <row r="43" spans="1:27" s="6" customFormat="1" ht="23.25" customHeight="1" x14ac:dyDescent="0.15">
      <c r="A43" s="18" t="s">
        <v>75</v>
      </c>
      <c r="B43" s="86">
        <f>C43+D43</f>
        <v>16518</v>
      </c>
      <c r="C43" s="86">
        <v>7715</v>
      </c>
      <c r="D43" s="86">
        <v>8803</v>
      </c>
      <c r="E43" s="18">
        <f t="shared" si="0"/>
        <v>255</v>
      </c>
      <c r="F43" s="86">
        <v>70</v>
      </c>
      <c r="G43" s="86">
        <v>185</v>
      </c>
      <c r="H43" s="87">
        <v>-4</v>
      </c>
      <c r="I43" s="88">
        <v>-2.4186721489902044E-2</v>
      </c>
      <c r="J43" s="86">
        <v>6</v>
      </c>
      <c r="K43" s="86">
        <v>0</v>
      </c>
      <c r="L43" s="86">
        <v>21</v>
      </c>
      <c r="M43" s="86">
        <v>0</v>
      </c>
      <c r="N43" s="87">
        <f t="shared" si="1"/>
        <v>-15</v>
      </c>
      <c r="O43" s="87">
        <f t="shared" si="1"/>
        <v>0</v>
      </c>
      <c r="P43" s="86">
        <v>30</v>
      </c>
      <c r="Q43" s="86">
        <v>20</v>
      </c>
      <c r="R43" s="86">
        <v>19</v>
      </c>
      <c r="S43" s="86">
        <v>2</v>
      </c>
      <c r="T43" s="87">
        <f t="shared" si="2"/>
        <v>11</v>
      </c>
      <c r="U43" s="87">
        <f t="shared" si="2"/>
        <v>18</v>
      </c>
      <c r="V43" s="86">
        <v>5775</v>
      </c>
      <c r="W43" s="86">
        <v>178</v>
      </c>
      <c r="X43" s="86">
        <v>12</v>
      </c>
      <c r="Y43" s="86">
        <v>15</v>
      </c>
      <c r="Z43" s="35">
        <f>B43/V43</f>
        <v>2.8602597402597403</v>
      </c>
      <c r="AA43" s="7"/>
    </row>
    <row r="44" spans="1:27" s="6" customFormat="1" ht="23.25" customHeight="1" x14ac:dyDescent="0.15">
      <c r="A44" s="18" t="s">
        <v>76</v>
      </c>
      <c r="B44" s="86">
        <f>C44+D44</f>
        <v>16481</v>
      </c>
      <c r="C44" s="86">
        <v>7707</v>
      </c>
      <c r="D44" s="86">
        <v>8774</v>
      </c>
      <c r="E44" s="18">
        <f t="shared" si="0"/>
        <v>243</v>
      </c>
      <c r="F44" s="86">
        <v>70</v>
      </c>
      <c r="G44" s="86">
        <v>173</v>
      </c>
      <c r="H44" s="87">
        <v>-33</v>
      </c>
      <c r="I44" s="88">
        <v>-0.19978205593897566</v>
      </c>
      <c r="J44" s="86">
        <v>8</v>
      </c>
      <c r="K44" s="86">
        <v>0</v>
      </c>
      <c r="L44" s="86">
        <v>19</v>
      </c>
      <c r="M44" s="86">
        <v>0</v>
      </c>
      <c r="N44" s="87">
        <f t="shared" si="1"/>
        <v>-11</v>
      </c>
      <c r="O44" s="87">
        <f t="shared" si="1"/>
        <v>0</v>
      </c>
      <c r="P44" s="86">
        <v>51</v>
      </c>
      <c r="Q44" s="86">
        <v>15</v>
      </c>
      <c r="R44" s="86">
        <v>73</v>
      </c>
      <c r="S44" s="86">
        <v>8</v>
      </c>
      <c r="T44" s="87">
        <f t="shared" si="2"/>
        <v>-22</v>
      </c>
      <c r="U44" s="87">
        <f t="shared" si="2"/>
        <v>7</v>
      </c>
      <c r="V44" s="86">
        <v>5774</v>
      </c>
      <c r="W44" s="86">
        <v>167</v>
      </c>
      <c r="X44" s="86">
        <v>-1</v>
      </c>
      <c r="Y44" s="86">
        <v>-11</v>
      </c>
      <c r="Z44" s="35">
        <f>B44/V44</f>
        <v>2.8543470730862488</v>
      </c>
      <c r="AA44" s="7"/>
    </row>
    <row r="45" spans="1:27" s="6" customFormat="1" ht="23.25" customHeight="1" x14ac:dyDescent="0.15">
      <c r="A45" s="18" t="s">
        <v>80</v>
      </c>
      <c r="B45" s="86">
        <f>C45+D45</f>
        <v>16484</v>
      </c>
      <c r="C45" s="86">
        <v>7715</v>
      </c>
      <c r="D45" s="86">
        <v>8769</v>
      </c>
      <c r="E45" s="18">
        <f t="shared" si="0"/>
        <v>238</v>
      </c>
      <c r="F45" s="86">
        <v>71</v>
      </c>
      <c r="G45" s="86">
        <v>167</v>
      </c>
      <c r="H45" s="87">
        <v>20</v>
      </c>
      <c r="I45" s="88">
        <v>0.12135185971725015</v>
      </c>
      <c r="J45" s="86">
        <v>7</v>
      </c>
      <c r="K45" s="86">
        <v>0</v>
      </c>
      <c r="L45" s="86">
        <v>14</v>
      </c>
      <c r="M45" s="86">
        <v>0</v>
      </c>
      <c r="N45" s="87">
        <f t="shared" si="1"/>
        <v>-7</v>
      </c>
      <c r="O45" s="87">
        <f t="shared" si="1"/>
        <v>0</v>
      </c>
      <c r="P45" s="86">
        <v>38</v>
      </c>
      <c r="Q45" s="86">
        <v>1</v>
      </c>
      <c r="R45" s="86">
        <v>11</v>
      </c>
      <c r="S45" s="86">
        <v>5</v>
      </c>
      <c r="T45" s="87">
        <f t="shared" si="2"/>
        <v>27</v>
      </c>
      <c r="U45" s="87">
        <f t="shared" si="2"/>
        <v>-4</v>
      </c>
      <c r="V45" s="86">
        <v>5791</v>
      </c>
      <c r="W45" s="86">
        <v>163</v>
      </c>
      <c r="X45" s="86">
        <v>17</v>
      </c>
      <c r="Y45" s="86">
        <v>-4</v>
      </c>
      <c r="Z45" s="35">
        <f>B45/V45</f>
        <v>2.8464859264375755</v>
      </c>
      <c r="AA45" s="7"/>
    </row>
    <row r="46" spans="1:27" s="6" customFormat="1" ht="23.25" customHeight="1" x14ac:dyDescent="0.15">
      <c r="A46" s="18" t="s">
        <v>78</v>
      </c>
      <c r="B46" s="86">
        <f>C46+D46</f>
        <v>16460</v>
      </c>
      <c r="C46" s="86">
        <v>7702</v>
      </c>
      <c r="D46" s="86">
        <v>8758</v>
      </c>
      <c r="E46" s="18">
        <f t="shared" si="0"/>
        <v>238</v>
      </c>
      <c r="F46" s="86">
        <v>71</v>
      </c>
      <c r="G46" s="86">
        <v>167</v>
      </c>
      <c r="H46" s="87">
        <v>-12</v>
      </c>
      <c r="I46" s="88">
        <v>-7.2797864595971859E-2</v>
      </c>
      <c r="J46" s="86">
        <v>7</v>
      </c>
      <c r="K46" s="86">
        <v>0</v>
      </c>
      <c r="L46" s="86">
        <v>18</v>
      </c>
      <c r="M46" s="86">
        <v>0</v>
      </c>
      <c r="N46" s="87">
        <f>J46-L46</f>
        <v>-11</v>
      </c>
      <c r="O46" s="87">
        <f t="shared" si="1"/>
        <v>0</v>
      </c>
      <c r="P46" s="86">
        <v>8</v>
      </c>
      <c r="Q46" s="86">
        <v>0</v>
      </c>
      <c r="R46" s="86">
        <v>9</v>
      </c>
      <c r="S46" s="86">
        <v>0</v>
      </c>
      <c r="T46" s="87">
        <f t="shared" si="2"/>
        <v>-1</v>
      </c>
      <c r="U46" s="87">
        <f t="shared" si="2"/>
        <v>0</v>
      </c>
      <c r="V46" s="86">
        <v>5798</v>
      </c>
      <c r="W46" s="86">
        <v>164</v>
      </c>
      <c r="X46" s="86">
        <v>7</v>
      </c>
      <c r="Y46" s="86">
        <v>1</v>
      </c>
      <c r="Z46" s="35">
        <f>B46/V46</f>
        <v>2.8389099689548121</v>
      </c>
      <c r="AA46" s="7"/>
    </row>
    <row r="47" spans="1:27" s="6" customFormat="1" ht="23.25" customHeight="1" x14ac:dyDescent="0.15">
      <c r="A47" s="18" t="s">
        <v>67</v>
      </c>
      <c r="B47" s="86">
        <f>C47+D47</f>
        <v>16441</v>
      </c>
      <c r="C47" s="86">
        <v>7687</v>
      </c>
      <c r="D47" s="86">
        <v>8754</v>
      </c>
      <c r="E47" s="18">
        <f t="shared" si="0"/>
        <v>237</v>
      </c>
      <c r="F47" s="86">
        <v>70</v>
      </c>
      <c r="G47" s="86">
        <v>167</v>
      </c>
      <c r="H47" s="87">
        <v>-27</v>
      </c>
      <c r="I47" s="88">
        <v>-0.16403402187120292</v>
      </c>
      <c r="J47" s="86">
        <v>6</v>
      </c>
      <c r="K47" s="86">
        <v>0</v>
      </c>
      <c r="L47" s="86">
        <v>19</v>
      </c>
      <c r="M47" s="86">
        <v>0</v>
      </c>
      <c r="N47" s="87">
        <f t="shared" si="1"/>
        <v>-13</v>
      </c>
      <c r="O47" s="87">
        <f t="shared" si="1"/>
        <v>0</v>
      </c>
      <c r="P47" s="86">
        <v>2</v>
      </c>
      <c r="Q47" s="86">
        <v>0</v>
      </c>
      <c r="R47" s="86">
        <v>16</v>
      </c>
      <c r="S47" s="86">
        <v>1</v>
      </c>
      <c r="T47" s="87">
        <f t="shared" si="2"/>
        <v>-14</v>
      </c>
      <c r="U47" s="87">
        <f t="shared" si="2"/>
        <v>-1</v>
      </c>
      <c r="V47" s="86">
        <v>5802</v>
      </c>
      <c r="W47" s="86">
        <v>163</v>
      </c>
      <c r="X47" s="86">
        <v>4</v>
      </c>
      <c r="Y47" s="86">
        <v>-1</v>
      </c>
      <c r="Z47" s="35">
        <f>B47/V47</f>
        <v>2.8336780420544638</v>
      </c>
      <c r="AA47" s="7"/>
    </row>
    <row r="48" spans="1:27" s="6" customFormat="1" ht="23.25" customHeight="1" x14ac:dyDescent="0.15">
      <c r="A48" s="18" t="s">
        <v>68</v>
      </c>
      <c r="B48" s="86">
        <f>C48+D48</f>
        <v>16419</v>
      </c>
      <c r="C48" s="86">
        <v>7682</v>
      </c>
      <c r="D48" s="86">
        <v>8737</v>
      </c>
      <c r="E48" s="18">
        <f t="shared" si="0"/>
        <v>236</v>
      </c>
      <c r="F48" s="86">
        <v>69</v>
      </c>
      <c r="G48" s="86">
        <v>167</v>
      </c>
      <c r="H48" s="87">
        <v>-15</v>
      </c>
      <c r="I48" s="88">
        <v>-9.1235326318350463E-2</v>
      </c>
      <c r="J48" s="86">
        <v>9</v>
      </c>
      <c r="K48" s="86">
        <v>0</v>
      </c>
      <c r="L48" s="86">
        <v>19</v>
      </c>
      <c r="M48" s="86">
        <v>0</v>
      </c>
      <c r="N48" s="87">
        <f t="shared" si="1"/>
        <v>-10</v>
      </c>
      <c r="O48" s="87">
        <f t="shared" si="1"/>
        <v>0</v>
      </c>
      <c r="P48" s="86">
        <v>11</v>
      </c>
      <c r="Q48" s="86">
        <v>0</v>
      </c>
      <c r="R48" s="86">
        <v>16</v>
      </c>
      <c r="S48" s="86">
        <v>1</v>
      </c>
      <c r="T48" s="87">
        <f t="shared" si="2"/>
        <v>-5</v>
      </c>
      <c r="U48" s="87">
        <f t="shared" si="2"/>
        <v>-1</v>
      </c>
      <c r="V48" s="86">
        <v>5804</v>
      </c>
      <c r="W48" s="86">
        <v>162</v>
      </c>
      <c r="X48" s="86">
        <v>2</v>
      </c>
      <c r="Y48" s="86">
        <v>-1</v>
      </c>
      <c r="Z48" s="35">
        <f>B48/V48</f>
        <v>2.8289110957960029</v>
      </c>
      <c r="AA48" s="7"/>
    </row>
    <row r="49" spans="1:27" s="6" customFormat="1" ht="23.25" customHeight="1" x14ac:dyDescent="0.15">
      <c r="A49" s="19" t="s">
        <v>69</v>
      </c>
      <c r="B49" s="86">
        <f>C49+D49</f>
        <v>16419</v>
      </c>
      <c r="C49" s="86">
        <v>7681</v>
      </c>
      <c r="D49" s="86">
        <v>8738</v>
      </c>
      <c r="E49" s="18">
        <f t="shared" si="0"/>
        <v>239</v>
      </c>
      <c r="F49" s="86">
        <v>69</v>
      </c>
      <c r="G49" s="86">
        <v>170</v>
      </c>
      <c r="H49" s="87">
        <v>-3</v>
      </c>
      <c r="I49" s="88">
        <v>-1.8271514708569341E-2</v>
      </c>
      <c r="J49" s="86">
        <v>12</v>
      </c>
      <c r="K49" s="86">
        <v>1</v>
      </c>
      <c r="L49" s="86">
        <v>21</v>
      </c>
      <c r="M49" s="86">
        <v>0</v>
      </c>
      <c r="N49" s="87">
        <f t="shared" si="1"/>
        <v>-9</v>
      </c>
      <c r="O49" s="87">
        <f t="shared" si="1"/>
        <v>1</v>
      </c>
      <c r="P49" s="86">
        <v>16</v>
      </c>
      <c r="Q49" s="86">
        <v>4</v>
      </c>
      <c r="R49" s="86">
        <v>10</v>
      </c>
      <c r="S49" s="86">
        <v>2</v>
      </c>
      <c r="T49" s="87">
        <f t="shared" si="2"/>
        <v>6</v>
      </c>
      <c r="U49" s="87">
        <f t="shared" si="2"/>
        <v>2</v>
      </c>
      <c r="V49" s="86">
        <v>5801</v>
      </c>
      <c r="W49" s="86">
        <v>163</v>
      </c>
      <c r="X49" s="86">
        <v>-3</v>
      </c>
      <c r="Y49" s="86">
        <v>1</v>
      </c>
      <c r="Z49" s="35">
        <f>B49/V49</f>
        <v>2.8303740734356144</v>
      </c>
      <c r="AA49" s="7"/>
    </row>
    <row r="50" spans="1:27" s="6" customFormat="1" ht="23.25" customHeight="1" x14ac:dyDescent="0.15">
      <c r="A50" s="19" t="s">
        <v>70</v>
      </c>
      <c r="B50" s="86">
        <f>C50+D50</f>
        <v>16373</v>
      </c>
      <c r="C50" s="86">
        <v>7678</v>
      </c>
      <c r="D50" s="86">
        <v>8695</v>
      </c>
      <c r="E50" s="86" t="s">
        <v>49</v>
      </c>
      <c r="F50" s="86" t="s">
        <v>49</v>
      </c>
      <c r="G50" s="86" t="s">
        <v>49</v>
      </c>
      <c r="H50" s="87">
        <v>-16</v>
      </c>
      <c r="I50" s="88">
        <v>-9.7448078445703148E-2</v>
      </c>
      <c r="J50" s="86">
        <v>6</v>
      </c>
      <c r="K50" s="86">
        <v>0</v>
      </c>
      <c r="L50" s="86">
        <v>18</v>
      </c>
      <c r="M50" s="86">
        <v>0</v>
      </c>
      <c r="N50" s="87">
        <f t="shared" si="1"/>
        <v>-12</v>
      </c>
      <c r="O50" s="87">
        <f t="shared" si="1"/>
        <v>0</v>
      </c>
      <c r="P50" s="86">
        <v>13</v>
      </c>
      <c r="Q50" s="86">
        <v>1</v>
      </c>
      <c r="R50" s="86">
        <v>17</v>
      </c>
      <c r="S50" s="86">
        <v>8</v>
      </c>
      <c r="T50" s="87">
        <f t="shared" si="2"/>
        <v>-4</v>
      </c>
      <c r="U50" s="87">
        <f t="shared" si="2"/>
        <v>-7</v>
      </c>
      <c r="V50" s="86">
        <v>5768</v>
      </c>
      <c r="W50" s="86" t="s">
        <v>49</v>
      </c>
      <c r="X50" s="86">
        <v>-33</v>
      </c>
      <c r="Y50" s="86" t="s">
        <v>49</v>
      </c>
      <c r="Z50" s="35">
        <f>B50/V50</f>
        <v>2.8385922330097086</v>
      </c>
      <c r="AA50" s="7"/>
    </row>
    <row r="51" spans="1:27" s="6" customFormat="1" ht="23.25" customHeight="1" x14ac:dyDescent="0.15">
      <c r="A51" s="19" t="s">
        <v>71</v>
      </c>
      <c r="B51" s="86">
        <f>C51+D51</f>
        <v>16326</v>
      </c>
      <c r="C51" s="86">
        <v>7656</v>
      </c>
      <c r="D51" s="86">
        <v>8670</v>
      </c>
      <c r="E51" s="86" t="s">
        <v>49</v>
      </c>
      <c r="F51" s="86" t="s">
        <v>49</v>
      </c>
      <c r="G51" s="86" t="s">
        <v>49</v>
      </c>
      <c r="H51" s="87">
        <v>-33</v>
      </c>
      <c r="I51" s="88">
        <v>-0.20155133451413912</v>
      </c>
      <c r="J51" s="86">
        <v>7</v>
      </c>
      <c r="K51" s="86">
        <v>0</v>
      </c>
      <c r="L51" s="86">
        <v>26</v>
      </c>
      <c r="M51" s="86">
        <v>0</v>
      </c>
      <c r="N51" s="87">
        <f t="shared" si="1"/>
        <v>-19</v>
      </c>
      <c r="O51" s="87">
        <f t="shared" si="1"/>
        <v>0</v>
      </c>
      <c r="P51" s="86">
        <v>3</v>
      </c>
      <c r="Q51" s="86">
        <v>0</v>
      </c>
      <c r="R51" s="86">
        <v>17</v>
      </c>
      <c r="S51" s="86">
        <v>2</v>
      </c>
      <c r="T51" s="87">
        <f t="shared" si="2"/>
        <v>-14</v>
      </c>
      <c r="U51" s="87">
        <f t="shared" si="2"/>
        <v>-2</v>
      </c>
      <c r="V51" s="86">
        <v>5759</v>
      </c>
      <c r="W51" s="86" t="s">
        <v>49</v>
      </c>
      <c r="X51" s="86">
        <v>-9</v>
      </c>
      <c r="Y51" s="86" t="s">
        <v>49</v>
      </c>
      <c r="Z51" s="35">
        <f>B51/V51</f>
        <v>2.8348671644382706</v>
      </c>
      <c r="AA51" s="7"/>
    </row>
    <row r="52" spans="1:27" s="6" customFormat="1" ht="23.25" customHeight="1" x14ac:dyDescent="0.15">
      <c r="A52" s="17" t="s">
        <v>72</v>
      </c>
      <c r="B52" s="86">
        <f>C52+D52</f>
        <v>16321</v>
      </c>
      <c r="C52" s="86">
        <v>7660</v>
      </c>
      <c r="D52" s="86">
        <v>8661</v>
      </c>
      <c r="E52" s="86" t="s">
        <v>49</v>
      </c>
      <c r="F52" s="86" t="s">
        <v>49</v>
      </c>
      <c r="G52" s="86" t="s">
        <v>49</v>
      </c>
      <c r="H52" s="87">
        <v>-7</v>
      </c>
      <c r="I52" s="88">
        <v>-4.287639348278819E-2</v>
      </c>
      <c r="J52" s="86">
        <v>9</v>
      </c>
      <c r="K52" s="86">
        <v>0</v>
      </c>
      <c r="L52" s="86">
        <v>19</v>
      </c>
      <c r="M52" s="86">
        <v>0</v>
      </c>
      <c r="N52" s="87">
        <f t="shared" si="1"/>
        <v>-10</v>
      </c>
      <c r="O52" s="87">
        <f t="shared" si="1"/>
        <v>0</v>
      </c>
      <c r="P52" s="86">
        <v>16</v>
      </c>
      <c r="Q52" s="86">
        <v>10</v>
      </c>
      <c r="R52" s="86">
        <v>13</v>
      </c>
      <c r="S52" s="86">
        <v>2</v>
      </c>
      <c r="T52" s="87">
        <f t="shared" si="2"/>
        <v>3</v>
      </c>
      <c r="U52" s="87">
        <f t="shared" si="2"/>
        <v>8</v>
      </c>
      <c r="V52" s="86">
        <v>5757</v>
      </c>
      <c r="W52" s="86" t="s">
        <v>49</v>
      </c>
      <c r="X52" s="86">
        <v>-2</v>
      </c>
      <c r="Y52" s="86" t="s">
        <v>49</v>
      </c>
      <c r="Z52" s="35">
        <f>B52/V52</f>
        <v>2.834983498349835</v>
      </c>
      <c r="AA52" s="7"/>
    </row>
    <row r="53" spans="1:27" s="6" customFormat="1" ht="23.25" customHeight="1" x14ac:dyDescent="0.15">
      <c r="A53" s="18" t="s">
        <v>81</v>
      </c>
      <c r="B53" s="86">
        <f>C53+D53</f>
        <v>16301</v>
      </c>
      <c r="C53" s="86">
        <v>7651</v>
      </c>
      <c r="D53" s="86">
        <v>8650</v>
      </c>
      <c r="E53" s="86" t="s">
        <v>49</v>
      </c>
      <c r="F53" s="86" t="s">
        <v>49</v>
      </c>
      <c r="G53" s="86" t="s">
        <v>49</v>
      </c>
      <c r="H53" s="87">
        <v>-4</v>
      </c>
      <c r="I53" s="88">
        <v>-2.4508302187365973E-2</v>
      </c>
      <c r="J53" s="86">
        <v>14</v>
      </c>
      <c r="K53" s="86">
        <v>0</v>
      </c>
      <c r="L53" s="86">
        <v>27</v>
      </c>
      <c r="M53" s="86">
        <v>0</v>
      </c>
      <c r="N53" s="87">
        <f t="shared" si="1"/>
        <v>-13</v>
      </c>
      <c r="O53" s="87">
        <f t="shared" si="1"/>
        <v>0</v>
      </c>
      <c r="P53" s="86">
        <v>26</v>
      </c>
      <c r="Q53" s="86">
        <v>14</v>
      </c>
      <c r="R53" s="86">
        <v>17</v>
      </c>
      <c r="S53" s="86">
        <v>7</v>
      </c>
      <c r="T53" s="87">
        <f t="shared" si="2"/>
        <v>9</v>
      </c>
      <c r="U53" s="87">
        <f t="shared" si="2"/>
        <v>7</v>
      </c>
      <c r="V53" s="86">
        <v>5762</v>
      </c>
      <c r="W53" s="86" t="s">
        <v>49</v>
      </c>
      <c r="X53" s="86">
        <v>5</v>
      </c>
      <c r="Y53" s="86" t="s">
        <v>49</v>
      </c>
      <c r="Z53" s="35">
        <f>B53/V53</f>
        <v>2.8290524123568206</v>
      </c>
      <c r="AA53" s="7"/>
    </row>
    <row r="54" spans="1:27" s="6" customFormat="1" ht="23.25" customHeight="1" x14ac:dyDescent="0.15">
      <c r="A54" s="18" t="s">
        <v>74</v>
      </c>
      <c r="B54" s="86">
        <f>C54+D54</f>
        <v>16276</v>
      </c>
      <c r="C54" s="86">
        <v>7637</v>
      </c>
      <c r="D54" s="86">
        <v>8639</v>
      </c>
      <c r="E54" s="86" t="s">
        <v>49</v>
      </c>
      <c r="F54" s="86" t="s">
        <v>49</v>
      </c>
      <c r="G54" s="86" t="s">
        <v>49</v>
      </c>
      <c r="H54" s="87">
        <v>-24</v>
      </c>
      <c r="I54" s="88">
        <v>-0.14723023127415497</v>
      </c>
      <c r="J54" s="86">
        <v>0</v>
      </c>
      <c r="K54" s="86">
        <v>0</v>
      </c>
      <c r="L54" s="86">
        <v>36</v>
      </c>
      <c r="M54" s="86">
        <v>0</v>
      </c>
      <c r="N54" s="87">
        <f t="shared" si="1"/>
        <v>-36</v>
      </c>
      <c r="O54" s="87">
        <f t="shared" si="1"/>
        <v>0</v>
      </c>
      <c r="P54" s="86">
        <v>26</v>
      </c>
      <c r="Q54" s="86">
        <v>16</v>
      </c>
      <c r="R54" s="86">
        <v>14</v>
      </c>
      <c r="S54" s="86">
        <v>10</v>
      </c>
      <c r="T54" s="87">
        <f t="shared" si="2"/>
        <v>12</v>
      </c>
      <c r="U54" s="87">
        <f t="shared" si="2"/>
        <v>6</v>
      </c>
      <c r="V54" s="86">
        <v>5762</v>
      </c>
      <c r="W54" s="86" t="s">
        <v>49</v>
      </c>
      <c r="X54" s="86">
        <v>0</v>
      </c>
      <c r="Y54" s="86" t="s">
        <v>49</v>
      </c>
      <c r="Z54" s="35">
        <f>B54/V54</f>
        <v>2.8247136410968414</v>
      </c>
      <c r="AA54" s="7"/>
    </row>
    <row r="55" spans="1:27" s="6" customFormat="1" ht="23.25" customHeight="1" x14ac:dyDescent="0.15">
      <c r="A55" s="18" t="s">
        <v>75</v>
      </c>
      <c r="B55" s="86">
        <f>C55+D55</f>
        <v>16262</v>
      </c>
      <c r="C55" s="86">
        <v>7637</v>
      </c>
      <c r="D55" s="86">
        <v>8625</v>
      </c>
      <c r="E55" s="86" t="s">
        <v>49</v>
      </c>
      <c r="F55" s="86" t="s">
        <v>49</v>
      </c>
      <c r="G55" s="86" t="s">
        <v>49</v>
      </c>
      <c r="H55" s="87">
        <v>-3</v>
      </c>
      <c r="I55" s="88">
        <v>-1.8432047186040797E-2</v>
      </c>
      <c r="J55" s="86">
        <v>10</v>
      </c>
      <c r="K55" s="86">
        <v>0</v>
      </c>
      <c r="L55" s="86">
        <v>10</v>
      </c>
      <c r="M55" s="86">
        <v>0</v>
      </c>
      <c r="N55" s="87">
        <f t="shared" si="1"/>
        <v>0</v>
      </c>
      <c r="O55" s="87">
        <f t="shared" si="1"/>
        <v>0</v>
      </c>
      <c r="P55" s="86">
        <v>13</v>
      </c>
      <c r="Q55" s="86">
        <v>5</v>
      </c>
      <c r="R55" s="86">
        <v>16</v>
      </c>
      <c r="S55" s="86">
        <v>10</v>
      </c>
      <c r="T55" s="87">
        <f t="shared" si="2"/>
        <v>-3</v>
      </c>
      <c r="U55" s="87">
        <f t="shared" si="2"/>
        <v>-5</v>
      </c>
      <c r="V55" s="86">
        <v>5747</v>
      </c>
      <c r="W55" s="86" t="s">
        <v>49</v>
      </c>
      <c r="X55" s="86">
        <v>-15</v>
      </c>
      <c r="Y55" s="86" t="s">
        <v>49</v>
      </c>
      <c r="Z55" s="35">
        <f>B55/V55</f>
        <v>2.8296502523055507</v>
      </c>
      <c r="AA55" s="7"/>
    </row>
    <row r="56" spans="1:27" s="6" customFormat="1" ht="23.25" customHeight="1" x14ac:dyDescent="0.15">
      <c r="A56" s="18" t="s">
        <v>76</v>
      </c>
      <c r="B56" s="86">
        <f>C56+D56</f>
        <v>16194</v>
      </c>
      <c r="C56" s="86">
        <v>7613</v>
      </c>
      <c r="D56" s="86">
        <v>8581</v>
      </c>
      <c r="E56" s="86" t="s">
        <v>49</v>
      </c>
      <c r="F56" s="86" t="s">
        <v>49</v>
      </c>
      <c r="G56" s="86" t="s">
        <v>49</v>
      </c>
      <c r="H56" s="87">
        <v>-74</v>
      </c>
      <c r="I56" s="88">
        <v>-0.45504857951051536</v>
      </c>
      <c r="J56" s="86">
        <v>7</v>
      </c>
      <c r="K56" s="86">
        <v>0</v>
      </c>
      <c r="L56" s="86">
        <v>23</v>
      </c>
      <c r="M56" s="86">
        <v>0</v>
      </c>
      <c r="N56" s="87">
        <f t="shared" si="1"/>
        <v>-16</v>
      </c>
      <c r="O56" s="87">
        <f t="shared" si="1"/>
        <v>0</v>
      </c>
      <c r="P56" s="86">
        <v>21</v>
      </c>
      <c r="Q56" s="86">
        <v>0</v>
      </c>
      <c r="R56" s="86">
        <v>79</v>
      </c>
      <c r="S56" s="86">
        <v>4</v>
      </c>
      <c r="T56" s="87">
        <f t="shared" si="2"/>
        <v>-58</v>
      </c>
      <c r="U56" s="87">
        <f t="shared" si="2"/>
        <v>-4</v>
      </c>
      <c r="V56" s="86">
        <v>5733</v>
      </c>
      <c r="W56" s="86" t="s">
        <v>49</v>
      </c>
      <c r="X56" s="86">
        <v>-14</v>
      </c>
      <c r="Y56" s="86" t="s">
        <v>49</v>
      </c>
      <c r="Z56" s="35">
        <f>B56/V56</f>
        <v>2.8246991104133961</v>
      </c>
      <c r="AA56" s="7"/>
    </row>
    <row r="57" spans="1:27" s="6" customFormat="1" ht="23.25" customHeight="1" x14ac:dyDescent="0.15">
      <c r="A57" s="18" t="s">
        <v>80</v>
      </c>
      <c r="B57" s="86">
        <f>C57+D57</f>
        <v>16141</v>
      </c>
      <c r="C57" s="86">
        <v>7592</v>
      </c>
      <c r="D57" s="86">
        <v>8549</v>
      </c>
      <c r="E57" s="86" t="s">
        <v>49</v>
      </c>
      <c r="F57" s="86" t="s">
        <v>49</v>
      </c>
      <c r="G57" s="86" t="s">
        <v>49</v>
      </c>
      <c r="H57" s="87">
        <v>-22</v>
      </c>
      <c r="I57" s="88">
        <v>-0.13585278498209213</v>
      </c>
      <c r="J57" s="86">
        <v>10</v>
      </c>
      <c r="K57" s="86">
        <v>0</v>
      </c>
      <c r="L57" s="86">
        <v>23</v>
      </c>
      <c r="M57" s="86">
        <v>0</v>
      </c>
      <c r="N57" s="87">
        <f t="shared" si="1"/>
        <v>-13</v>
      </c>
      <c r="O57" s="87">
        <f t="shared" si="1"/>
        <v>0</v>
      </c>
      <c r="P57" s="86">
        <v>16</v>
      </c>
      <c r="Q57" s="86">
        <v>0</v>
      </c>
      <c r="R57" s="86">
        <v>25</v>
      </c>
      <c r="S57" s="86">
        <v>2</v>
      </c>
      <c r="T57" s="87">
        <f>P57-R57</f>
        <v>-9</v>
      </c>
      <c r="U57" s="87">
        <f t="shared" si="2"/>
        <v>-2</v>
      </c>
      <c r="V57" s="86">
        <v>5734</v>
      </c>
      <c r="W57" s="86" t="s">
        <v>49</v>
      </c>
      <c r="X57" s="86">
        <v>1</v>
      </c>
      <c r="Y57" s="86" t="s">
        <v>49</v>
      </c>
      <c r="Z57" s="35">
        <f>B57/V57</f>
        <v>2.8149633763515869</v>
      </c>
      <c r="AA57" s="7"/>
    </row>
    <row r="58" spans="1:27" s="6" customFormat="1" ht="23.25" customHeight="1" x14ac:dyDescent="0.15">
      <c r="A58" s="18" t="s">
        <v>78</v>
      </c>
      <c r="B58" s="86">
        <f>C58+D58</f>
        <v>16137</v>
      </c>
      <c r="C58" s="86">
        <v>7594</v>
      </c>
      <c r="D58" s="86">
        <v>8543</v>
      </c>
      <c r="E58" s="86" t="s">
        <v>49</v>
      </c>
      <c r="F58" s="86" t="s">
        <v>49</v>
      </c>
      <c r="G58" s="86" t="s">
        <v>49</v>
      </c>
      <c r="H58" s="87">
        <v>-5</v>
      </c>
      <c r="I58" s="88">
        <v>-3.0977015054829318E-2</v>
      </c>
      <c r="J58" s="86">
        <v>11</v>
      </c>
      <c r="K58" s="86">
        <v>0</v>
      </c>
      <c r="L58" s="86">
        <v>23</v>
      </c>
      <c r="M58" s="86">
        <v>0</v>
      </c>
      <c r="N58" s="87">
        <f t="shared" si="1"/>
        <v>-12</v>
      </c>
      <c r="O58" s="87">
        <f t="shared" si="1"/>
        <v>0</v>
      </c>
      <c r="P58" s="86">
        <v>16</v>
      </c>
      <c r="Q58" s="86">
        <v>0</v>
      </c>
      <c r="R58" s="86">
        <v>9</v>
      </c>
      <c r="S58" s="86">
        <v>0</v>
      </c>
      <c r="T58" s="87">
        <f t="shared" si="2"/>
        <v>7</v>
      </c>
      <c r="U58" s="87">
        <f t="shared" si="2"/>
        <v>0</v>
      </c>
      <c r="V58" s="86">
        <v>5732</v>
      </c>
      <c r="W58" s="86" t="s">
        <v>49</v>
      </c>
      <c r="X58" s="86">
        <v>-2</v>
      </c>
      <c r="Y58" s="86" t="s">
        <v>49</v>
      </c>
      <c r="Z58" s="35">
        <f>B58/V58</f>
        <v>2.8152477320307048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16550</v>
      </c>
      <c r="C15" s="86">
        <v>7910</v>
      </c>
      <c r="D15" s="86">
        <v>8640</v>
      </c>
      <c r="E15" s="18">
        <f t="shared" ref="E15:E49" si="0">F15+G15</f>
        <v>66</v>
      </c>
      <c r="F15" s="86">
        <v>10</v>
      </c>
      <c r="G15" s="86">
        <v>56</v>
      </c>
      <c r="H15" s="87">
        <v>-177</v>
      </c>
      <c r="I15" s="88">
        <v>-1.0581694266754349</v>
      </c>
      <c r="J15" s="86">
        <v>129</v>
      </c>
      <c r="K15" s="86">
        <v>0</v>
      </c>
      <c r="L15" s="86">
        <v>237</v>
      </c>
      <c r="M15" s="86">
        <v>0</v>
      </c>
      <c r="N15" s="87">
        <f t="shared" ref="N15:O58" si="1">J15-L15</f>
        <v>-108</v>
      </c>
      <c r="O15" s="87">
        <f t="shared" si="1"/>
        <v>0</v>
      </c>
      <c r="P15" s="86">
        <v>162</v>
      </c>
      <c r="Q15" s="86">
        <v>23</v>
      </c>
      <c r="R15" s="86">
        <v>208</v>
      </c>
      <c r="S15" s="86">
        <v>16</v>
      </c>
      <c r="T15" s="87">
        <f t="shared" ref="T15:U58" si="2">P15-R15</f>
        <v>-46</v>
      </c>
      <c r="U15" s="87">
        <f t="shared" si="2"/>
        <v>7</v>
      </c>
      <c r="V15" s="86">
        <v>5482</v>
      </c>
      <c r="W15" s="86" t="s">
        <v>49</v>
      </c>
      <c r="X15" s="86" t="s">
        <v>49</v>
      </c>
      <c r="Y15" s="86" t="s">
        <v>49</v>
      </c>
      <c r="Z15" s="89">
        <f>B15/V15</f>
        <v>3.018971178402043</v>
      </c>
    </row>
    <row r="16" spans="1:26" ht="24" customHeight="1" x14ac:dyDescent="0.15">
      <c r="A16" s="25" t="s">
        <v>60</v>
      </c>
      <c r="B16" s="86">
        <f>C16+D16</f>
        <v>16371</v>
      </c>
      <c r="C16" s="86">
        <v>7824</v>
      </c>
      <c r="D16" s="86">
        <v>8547</v>
      </c>
      <c r="E16" s="18">
        <f t="shared" si="0"/>
        <v>59</v>
      </c>
      <c r="F16" s="86">
        <v>10</v>
      </c>
      <c r="G16" s="86">
        <v>49</v>
      </c>
      <c r="H16" s="87">
        <v>-179</v>
      </c>
      <c r="I16" s="88">
        <v>-1.0815709969788521</v>
      </c>
      <c r="J16" s="86">
        <v>145</v>
      </c>
      <c r="K16" s="86">
        <v>0</v>
      </c>
      <c r="L16" s="86">
        <v>230</v>
      </c>
      <c r="M16" s="86">
        <v>1</v>
      </c>
      <c r="N16" s="87">
        <f t="shared" si="1"/>
        <v>-85</v>
      </c>
      <c r="O16" s="87">
        <f t="shared" si="1"/>
        <v>-1</v>
      </c>
      <c r="P16" s="86">
        <v>170</v>
      </c>
      <c r="Q16" s="86">
        <v>18</v>
      </c>
      <c r="R16" s="86">
        <v>243</v>
      </c>
      <c r="S16" s="86">
        <v>28</v>
      </c>
      <c r="T16" s="87">
        <f t="shared" si="2"/>
        <v>-73</v>
      </c>
      <c r="U16" s="87">
        <f t="shared" si="2"/>
        <v>-10</v>
      </c>
      <c r="V16" s="86">
        <v>5457</v>
      </c>
      <c r="W16" s="86">
        <v>31</v>
      </c>
      <c r="X16" s="86" t="s">
        <v>49</v>
      </c>
      <c r="Y16" s="86" t="s">
        <v>49</v>
      </c>
      <c r="Z16" s="89">
        <f>B16/V16</f>
        <v>3</v>
      </c>
    </row>
    <row r="17" spans="1:27" ht="24" customHeight="1" x14ac:dyDescent="0.15">
      <c r="A17" s="25" t="s">
        <v>61</v>
      </c>
      <c r="B17" s="86">
        <f>C17+D17</f>
        <v>16346</v>
      </c>
      <c r="C17" s="86">
        <v>7804</v>
      </c>
      <c r="D17" s="86">
        <v>8542</v>
      </c>
      <c r="E17" s="18">
        <f t="shared" si="0"/>
        <v>66</v>
      </c>
      <c r="F17" s="86">
        <v>10</v>
      </c>
      <c r="G17" s="86">
        <v>56</v>
      </c>
      <c r="H17" s="87">
        <v>-25</v>
      </c>
      <c r="I17" s="88">
        <v>-0.15270905870136214</v>
      </c>
      <c r="J17" s="86">
        <v>131</v>
      </c>
      <c r="K17" s="86">
        <v>0</v>
      </c>
      <c r="L17" s="86">
        <v>244</v>
      </c>
      <c r="M17" s="86">
        <v>2</v>
      </c>
      <c r="N17" s="87">
        <f t="shared" si="1"/>
        <v>-113</v>
      </c>
      <c r="O17" s="87">
        <f t="shared" si="1"/>
        <v>-2</v>
      </c>
      <c r="P17" s="86">
        <v>196</v>
      </c>
      <c r="Q17" s="86">
        <v>33</v>
      </c>
      <c r="R17" s="86">
        <v>214</v>
      </c>
      <c r="S17" s="86">
        <v>26</v>
      </c>
      <c r="T17" s="87">
        <f t="shared" si="2"/>
        <v>-18</v>
      </c>
      <c r="U17" s="87">
        <f t="shared" si="2"/>
        <v>7</v>
      </c>
      <c r="V17" s="86">
        <v>5515</v>
      </c>
      <c r="W17" s="86">
        <v>35</v>
      </c>
      <c r="X17" s="86" t="s">
        <v>49</v>
      </c>
      <c r="Y17" s="86" t="s">
        <v>49</v>
      </c>
      <c r="Z17" s="89">
        <f>B17/V17</f>
        <v>2.9639165911151406</v>
      </c>
    </row>
    <row r="18" spans="1:27" ht="24" customHeight="1" x14ac:dyDescent="0.15">
      <c r="A18" s="25" t="s">
        <v>62</v>
      </c>
      <c r="B18" s="86">
        <f>C18+D18</f>
        <v>16310</v>
      </c>
      <c r="C18" s="86">
        <v>7774</v>
      </c>
      <c r="D18" s="86">
        <v>8536</v>
      </c>
      <c r="E18" s="18">
        <f t="shared" si="0"/>
        <v>74</v>
      </c>
      <c r="F18" s="86">
        <v>10</v>
      </c>
      <c r="G18" s="86">
        <v>64</v>
      </c>
      <c r="H18" s="87">
        <v>-36</v>
      </c>
      <c r="I18" s="88">
        <v>-0.22023736693992413</v>
      </c>
      <c r="J18" s="86">
        <v>131</v>
      </c>
      <c r="K18" s="86">
        <v>0</v>
      </c>
      <c r="L18" s="86">
        <v>249</v>
      </c>
      <c r="M18" s="86">
        <v>1</v>
      </c>
      <c r="N18" s="87">
        <f t="shared" si="1"/>
        <v>-118</v>
      </c>
      <c r="O18" s="87">
        <f t="shared" si="1"/>
        <v>-1</v>
      </c>
      <c r="P18" s="86">
        <v>188</v>
      </c>
      <c r="Q18" s="86">
        <v>35</v>
      </c>
      <c r="R18" s="86">
        <v>228</v>
      </c>
      <c r="S18" s="86">
        <v>29</v>
      </c>
      <c r="T18" s="87">
        <f t="shared" si="2"/>
        <v>-40</v>
      </c>
      <c r="U18" s="87">
        <f t="shared" si="2"/>
        <v>6</v>
      </c>
      <c r="V18" s="86">
        <v>5536</v>
      </c>
      <c r="W18" s="86">
        <v>42</v>
      </c>
      <c r="X18" s="86" t="s">
        <v>49</v>
      </c>
      <c r="Y18" s="86" t="s">
        <v>49</v>
      </c>
      <c r="Z18" s="89">
        <f>B18/V18</f>
        <v>2.9461705202312141</v>
      </c>
    </row>
    <row r="19" spans="1:27" ht="24" customHeight="1" x14ac:dyDescent="0.15">
      <c r="A19" s="25" t="s">
        <v>63</v>
      </c>
      <c r="B19" s="86">
        <f>C19+D19</f>
        <v>16204</v>
      </c>
      <c r="C19" s="86">
        <v>7729</v>
      </c>
      <c r="D19" s="86">
        <v>8475</v>
      </c>
      <c r="E19" s="18">
        <f t="shared" si="0"/>
        <v>84</v>
      </c>
      <c r="F19" s="86">
        <v>17</v>
      </c>
      <c r="G19" s="86">
        <v>67</v>
      </c>
      <c r="H19" s="87">
        <v>-106</v>
      </c>
      <c r="I19" s="88">
        <v>-0.64990803188228086</v>
      </c>
      <c r="J19" s="86">
        <v>143</v>
      </c>
      <c r="K19" s="86">
        <v>0</v>
      </c>
      <c r="L19" s="86">
        <v>261</v>
      </c>
      <c r="M19" s="86">
        <v>0</v>
      </c>
      <c r="N19" s="87">
        <f t="shared" si="1"/>
        <v>-118</v>
      </c>
      <c r="O19" s="87">
        <f t="shared" si="1"/>
        <v>0</v>
      </c>
      <c r="P19" s="86">
        <v>185</v>
      </c>
      <c r="Q19" s="86">
        <v>27</v>
      </c>
      <c r="R19" s="86">
        <v>239</v>
      </c>
      <c r="S19" s="86">
        <v>25</v>
      </c>
      <c r="T19" s="87">
        <f t="shared" si="2"/>
        <v>-54</v>
      </c>
      <c r="U19" s="87">
        <f t="shared" si="2"/>
        <v>2</v>
      </c>
      <c r="V19" s="86">
        <v>5605</v>
      </c>
      <c r="W19" s="86">
        <v>52</v>
      </c>
      <c r="X19" s="86" t="s">
        <v>49</v>
      </c>
      <c r="Y19" s="86" t="s">
        <v>49</v>
      </c>
      <c r="Z19" s="89">
        <f>B19/V19</f>
        <v>2.8909901873327386</v>
      </c>
    </row>
    <row r="20" spans="1:27" ht="24" customHeight="1" x14ac:dyDescent="0.15">
      <c r="A20" s="25" t="s">
        <v>64</v>
      </c>
      <c r="B20" s="86">
        <f>C20+D20</f>
        <v>16062</v>
      </c>
      <c r="C20" s="86">
        <v>7657</v>
      </c>
      <c r="D20" s="86">
        <v>8405</v>
      </c>
      <c r="E20" s="86" t="s">
        <v>49</v>
      </c>
      <c r="F20" s="86" t="s">
        <v>49</v>
      </c>
      <c r="G20" s="86" t="s">
        <v>49</v>
      </c>
      <c r="H20" s="87">
        <v>-142</v>
      </c>
      <c r="I20" s="88">
        <v>-0.87632683288077007</v>
      </c>
      <c r="J20" s="86">
        <v>118</v>
      </c>
      <c r="K20" s="86">
        <v>0</v>
      </c>
      <c r="L20" s="86">
        <v>227</v>
      </c>
      <c r="M20" s="86">
        <v>0</v>
      </c>
      <c r="N20" s="87">
        <f t="shared" si="1"/>
        <v>-109</v>
      </c>
      <c r="O20" s="87">
        <f t="shared" si="1"/>
        <v>0</v>
      </c>
      <c r="P20" s="86">
        <v>161</v>
      </c>
      <c r="Q20" s="86">
        <v>19</v>
      </c>
      <c r="R20" s="86">
        <v>250</v>
      </c>
      <c r="S20" s="86">
        <v>37</v>
      </c>
      <c r="T20" s="87">
        <f t="shared" si="2"/>
        <v>-89</v>
      </c>
      <c r="U20" s="87">
        <f t="shared" si="2"/>
        <v>-18</v>
      </c>
      <c r="V20" s="86">
        <v>5681</v>
      </c>
      <c r="W20" s="86" t="s">
        <v>49</v>
      </c>
      <c r="X20" s="86" t="s">
        <v>49</v>
      </c>
      <c r="Y20" s="86" t="s">
        <v>49</v>
      </c>
      <c r="Z20" s="89">
        <f>B20/V20</f>
        <v>2.8273191339552897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16269</v>
      </c>
      <c r="C22" s="86">
        <v>7769</v>
      </c>
      <c r="D22" s="86">
        <v>8500</v>
      </c>
      <c r="E22" s="18">
        <f t="shared" si="0"/>
        <v>59</v>
      </c>
      <c r="F22" s="86">
        <v>13</v>
      </c>
      <c r="G22" s="86">
        <v>46</v>
      </c>
      <c r="H22" s="87">
        <v>-1</v>
      </c>
      <c r="I22" s="88">
        <v>-6.1474150119874595E-3</v>
      </c>
      <c r="J22" s="86">
        <v>9</v>
      </c>
      <c r="K22" s="86">
        <v>0</v>
      </c>
      <c r="L22" s="86">
        <v>22</v>
      </c>
      <c r="M22" s="86">
        <v>0</v>
      </c>
      <c r="N22" s="87">
        <f t="shared" si="1"/>
        <v>-13</v>
      </c>
      <c r="O22" s="87">
        <f t="shared" si="1"/>
        <v>0</v>
      </c>
      <c r="P22" s="86">
        <v>18</v>
      </c>
      <c r="Q22" s="86">
        <v>5</v>
      </c>
      <c r="R22" s="86">
        <v>6</v>
      </c>
      <c r="S22" s="86">
        <v>0</v>
      </c>
      <c r="T22" s="87">
        <f t="shared" si="2"/>
        <v>12</v>
      </c>
      <c r="U22" s="87">
        <f t="shared" si="2"/>
        <v>5</v>
      </c>
      <c r="V22" s="86">
        <v>5518</v>
      </c>
      <c r="W22" s="86">
        <v>31</v>
      </c>
      <c r="X22" s="86">
        <v>8</v>
      </c>
      <c r="Y22" s="86">
        <v>5</v>
      </c>
      <c r="Z22" s="34">
        <f>B22/V22</f>
        <v>2.9483508517578834</v>
      </c>
      <c r="AA22" s="7"/>
    </row>
    <row r="23" spans="1:27" s="6" customFormat="1" ht="23.25" customHeight="1" x14ac:dyDescent="0.15">
      <c r="A23" s="18" t="s">
        <v>67</v>
      </c>
      <c r="B23" s="86">
        <f>C23+D23</f>
        <v>16266</v>
      </c>
      <c r="C23" s="86">
        <v>7766</v>
      </c>
      <c r="D23" s="86">
        <v>8500</v>
      </c>
      <c r="E23" s="18">
        <f t="shared" si="0"/>
        <v>60</v>
      </c>
      <c r="F23" s="86">
        <v>13</v>
      </c>
      <c r="G23" s="86">
        <v>47</v>
      </c>
      <c r="H23" s="87">
        <v>-3</v>
      </c>
      <c r="I23" s="88">
        <v>-1.8439977872026555E-2</v>
      </c>
      <c r="J23" s="86">
        <v>11</v>
      </c>
      <c r="K23" s="86">
        <v>0</v>
      </c>
      <c r="L23" s="86">
        <v>15</v>
      </c>
      <c r="M23" s="86">
        <v>0</v>
      </c>
      <c r="N23" s="87">
        <f t="shared" si="1"/>
        <v>-4</v>
      </c>
      <c r="O23" s="87">
        <f t="shared" si="1"/>
        <v>0</v>
      </c>
      <c r="P23" s="86">
        <v>9</v>
      </c>
      <c r="Q23" s="86">
        <v>0</v>
      </c>
      <c r="R23" s="86">
        <v>8</v>
      </c>
      <c r="S23" s="86">
        <v>1</v>
      </c>
      <c r="T23" s="87">
        <f t="shared" si="2"/>
        <v>1</v>
      </c>
      <c r="U23" s="87">
        <f t="shared" si="2"/>
        <v>-1</v>
      </c>
      <c r="V23" s="86">
        <v>5513</v>
      </c>
      <c r="W23" s="86">
        <v>31</v>
      </c>
      <c r="X23" s="86">
        <v>-5</v>
      </c>
      <c r="Y23" s="86">
        <v>0</v>
      </c>
      <c r="Z23" s="34">
        <f>B23/V23</f>
        <v>2.9504806820243061</v>
      </c>
      <c r="AA23" s="7"/>
    </row>
    <row r="24" spans="1:27" s="6" customFormat="1" ht="23.25" customHeight="1" x14ac:dyDescent="0.15">
      <c r="A24" s="18" t="s">
        <v>68</v>
      </c>
      <c r="B24" s="86">
        <f>C24+D24</f>
        <v>16269</v>
      </c>
      <c r="C24" s="86">
        <v>7762</v>
      </c>
      <c r="D24" s="86">
        <v>8507</v>
      </c>
      <c r="E24" s="18">
        <f t="shared" si="0"/>
        <v>60</v>
      </c>
      <c r="F24" s="86">
        <v>11</v>
      </c>
      <c r="G24" s="86">
        <v>49</v>
      </c>
      <c r="H24" s="87">
        <v>-11</v>
      </c>
      <c r="I24" s="88">
        <v>-6.7625722365670729E-2</v>
      </c>
      <c r="J24" s="86">
        <v>11</v>
      </c>
      <c r="K24" s="86">
        <v>0</v>
      </c>
      <c r="L24" s="86">
        <v>16</v>
      </c>
      <c r="M24" s="86">
        <v>0</v>
      </c>
      <c r="N24" s="87">
        <f t="shared" si="1"/>
        <v>-5</v>
      </c>
      <c r="O24" s="87">
        <f t="shared" si="1"/>
        <v>0</v>
      </c>
      <c r="P24" s="86">
        <v>15</v>
      </c>
      <c r="Q24" s="86">
        <v>4</v>
      </c>
      <c r="R24" s="86">
        <v>21</v>
      </c>
      <c r="S24" s="86">
        <v>7</v>
      </c>
      <c r="T24" s="87">
        <f t="shared" si="2"/>
        <v>-6</v>
      </c>
      <c r="U24" s="87">
        <f t="shared" si="2"/>
        <v>-3</v>
      </c>
      <c r="V24" s="86">
        <v>5518</v>
      </c>
      <c r="W24" s="86">
        <v>31</v>
      </c>
      <c r="X24" s="86">
        <v>5</v>
      </c>
      <c r="Y24" s="86">
        <v>0</v>
      </c>
      <c r="Z24" s="34">
        <f>B24/V24</f>
        <v>2.9483508517578834</v>
      </c>
      <c r="AA24" s="7"/>
    </row>
    <row r="25" spans="1:27" s="6" customFormat="1" ht="23.25" customHeight="1" x14ac:dyDescent="0.15">
      <c r="A25" s="18" t="s">
        <v>69</v>
      </c>
      <c r="B25" s="86">
        <f>C25+D25</f>
        <v>16283</v>
      </c>
      <c r="C25" s="86">
        <v>7763</v>
      </c>
      <c r="D25" s="86">
        <v>8520</v>
      </c>
      <c r="E25" s="18">
        <f t="shared" si="0"/>
        <v>71</v>
      </c>
      <c r="F25" s="86">
        <v>10</v>
      </c>
      <c r="G25" s="86">
        <v>61</v>
      </c>
      <c r="H25" s="87">
        <v>10</v>
      </c>
      <c r="I25" s="88">
        <v>6.1466592906755178E-2</v>
      </c>
      <c r="J25" s="86">
        <v>8</v>
      </c>
      <c r="K25" s="86">
        <v>0</v>
      </c>
      <c r="L25" s="86">
        <v>20</v>
      </c>
      <c r="M25" s="86">
        <v>0</v>
      </c>
      <c r="N25" s="87">
        <f t="shared" si="1"/>
        <v>-12</v>
      </c>
      <c r="O25" s="87">
        <f t="shared" si="1"/>
        <v>0</v>
      </c>
      <c r="P25" s="86">
        <v>37</v>
      </c>
      <c r="Q25" s="86">
        <v>15</v>
      </c>
      <c r="R25" s="86">
        <v>15</v>
      </c>
      <c r="S25" s="86">
        <v>6</v>
      </c>
      <c r="T25" s="87">
        <f t="shared" si="2"/>
        <v>22</v>
      </c>
      <c r="U25" s="87">
        <f t="shared" si="2"/>
        <v>9</v>
      </c>
      <c r="V25" s="86">
        <v>5531</v>
      </c>
      <c r="W25" s="86">
        <v>39</v>
      </c>
      <c r="X25" s="86">
        <v>13</v>
      </c>
      <c r="Y25" s="86">
        <v>8</v>
      </c>
      <c r="Z25" s="34">
        <f>B25/V25</f>
        <v>2.9439522690291087</v>
      </c>
      <c r="AA25" s="7"/>
    </row>
    <row r="26" spans="1:27" s="6" customFormat="1" ht="23.25" customHeight="1" x14ac:dyDescent="0.15">
      <c r="A26" s="18" t="s">
        <v>70</v>
      </c>
      <c r="B26" s="86">
        <f>C26+D26</f>
        <v>16310</v>
      </c>
      <c r="C26" s="86">
        <v>7774</v>
      </c>
      <c r="D26" s="86">
        <v>8536</v>
      </c>
      <c r="E26" s="18">
        <f t="shared" si="0"/>
        <v>74</v>
      </c>
      <c r="F26" s="86">
        <v>10</v>
      </c>
      <c r="G26" s="86">
        <v>64</v>
      </c>
      <c r="H26" s="87">
        <v>-3</v>
      </c>
      <c r="I26" s="88">
        <v>-1.8424123318798748E-2</v>
      </c>
      <c r="J26" s="86">
        <v>10</v>
      </c>
      <c r="K26" s="86">
        <v>0</v>
      </c>
      <c r="L26" s="86">
        <v>18</v>
      </c>
      <c r="M26" s="86">
        <v>0</v>
      </c>
      <c r="N26" s="87">
        <f t="shared" si="1"/>
        <v>-8</v>
      </c>
      <c r="O26" s="87">
        <f t="shared" si="1"/>
        <v>0</v>
      </c>
      <c r="P26" s="86">
        <v>13</v>
      </c>
      <c r="Q26" s="86">
        <v>3</v>
      </c>
      <c r="R26" s="86">
        <v>8</v>
      </c>
      <c r="S26" s="86">
        <v>0</v>
      </c>
      <c r="T26" s="87">
        <f t="shared" si="2"/>
        <v>5</v>
      </c>
      <c r="U26" s="87">
        <f t="shared" si="2"/>
        <v>3</v>
      </c>
      <c r="V26" s="86">
        <v>5536</v>
      </c>
      <c r="W26" s="86">
        <v>42</v>
      </c>
      <c r="X26" s="86">
        <v>5</v>
      </c>
      <c r="Y26" s="86">
        <v>3</v>
      </c>
      <c r="Z26" s="34">
        <f>B26/V26</f>
        <v>2.9461705202312141</v>
      </c>
      <c r="AA26" s="7"/>
    </row>
    <row r="27" spans="1:27" s="6" customFormat="1" ht="23.25" customHeight="1" x14ac:dyDescent="0.15">
      <c r="A27" s="18" t="s">
        <v>71</v>
      </c>
      <c r="B27" s="86">
        <f>C27+D27</f>
        <v>16310</v>
      </c>
      <c r="C27" s="86">
        <v>7770</v>
      </c>
      <c r="D27" s="86">
        <v>8540</v>
      </c>
      <c r="E27" s="18">
        <f t="shared" si="0"/>
        <v>75</v>
      </c>
      <c r="F27" s="86">
        <v>9</v>
      </c>
      <c r="G27" s="86">
        <v>66</v>
      </c>
      <c r="H27" s="87">
        <v>-6</v>
      </c>
      <c r="I27" s="88">
        <v>-3.6787247087676271E-2</v>
      </c>
      <c r="J27" s="86">
        <v>17</v>
      </c>
      <c r="K27" s="86">
        <v>0</v>
      </c>
      <c r="L27" s="86">
        <v>20</v>
      </c>
      <c r="M27" s="86">
        <v>0</v>
      </c>
      <c r="N27" s="87">
        <f t="shared" si="1"/>
        <v>-3</v>
      </c>
      <c r="O27" s="87">
        <f t="shared" si="1"/>
        <v>0</v>
      </c>
      <c r="P27" s="86">
        <v>8</v>
      </c>
      <c r="Q27" s="86">
        <v>2</v>
      </c>
      <c r="R27" s="86">
        <v>11</v>
      </c>
      <c r="S27" s="86">
        <v>1</v>
      </c>
      <c r="T27" s="87">
        <f t="shared" si="2"/>
        <v>-3</v>
      </c>
      <c r="U27" s="87">
        <f t="shared" si="2"/>
        <v>1</v>
      </c>
      <c r="V27" s="86">
        <v>5543</v>
      </c>
      <c r="W27" s="86">
        <v>44</v>
      </c>
      <c r="X27" s="86">
        <v>7</v>
      </c>
      <c r="Y27" s="86">
        <v>2</v>
      </c>
      <c r="Z27" s="34">
        <f>B27/V27</f>
        <v>2.9424499368572974</v>
      </c>
      <c r="AA27" s="7"/>
    </row>
    <row r="28" spans="1:27" s="6" customFormat="1" ht="23.25" customHeight="1" x14ac:dyDescent="0.15">
      <c r="A28" s="17" t="s">
        <v>72</v>
      </c>
      <c r="B28" s="86">
        <f>C28+D28</f>
        <v>16313</v>
      </c>
      <c r="C28" s="86">
        <v>7773</v>
      </c>
      <c r="D28" s="86">
        <v>8540</v>
      </c>
      <c r="E28" s="18">
        <f t="shared" si="0"/>
        <v>80</v>
      </c>
      <c r="F28" s="86">
        <v>10</v>
      </c>
      <c r="G28" s="86">
        <v>70</v>
      </c>
      <c r="H28" s="87">
        <v>-8</v>
      </c>
      <c r="I28" s="88">
        <v>-4.9049662783568357E-2</v>
      </c>
      <c r="J28" s="86">
        <v>14</v>
      </c>
      <c r="K28" s="86">
        <v>0</v>
      </c>
      <c r="L28" s="86">
        <v>24</v>
      </c>
      <c r="M28" s="86">
        <v>0</v>
      </c>
      <c r="N28" s="87">
        <f t="shared" si="1"/>
        <v>-10</v>
      </c>
      <c r="O28" s="87">
        <f t="shared" si="1"/>
        <v>0</v>
      </c>
      <c r="P28" s="86">
        <v>11</v>
      </c>
      <c r="Q28" s="86">
        <v>4</v>
      </c>
      <c r="R28" s="86">
        <v>9</v>
      </c>
      <c r="S28" s="86">
        <v>1</v>
      </c>
      <c r="T28" s="87">
        <f t="shared" si="2"/>
        <v>2</v>
      </c>
      <c r="U28" s="87">
        <f t="shared" si="2"/>
        <v>3</v>
      </c>
      <c r="V28" s="86">
        <v>5558</v>
      </c>
      <c r="W28" s="86">
        <v>48</v>
      </c>
      <c r="X28" s="86">
        <v>15</v>
      </c>
      <c r="Y28" s="86">
        <v>4</v>
      </c>
      <c r="Z28" s="34">
        <f>B28/V28</f>
        <v>2.935048578625405</v>
      </c>
      <c r="AA28" s="7"/>
    </row>
    <row r="29" spans="1:27" s="6" customFormat="1" ht="23.25" customHeight="1" x14ac:dyDescent="0.15">
      <c r="A29" s="18" t="s">
        <v>73</v>
      </c>
      <c r="B29" s="86">
        <f>C29+D29</f>
        <v>16316</v>
      </c>
      <c r="C29" s="86">
        <v>7769</v>
      </c>
      <c r="D29" s="86">
        <v>8547</v>
      </c>
      <c r="E29" s="18">
        <f t="shared" si="0"/>
        <v>79</v>
      </c>
      <c r="F29" s="86">
        <v>9</v>
      </c>
      <c r="G29" s="86">
        <v>70</v>
      </c>
      <c r="H29" s="87">
        <v>-9</v>
      </c>
      <c r="I29" s="88">
        <v>-5.5170722736467843E-2</v>
      </c>
      <c r="J29" s="86">
        <v>10</v>
      </c>
      <c r="K29" s="86">
        <v>0</v>
      </c>
      <c r="L29" s="86">
        <v>27</v>
      </c>
      <c r="M29" s="86">
        <v>0</v>
      </c>
      <c r="N29" s="87">
        <f t="shared" si="1"/>
        <v>-17</v>
      </c>
      <c r="O29" s="87">
        <f t="shared" si="1"/>
        <v>0</v>
      </c>
      <c r="P29" s="86">
        <v>17</v>
      </c>
      <c r="Q29" s="86">
        <v>0</v>
      </c>
      <c r="R29" s="86">
        <v>9</v>
      </c>
      <c r="S29" s="86">
        <v>1</v>
      </c>
      <c r="T29" s="87">
        <f t="shared" si="2"/>
        <v>8</v>
      </c>
      <c r="U29" s="87">
        <f t="shared" si="2"/>
        <v>-1</v>
      </c>
      <c r="V29" s="86">
        <v>5553</v>
      </c>
      <c r="W29" s="86">
        <v>48</v>
      </c>
      <c r="X29" s="86">
        <v>-5</v>
      </c>
      <c r="Y29" s="86">
        <v>0</v>
      </c>
      <c r="Z29" s="34">
        <f>B29/V29</f>
        <v>2.9382315865298039</v>
      </c>
      <c r="AA29" s="7"/>
    </row>
    <row r="30" spans="1:27" s="6" customFormat="1" ht="23.25" customHeight="1" x14ac:dyDescent="0.15">
      <c r="A30" s="18" t="s">
        <v>74</v>
      </c>
      <c r="B30" s="86">
        <f>C30+D30</f>
        <v>16309</v>
      </c>
      <c r="C30" s="86">
        <v>7775</v>
      </c>
      <c r="D30" s="86">
        <v>8534</v>
      </c>
      <c r="E30" s="18">
        <f t="shared" si="0"/>
        <v>79</v>
      </c>
      <c r="F30" s="86">
        <v>11</v>
      </c>
      <c r="G30" s="86">
        <v>68</v>
      </c>
      <c r="H30" s="87">
        <v>-15</v>
      </c>
      <c r="I30" s="88">
        <v>-9.1934297621966171E-2</v>
      </c>
      <c r="J30" s="86">
        <v>18</v>
      </c>
      <c r="K30" s="86">
        <v>0</v>
      </c>
      <c r="L30" s="86">
        <v>23</v>
      </c>
      <c r="M30" s="86">
        <v>0</v>
      </c>
      <c r="N30" s="87">
        <f t="shared" si="1"/>
        <v>-5</v>
      </c>
      <c r="O30" s="87">
        <f t="shared" si="1"/>
        <v>0</v>
      </c>
      <c r="P30" s="86">
        <v>10</v>
      </c>
      <c r="Q30" s="86">
        <v>1</v>
      </c>
      <c r="R30" s="86">
        <v>20</v>
      </c>
      <c r="S30" s="86">
        <v>3</v>
      </c>
      <c r="T30" s="87">
        <f t="shared" si="2"/>
        <v>-10</v>
      </c>
      <c r="U30" s="87">
        <f t="shared" si="2"/>
        <v>-2</v>
      </c>
      <c r="V30" s="86">
        <v>5565</v>
      </c>
      <c r="W30" s="86">
        <v>49</v>
      </c>
      <c r="X30" s="86">
        <v>12</v>
      </c>
      <c r="Y30" s="86">
        <v>1</v>
      </c>
      <c r="Z30" s="34">
        <f>B30/V30</f>
        <v>2.930637915543576</v>
      </c>
      <c r="AA30" s="7"/>
    </row>
    <row r="31" spans="1:27" s="6" customFormat="1" ht="23.25" customHeight="1" x14ac:dyDescent="0.15">
      <c r="A31" s="18" t="s">
        <v>75</v>
      </c>
      <c r="B31" s="86">
        <f>C31+D31</f>
        <v>16296</v>
      </c>
      <c r="C31" s="86">
        <v>7771</v>
      </c>
      <c r="D31" s="86">
        <v>8525</v>
      </c>
      <c r="E31" s="18">
        <f t="shared" si="0"/>
        <v>77</v>
      </c>
      <c r="F31" s="86">
        <v>10</v>
      </c>
      <c r="G31" s="86">
        <v>67</v>
      </c>
      <c r="H31" s="87">
        <v>-17</v>
      </c>
      <c r="I31" s="88">
        <v>-0.1042369243975719</v>
      </c>
      <c r="J31" s="86">
        <v>13</v>
      </c>
      <c r="K31" s="86">
        <v>0</v>
      </c>
      <c r="L31" s="86">
        <v>25</v>
      </c>
      <c r="M31" s="86">
        <v>0</v>
      </c>
      <c r="N31" s="87">
        <f t="shared" si="1"/>
        <v>-12</v>
      </c>
      <c r="O31" s="87">
        <f t="shared" si="1"/>
        <v>0</v>
      </c>
      <c r="P31" s="86">
        <v>10</v>
      </c>
      <c r="Q31" s="86">
        <v>0</v>
      </c>
      <c r="R31" s="86">
        <v>15</v>
      </c>
      <c r="S31" s="86">
        <v>2</v>
      </c>
      <c r="T31" s="87">
        <f t="shared" si="2"/>
        <v>-5</v>
      </c>
      <c r="U31" s="87">
        <f t="shared" si="2"/>
        <v>-2</v>
      </c>
      <c r="V31" s="86">
        <v>5560</v>
      </c>
      <c r="W31" s="86">
        <v>47</v>
      </c>
      <c r="X31" s="86">
        <v>-5</v>
      </c>
      <c r="Y31" s="86">
        <v>-2</v>
      </c>
      <c r="Z31" s="34">
        <f>B31/V31</f>
        <v>2.930935251798561</v>
      </c>
      <c r="AA31" s="7"/>
    </row>
    <row r="32" spans="1:27" s="6" customFormat="1" ht="23.25" customHeight="1" x14ac:dyDescent="0.15">
      <c r="A32" s="18" t="s">
        <v>76</v>
      </c>
      <c r="B32" s="86">
        <f>C32+D32</f>
        <v>16217</v>
      </c>
      <c r="C32" s="86">
        <v>7731</v>
      </c>
      <c r="D32" s="86">
        <v>8486</v>
      </c>
      <c r="E32" s="18">
        <f t="shared" si="0"/>
        <v>77</v>
      </c>
      <c r="F32" s="86">
        <v>10</v>
      </c>
      <c r="G32" s="86">
        <v>67</v>
      </c>
      <c r="H32" s="87">
        <v>-84</v>
      </c>
      <c r="I32" s="88">
        <v>-0.51546391752577314</v>
      </c>
      <c r="J32" s="86">
        <v>6</v>
      </c>
      <c r="K32" s="86">
        <v>0</v>
      </c>
      <c r="L32" s="86">
        <v>27</v>
      </c>
      <c r="M32" s="86">
        <v>0</v>
      </c>
      <c r="N32" s="87">
        <f t="shared" si="1"/>
        <v>-21</v>
      </c>
      <c r="O32" s="87">
        <f t="shared" si="1"/>
        <v>0</v>
      </c>
      <c r="P32" s="86">
        <v>17</v>
      </c>
      <c r="Q32" s="86">
        <v>0</v>
      </c>
      <c r="R32" s="86">
        <v>80</v>
      </c>
      <c r="S32" s="86">
        <v>0</v>
      </c>
      <c r="T32" s="87">
        <f t="shared" si="2"/>
        <v>-63</v>
      </c>
      <c r="U32" s="87">
        <f t="shared" si="2"/>
        <v>0</v>
      </c>
      <c r="V32" s="86">
        <v>5565</v>
      </c>
      <c r="W32" s="86">
        <v>47</v>
      </c>
      <c r="X32" s="86">
        <v>5</v>
      </c>
      <c r="Y32" s="86">
        <v>0</v>
      </c>
      <c r="Z32" s="34">
        <f>B32/V32</f>
        <v>2.9141060197663973</v>
      </c>
      <c r="AA32" s="7"/>
    </row>
    <row r="33" spans="1:27" s="6" customFormat="1" ht="23.25" customHeight="1" x14ac:dyDescent="0.15">
      <c r="A33" s="18" t="s">
        <v>77</v>
      </c>
      <c r="B33" s="86">
        <f>C33+D33</f>
        <v>16213</v>
      </c>
      <c r="C33" s="86">
        <v>7723</v>
      </c>
      <c r="D33" s="86">
        <v>8490</v>
      </c>
      <c r="E33" s="18">
        <f t="shared" si="0"/>
        <v>75</v>
      </c>
      <c r="F33" s="86">
        <v>11</v>
      </c>
      <c r="G33" s="86">
        <v>64</v>
      </c>
      <c r="H33" s="87">
        <v>1</v>
      </c>
      <c r="I33" s="88">
        <v>6.1663686255164331E-3</v>
      </c>
      <c r="J33" s="86">
        <v>10</v>
      </c>
      <c r="K33" s="86">
        <v>0</v>
      </c>
      <c r="L33" s="86">
        <v>15</v>
      </c>
      <c r="M33" s="86">
        <v>0</v>
      </c>
      <c r="N33" s="87">
        <f t="shared" si="1"/>
        <v>-5</v>
      </c>
      <c r="O33" s="87">
        <f t="shared" si="1"/>
        <v>0</v>
      </c>
      <c r="P33" s="86">
        <v>27</v>
      </c>
      <c r="Q33" s="86">
        <v>1</v>
      </c>
      <c r="R33" s="86">
        <v>21</v>
      </c>
      <c r="S33" s="86">
        <v>3</v>
      </c>
      <c r="T33" s="87">
        <f t="shared" si="2"/>
        <v>6</v>
      </c>
      <c r="U33" s="87">
        <f t="shared" si="2"/>
        <v>-2</v>
      </c>
      <c r="V33" s="86">
        <v>5572</v>
      </c>
      <c r="W33" s="86">
        <v>45</v>
      </c>
      <c r="X33" s="86">
        <v>7</v>
      </c>
      <c r="Y33" s="86">
        <v>-2</v>
      </c>
      <c r="Z33" s="34">
        <f>B33/V33</f>
        <v>2.9097272074659011</v>
      </c>
      <c r="AA33" s="7"/>
    </row>
    <row r="34" spans="1:27" s="6" customFormat="1" ht="23.25" customHeight="1" x14ac:dyDescent="0.15">
      <c r="A34" s="18" t="s">
        <v>78</v>
      </c>
      <c r="B34" s="86">
        <f>C34+D34</f>
        <v>16202</v>
      </c>
      <c r="C34" s="86">
        <v>7723</v>
      </c>
      <c r="D34" s="86">
        <v>8479</v>
      </c>
      <c r="E34" s="18">
        <f t="shared" si="0"/>
        <v>71</v>
      </c>
      <c r="F34" s="86">
        <v>11</v>
      </c>
      <c r="G34" s="86">
        <v>60</v>
      </c>
      <c r="H34" s="87">
        <v>-9</v>
      </c>
      <c r="I34" s="88">
        <v>-5.5511009683587249E-2</v>
      </c>
      <c r="J34" s="86">
        <v>7</v>
      </c>
      <c r="K34" s="86">
        <v>0</v>
      </c>
      <c r="L34" s="86">
        <v>17</v>
      </c>
      <c r="M34" s="86">
        <v>0</v>
      </c>
      <c r="N34" s="87">
        <f t="shared" si="1"/>
        <v>-10</v>
      </c>
      <c r="O34" s="87">
        <f t="shared" si="1"/>
        <v>0</v>
      </c>
      <c r="P34" s="86">
        <v>14</v>
      </c>
      <c r="Q34" s="86">
        <v>0</v>
      </c>
      <c r="R34" s="86">
        <v>13</v>
      </c>
      <c r="S34" s="86">
        <v>4</v>
      </c>
      <c r="T34" s="87">
        <f t="shared" si="2"/>
        <v>1</v>
      </c>
      <c r="U34" s="87">
        <f t="shared" si="2"/>
        <v>-4</v>
      </c>
      <c r="V34" s="86">
        <v>5568</v>
      </c>
      <c r="W34" s="86">
        <v>41</v>
      </c>
      <c r="X34" s="86">
        <v>-4</v>
      </c>
      <c r="Y34" s="86">
        <v>-4</v>
      </c>
      <c r="Z34" s="34">
        <f>B34/V34</f>
        <v>2.9098419540229883</v>
      </c>
      <c r="AA34" s="7"/>
    </row>
    <row r="35" spans="1:27" s="6" customFormat="1" ht="23.25" customHeight="1" x14ac:dyDescent="0.15">
      <c r="A35" s="18" t="s">
        <v>67</v>
      </c>
      <c r="B35" s="86">
        <f>C35+D35</f>
        <v>16206</v>
      </c>
      <c r="C35" s="86">
        <v>7719</v>
      </c>
      <c r="D35" s="86">
        <v>8487</v>
      </c>
      <c r="E35" s="18">
        <f t="shared" si="0"/>
        <v>68</v>
      </c>
      <c r="F35" s="86">
        <v>11</v>
      </c>
      <c r="G35" s="86">
        <v>57</v>
      </c>
      <c r="H35" s="87">
        <v>0</v>
      </c>
      <c r="I35" s="88">
        <v>0</v>
      </c>
      <c r="J35" s="86">
        <v>11</v>
      </c>
      <c r="K35" s="86">
        <v>0</v>
      </c>
      <c r="L35" s="86">
        <v>19</v>
      </c>
      <c r="M35" s="86">
        <v>0</v>
      </c>
      <c r="N35" s="87">
        <f t="shared" si="1"/>
        <v>-8</v>
      </c>
      <c r="O35" s="87">
        <f t="shared" si="1"/>
        <v>0</v>
      </c>
      <c r="P35" s="86">
        <v>21</v>
      </c>
      <c r="Q35" s="86">
        <v>2</v>
      </c>
      <c r="R35" s="86">
        <v>13</v>
      </c>
      <c r="S35" s="86">
        <v>5</v>
      </c>
      <c r="T35" s="87">
        <f t="shared" si="2"/>
        <v>8</v>
      </c>
      <c r="U35" s="87">
        <f t="shared" si="2"/>
        <v>-3</v>
      </c>
      <c r="V35" s="86">
        <v>5574</v>
      </c>
      <c r="W35" s="86">
        <v>38</v>
      </c>
      <c r="X35" s="86">
        <v>6</v>
      </c>
      <c r="Y35" s="86">
        <v>-3</v>
      </c>
      <c r="Z35" s="34">
        <f>B35/V35</f>
        <v>2.9074273412271259</v>
      </c>
      <c r="AA35" s="7"/>
    </row>
    <row r="36" spans="1:27" s="6" customFormat="1" ht="22.5" customHeight="1" x14ac:dyDescent="0.15">
      <c r="A36" s="18" t="s">
        <v>68</v>
      </c>
      <c r="B36" s="86">
        <f>C36+D36</f>
        <v>16208</v>
      </c>
      <c r="C36" s="86">
        <v>7719</v>
      </c>
      <c r="D36" s="86">
        <v>8489</v>
      </c>
      <c r="E36" s="18">
        <f t="shared" si="0"/>
        <v>72</v>
      </c>
      <c r="F36" s="86">
        <v>14</v>
      </c>
      <c r="G36" s="86">
        <v>58</v>
      </c>
      <c r="H36" s="87">
        <v>0</v>
      </c>
      <c r="I36" s="88">
        <v>0</v>
      </c>
      <c r="J36" s="86">
        <v>11</v>
      </c>
      <c r="K36" s="86">
        <v>0</v>
      </c>
      <c r="L36" s="86">
        <v>12</v>
      </c>
      <c r="M36" s="86">
        <v>0</v>
      </c>
      <c r="N36" s="87">
        <f t="shared" si="1"/>
        <v>-1</v>
      </c>
      <c r="O36" s="87">
        <f t="shared" si="1"/>
        <v>0</v>
      </c>
      <c r="P36" s="86">
        <v>21</v>
      </c>
      <c r="Q36" s="86">
        <v>7</v>
      </c>
      <c r="R36" s="86">
        <v>20</v>
      </c>
      <c r="S36" s="86">
        <v>3</v>
      </c>
      <c r="T36" s="87">
        <f t="shared" si="2"/>
        <v>1</v>
      </c>
      <c r="U36" s="87">
        <f t="shared" si="2"/>
        <v>4</v>
      </c>
      <c r="V36" s="86">
        <v>5585</v>
      </c>
      <c r="W36" s="86">
        <v>42</v>
      </c>
      <c r="X36" s="86">
        <v>11</v>
      </c>
      <c r="Y36" s="86">
        <v>4</v>
      </c>
      <c r="Z36" s="34">
        <f>B36/V36</f>
        <v>2.9020590868397491</v>
      </c>
      <c r="AA36" s="7"/>
    </row>
    <row r="37" spans="1:27" s="6" customFormat="1" ht="23.25" customHeight="1" x14ac:dyDescent="0.15">
      <c r="A37" s="19" t="s">
        <v>69</v>
      </c>
      <c r="B37" s="86">
        <f>C37+D37</f>
        <v>16205</v>
      </c>
      <c r="C37" s="86">
        <v>7721</v>
      </c>
      <c r="D37" s="86">
        <v>8484</v>
      </c>
      <c r="E37" s="18">
        <f t="shared" si="0"/>
        <v>78</v>
      </c>
      <c r="F37" s="86">
        <v>17</v>
      </c>
      <c r="G37" s="86">
        <v>61</v>
      </c>
      <c r="H37" s="87">
        <v>-17</v>
      </c>
      <c r="I37" s="88">
        <v>-0.10488647581441263</v>
      </c>
      <c r="J37" s="86">
        <v>9</v>
      </c>
      <c r="K37" s="86">
        <v>0</v>
      </c>
      <c r="L37" s="86">
        <v>23</v>
      </c>
      <c r="M37" s="86">
        <v>0</v>
      </c>
      <c r="N37" s="87">
        <f t="shared" si="1"/>
        <v>-14</v>
      </c>
      <c r="O37" s="87">
        <f t="shared" si="1"/>
        <v>0</v>
      </c>
      <c r="P37" s="86">
        <v>17</v>
      </c>
      <c r="Q37" s="86">
        <v>6</v>
      </c>
      <c r="R37" s="86">
        <v>20</v>
      </c>
      <c r="S37" s="86">
        <v>2</v>
      </c>
      <c r="T37" s="87">
        <f t="shared" si="2"/>
        <v>-3</v>
      </c>
      <c r="U37" s="87">
        <f t="shared" si="2"/>
        <v>4</v>
      </c>
      <c r="V37" s="86">
        <v>5596</v>
      </c>
      <c r="W37" s="86">
        <v>46</v>
      </c>
      <c r="X37" s="86">
        <v>11</v>
      </c>
      <c r="Y37" s="86">
        <v>4</v>
      </c>
      <c r="Z37" s="35">
        <f>B37/V37</f>
        <v>2.8958184417441029</v>
      </c>
      <c r="AA37" s="7"/>
    </row>
    <row r="38" spans="1:27" s="6" customFormat="1" ht="23.25" customHeight="1" x14ac:dyDescent="0.15">
      <c r="A38" s="19" t="s">
        <v>70</v>
      </c>
      <c r="B38" s="86">
        <f>C38+D38</f>
        <v>16204</v>
      </c>
      <c r="C38" s="86">
        <v>7729</v>
      </c>
      <c r="D38" s="86">
        <v>8475</v>
      </c>
      <c r="E38" s="18">
        <f t="shared" si="0"/>
        <v>84</v>
      </c>
      <c r="F38" s="86">
        <v>17</v>
      </c>
      <c r="G38" s="86">
        <v>67</v>
      </c>
      <c r="H38" s="87">
        <v>-8</v>
      </c>
      <c r="I38" s="88">
        <v>-4.9367479173094725E-2</v>
      </c>
      <c r="J38" s="86">
        <v>17</v>
      </c>
      <c r="K38" s="86">
        <v>0</v>
      </c>
      <c r="L38" s="86">
        <v>29</v>
      </c>
      <c r="M38" s="86">
        <v>0</v>
      </c>
      <c r="N38" s="87">
        <f t="shared" si="1"/>
        <v>-12</v>
      </c>
      <c r="O38" s="87">
        <f t="shared" si="1"/>
        <v>0</v>
      </c>
      <c r="P38" s="86">
        <v>12</v>
      </c>
      <c r="Q38" s="86">
        <v>4</v>
      </c>
      <c r="R38" s="86">
        <v>8</v>
      </c>
      <c r="S38" s="86">
        <v>0</v>
      </c>
      <c r="T38" s="87">
        <f t="shared" si="2"/>
        <v>4</v>
      </c>
      <c r="U38" s="87">
        <f t="shared" si="2"/>
        <v>4</v>
      </c>
      <c r="V38" s="86">
        <v>5605</v>
      </c>
      <c r="W38" s="86">
        <v>52</v>
      </c>
      <c r="X38" s="86">
        <v>9</v>
      </c>
      <c r="Y38" s="86">
        <v>6</v>
      </c>
      <c r="Z38" s="35">
        <f>B38/V38</f>
        <v>2.8909901873327386</v>
      </c>
      <c r="AA38" s="7"/>
    </row>
    <row r="39" spans="1:27" s="6" customFormat="1" ht="23.25" customHeight="1" x14ac:dyDescent="0.15">
      <c r="A39" s="19" t="s">
        <v>71</v>
      </c>
      <c r="B39" s="86">
        <f>C39+D39</f>
        <v>16187</v>
      </c>
      <c r="C39" s="86">
        <v>7719</v>
      </c>
      <c r="D39" s="86">
        <v>8468</v>
      </c>
      <c r="E39" s="18">
        <f t="shared" si="0"/>
        <v>83</v>
      </c>
      <c r="F39" s="86">
        <v>17</v>
      </c>
      <c r="G39" s="86">
        <v>66</v>
      </c>
      <c r="H39" s="87">
        <v>-13</v>
      </c>
      <c r="I39" s="88">
        <v>-8.0227104418662057E-2</v>
      </c>
      <c r="J39" s="86">
        <v>7</v>
      </c>
      <c r="K39" s="86">
        <v>0</v>
      </c>
      <c r="L39" s="86">
        <v>22</v>
      </c>
      <c r="M39" s="86">
        <v>0</v>
      </c>
      <c r="N39" s="87">
        <f t="shared" si="1"/>
        <v>-15</v>
      </c>
      <c r="O39" s="87">
        <f t="shared" si="1"/>
        <v>0</v>
      </c>
      <c r="P39" s="86">
        <v>13</v>
      </c>
      <c r="Q39" s="86">
        <v>1</v>
      </c>
      <c r="R39" s="86">
        <v>11</v>
      </c>
      <c r="S39" s="86">
        <v>2</v>
      </c>
      <c r="T39" s="87">
        <f t="shared" si="2"/>
        <v>2</v>
      </c>
      <c r="U39" s="87">
        <f t="shared" si="2"/>
        <v>-1</v>
      </c>
      <c r="V39" s="86">
        <v>5617</v>
      </c>
      <c r="W39" s="86">
        <v>51</v>
      </c>
      <c r="X39" s="86">
        <v>12</v>
      </c>
      <c r="Y39" s="86">
        <v>-1</v>
      </c>
      <c r="Z39" s="35">
        <f>B39/V39</f>
        <v>2.8817874310129961</v>
      </c>
      <c r="AA39" s="7"/>
    </row>
    <row r="40" spans="1:27" s="6" customFormat="1" ht="23.25" customHeight="1" x14ac:dyDescent="0.15">
      <c r="A40" s="17" t="s">
        <v>72</v>
      </c>
      <c r="B40" s="86">
        <f>C40+D40</f>
        <v>16184</v>
      </c>
      <c r="C40" s="86">
        <v>7712</v>
      </c>
      <c r="D40" s="86">
        <v>8472</v>
      </c>
      <c r="E40" s="18">
        <f t="shared" si="0"/>
        <v>82</v>
      </c>
      <c r="F40" s="86">
        <v>16</v>
      </c>
      <c r="G40" s="86">
        <v>66</v>
      </c>
      <c r="H40" s="87">
        <v>-19</v>
      </c>
      <c r="I40" s="88">
        <v>-0.11737814295422253</v>
      </c>
      <c r="J40" s="86">
        <v>10</v>
      </c>
      <c r="K40" s="86">
        <v>0</v>
      </c>
      <c r="L40" s="86">
        <v>23</v>
      </c>
      <c r="M40" s="86">
        <v>0</v>
      </c>
      <c r="N40" s="87">
        <f t="shared" si="1"/>
        <v>-13</v>
      </c>
      <c r="O40" s="87">
        <f t="shared" si="1"/>
        <v>0</v>
      </c>
      <c r="P40" s="86">
        <v>5</v>
      </c>
      <c r="Q40" s="86">
        <v>1</v>
      </c>
      <c r="R40" s="86">
        <v>11</v>
      </c>
      <c r="S40" s="86">
        <v>2</v>
      </c>
      <c r="T40" s="87">
        <f t="shared" si="2"/>
        <v>-6</v>
      </c>
      <c r="U40" s="87">
        <f t="shared" si="2"/>
        <v>-1</v>
      </c>
      <c r="V40" s="86">
        <v>5626</v>
      </c>
      <c r="W40" s="86">
        <v>51</v>
      </c>
      <c r="X40" s="86">
        <v>9</v>
      </c>
      <c r="Y40" s="86">
        <v>0</v>
      </c>
      <c r="Z40" s="35">
        <f>B40/V40</f>
        <v>2.8766441521507287</v>
      </c>
      <c r="AA40" s="7"/>
    </row>
    <row r="41" spans="1:27" s="6" customFormat="1" ht="23.25" customHeight="1" x14ac:dyDescent="0.15">
      <c r="A41" s="18" t="s">
        <v>79</v>
      </c>
      <c r="B41" s="86">
        <f>C41+D41</f>
        <v>16180</v>
      </c>
      <c r="C41" s="86">
        <v>7708</v>
      </c>
      <c r="D41" s="86">
        <v>8472</v>
      </c>
      <c r="E41" s="18">
        <f t="shared" si="0"/>
        <v>91</v>
      </c>
      <c r="F41" s="86">
        <v>16</v>
      </c>
      <c r="G41" s="86">
        <v>75</v>
      </c>
      <c r="H41" s="87">
        <v>-11</v>
      </c>
      <c r="I41" s="88">
        <v>-6.796836381611468E-2</v>
      </c>
      <c r="J41" s="86">
        <v>11</v>
      </c>
      <c r="K41" s="86">
        <v>0</v>
      </c>
      <c r="L41" s="86">
        <v>30</v>
      </c>
      <c r="M41" s="86">
        <v>0</v>
      </c>
      <c r="N41" s="87">
        <f t="shared" si="1"/>
        <v>-19</v>
      </c>
      <c r="O41" s="87">
        <f t="shared" si="1"/>
        <v>0</v>
      </c>
      <c r="P41" s="86">
        <v>18</v>
      </c>
      <c r="Q41" s="86">
        <v>7</v>
      </c>
      <c r="R41" s="86">
        <v>10</v>
      </c>
      <c r="S41" s="86">
        <v>1</v>
      </c>
      <c r="T41" s="87">
        <f t="shared" si="2"/>
        <v>8</v>
      </c>
      <c r="U41" s="87">
        <f t="shared" si="2"/>
        <v>6</v>
      </c>
      <c r="V41" s="86">
        <v>5625</v>
      </c>
      <c r="W41" s="86">
        <v>60</v>
      </c>
      <c r="X41" s="86">
        <v>-1</v>
      </c>
      <c r="Y41" s="86">
        <v>9</v>
      </c>
      <c r="Z41" s="35">
        <f>B41/V41</f>
        <v>2.8764444444444446</v>
      </c>
      <c r="AA41" s="7"/>
    </row>
    <row r="42" spans="1:27" s="6" customFormat="1" ht="23.25" customHeight="1" x14ac:dyDescent="0.15">
      <c r="A42" s="18" t="s">
        <v>74</v>
      </c>
      <c r="B42" s="86">
        <f>C42+D42</f>
        <v>16146</v>
      </c>
      <c r="C42" s="86">
        <v>7696</v>
      </c>
      <c r="D42" s="86">
        <v>8450</v>
      </c>
      <c r="E42" s="18">
        <f t="shared" si="0"/>
        <v>91</v>
      </c>
      <c r="F42" s="86">
        <v>15</v>
      </c>
      <c r="G42" s="86">
        <v>76</v>
      </c>
      <c r="H42" s="87">
        <v>-34</v>
      </c>
      <c r="I42" s="88">
        <v>-0.21013597033374534</v>
      </c>
      <c r="J42" s="86">
        <v>8</v>
      </c>
      <c r="K42" s="86">
        <v>0</v>
      </c>
      <c r="L42" s="86">
        <v>23</v>
      </c>
      <c r="M42" s="86">
        <v>0</v>
      </c>
      <c r="N42" s="87">
        <f t="shared" si="1"/>
        <v>-15</v>
      </c>
      <c r="O42" s="87">
        <f t="shared" si="1"/>
        <v>0</v>
      </c>
      <c r="P42" s="86">
        <v>5</v>
      </c>
      <c r="Q42" s="86">
        <v>1</v>
      </c>
      <c r="R42" s="86">
        <v>24</v>
      </c>
      <c r="S42" s="86">
        <v>2</v>
      </c>
      <c r="T42" s="87">
        <f t="shared" si="2"/>
        <v>-19</v>
      </c>
      <c r="U42" s="87">
        <f t="shared" si="2"/>
        <v>-1</v>
      </c>
      <c r="V42" s="86">
        <v>5630</v>
      </c>
      <c r="W42" s="86">
        <v>61</v>
      </c>
      <c r="X42" s="86">
        <v>5</v>
      </c>
      <c r="Y42" s="86">
        <v>1</v>
      </c>
      <c r="Z42" s="35">
        <f>B42/V42</f>
        <v>2.8678507992895206</v>
      </c>
      <c r="AA42" s="7"/>
    </row>
    <row r="43" spans="1:27" s="6" customFormat="1" ht="23.25" customHeight="1" x14ac:dyDescent="0.15">
      <c r="A43" s="18" t="s">
        <v>75</v>
      </c>
      <c r="B43" s="86">
        <f>C43+D43</f>
        <v>16138</v>
      </c>
      <c r="C43" s="86">
        <v>7692</v>
      </c>
      <c r="D43" s="86">
        <v>8446</v>
      </c>
      <c r="E43" s="18">
        <f t="shared" si="0"/>
        <v>90</v>
      </c>
      <c r="F43" s="86">
        <v>12</v>
      </c>
      <c r="G43" s="86">
        <v>78</v>
      </c>
      <c r="H43" s="87">
        <v>-11</v>
      </c>
      <c r="I43" s="88">
        <v>-6.8128328997894214E-2</v>
      </c>
      <c r="J43" s="86">
        <v>5</v>
      </c>
      <c r="K43" s="86">
        <v>0</v>
      </c>
      <c r="L43" s="86">
        <v>13</v>
      </c>
      <c r="M43" s="86">
        <v>0</v>
      </c>
      <c r="N43" s="87">
        <f t="shared" si="1"/>
        <v>-8</v>
      </c>
      <c r="O43" s="87">
        <f t="shared" si="1"/>
        <v>0</v>
      </c>
      <c r="P43" s="86">
        <v>12</v>
      </c>
      <c r="Q43" s="86">
        <v>2</v>
      </c>
      <c r="R43" s="86">
        <v>15</v>
      </c>
      <c r="S43" s="86">
        <v>1</v>
      </c>
      <c r="T43" s="87">
        <f t="shared" si="2"/>
        <v>-3</v>
      </c>
      <c r="U43" s="87">
        <f t="shared" si="2"/>
        <v>1</v>
      </c>
      <c r="V43" s="86">
        <v>5642</v>
      </c>
      <c r="W43" s="86">
        <v>62</v>
      </c>
      <c r="X43" s="86">
        <v>12</v>
      </c>
      <c r="Y43" s="86">
        <v>1</v>
      </c>
      <c r="Z43" s="35">
        <f>B43/V43</f>
        <v>2.860333215171925</v>
      </c>
      <c r="AA43" s="7"/>
    </row>
    <row r="44" spans="1:27" s="6" customFormat="1" ht="23.25" customHeight="1" x14ac:dyDescent="0.15">
      <c r="A44" s="18" t="s">
        <v>76</v>
      </c>
      <c r="B44" s="86">
        <f>C44+D44</f>
        <v>16111</v>
      </c>
      <c r="C44" s="86">
        <v>7669</v>
      </c>
      <c r="D44" s="86">
        <v>8442</v>
      </c>
      <c r="E44" s="18">
        <f t="shared" si="0"/>
        <v>89</v>
      </c>
      <c r="F44" s="86">
        <v>10</v>
      </c>
      <c r="G44" s="86">
        <v>79</v>
      </c>
      <c r="H44" s="87">
        <v>-44</v>
      </c>
      <c r="I44" s="88">
        <v>-0.27264840748543806</v>
      </c>
      <c r="J44" s="86">
        <v>18</v>
      </c>
      <c r="K44" s="86">
        <v>0</v>
      </c>
      <c r="L44" s="86">
        <v>21</v>
      </c>
      <c r="M44" s="86">
        <v>0</v>
      </c>
      <c r="N44" s="87">
        <f t="shared" si="1"/>
        <v>-3</v>
      </c>
      <c r="O44" s="87">
        <f t="shared" si="1"/>
        <v>0</v>
      </c>
      <c r="P44" s="86">
        <v>31</v>
      </c>
      <c r="Q44" s="86">
        <v>0</v>
      </c>
      <c r="R44" s="86">
        <v>72</v>
      </c>
      <c r="S44" s="86">
        <v>6</v>
      </c>
      <c r="T44" s="87">
        <f t="shared" si="2"/>
        <v>-41</v>
      </c>
      <c r="U44" s="87">
        <f t="shared" si="2"/>
        <v>-6</v>
      </c>
      <c r="V44" s="86">
        <v>5648</v>
      </c>
      <c r="W44" s="86">
        <v>61</v>
      </c>
      <c r="X44" s="86">
        <v>6</v>
      </c>
      <c r="Y44" s="86">
        <v>-1</v>
      </c>
      <c r="Z44" s="35">
        <f>B44/V44</f>
        <v>2.8525141643059491</v>
      </c>
      <c r="AA44" s="7"/>
    </row>
    <row r="45" spans="1:27" s="6" customFormat="1" ht="23.25" customHeight="1" x14ac:dyDescent="0.15">
      <c r="A45" s="18" t="s">
        <v>80</v>
      </c>
      <c r="B45" s="86">
        <f>C45+D45</f>
        <v>16109</v>
      </c>
      <c r="C45" s="86">
        <v>7671</v>
      </c>
      <c r="D45" s="86">
        <v>8438</v>
      </c>
      <c r="E45" s="18">
        <f t="shared" si="0"/>
        <v>81</v>
      </c>
      <c r="F45" s="86">
        <v>11</v>
      </c>
      <c r="G45" s="86">
        <v>70</v>
      </c>
      <c r="H45" s="87">
        <v>-17</v>
      </c>
      <c r="I45" s="88">
        <v>-0.10551796908944198</v>
      </c>
      <c r="J45" s="86">
        <v>7</v>
      </c>
      <c r="K45" s="86">
        <v>0</v>
      </c>
      <c r="L45" s="86">
        <v>13</v>
      </c>
      <c r="M45" s="86">
        <v>0</v>
      </c>
      <c r="N45" s="87">
        <f t="shared" si="1"/>
        <v>-6</v>
      </c>
      <c r="O45" s="87">
        <f t="shared" si="1"/>
        <v>0</v>
      </c>
      <c r="P45" s="86">
        <v>23</v>
      </c>
      <c r="Q45" s="86">
        <v>2</v>
      </c>
      <c r="R45" s="86">
        <v>34</v>
      </c>
      <c r="S45" s="86">
        <v>10</v>
      </c>
      <c r="T45" s="87">
        <f t="shared" si="2"/>
        <v>-11</v>
      </c>
      <c r="U45" s="87">
        <f t="shared" si="2"/>
        <v>-8</v>
      </c>
      <c r="V45" s="86">
        <v>5658</v>
      </c>
      <c r="W45" s="86">
        <v>52</v>
      </c>
      <c r="X45" s="86">
        <v>10</v>
      </c>
      <c r="Y45" s="86">
        <v>-9</v>
      </c>
      <c r="Z45" s="35">
        <f>B45/V45</f>
        <v>2.8471191233651467</v>
      </c>
      <c r="AA45" s="7"/>
    </row>
    <row r="46" spans="1:27" s="6" customFormat="1" ht="23.25" customHeight="1" x14ac:dyDescent="0.15">
      <c r="A46" s="18" t="s">
        <v>78</v>
      </c>
      <c r="B46" s="86">
        <f>C46+D46</f>
        <v>16117</v>
      </c>
      <c r="C46" s="86">
        <v>7675</v>
      </c>
      <c r="D46" s="86">
        <v>8442</v>
      </c>
      <c r="E46" s="18">
        <f t="shared" si="0"/>
        <v>82</v>
      </c>
      <c r="F46" s="86">
        <v>12</v>
      </c>
      <c r="G46" s="86">
        <v>70</v>
      </c>
      <c r="H46" s="87">
        <v>-4</v>
      </c>
      <c r="I46" s="88">
        <v>-2.4830839903159724E-2</v>
      </c>
      <c r="J46" s="86">
        <v>12</v>
      </c>
      <c r="K46" s="86">
        <v>0</v>
      </c>
      <c r="L46" s="86">
        <v>19</v>
      </c>
      <c r="M46" s="86">
        <v>0</v>
      </c>
      <c r="N46" s="87">
        <f>J46-L46</f>
        <v>-7</v>
      </c>
      <c r="O46" s="87">
        <f t="shared" si="1"/>
        <v>0</v>
      </c>
      <c r="P46" s="86">
        <v>18</v>
      </c>
      <c r="Q46" s="86">
        <v>1</v>
      </c>
      <c r="R46" s="86">
        <v>15</v>
      </c>
      <c r="S46" s="86">
        <v>0</v>
      </c>
      <c r="T46" s="87">
        <f t="shared" si="2"/>
        <v>3</v>
      </c>
      <c r="U46" s="87">
        <f t="shared" si="2"/>
        <v>1</v>
      </c>
      <c r="V46" s="86">
        <v>5670</v>
      </c>
      <c r="W46" s="86">
        <v>55</v>
      </c>
      <c r="X46" s="86">
        <v>12</v>
      </c>
      <c r="Y46" s="86">
        <v>3</v>
      </c>
      <c r="Z46" s="35">
        <f>B46/V46</f>
        <v>2.8425044091710761</v>
      </c>
      <c r="AA46" s="7"/>
    </row>
    <row r="47" spans="1:27" s="6" customFormat="1" ht="23.25" customHeight="1" x14ac:dyDescent="0.15">
      <c r="A47" s="18" t="s">
        <v>67</v>
      </c>
      <c r="B47" s="86">
        <f>C47+D47</f>
        <v>16105</v>
      </c>
      <c r="C47" s="86">
        <v>7666</v>
      </c>
      <c r="D47" s="86">
        <v>8439</v>
      </c>
      <c r="E47" s="18">
        <f t="shared" si="0"/>
        <v>83</v>
      </c>
      <c r="F47" s="86">
        <v>13</v>
      </c>
      <c r="G47" s="86">
        <v>70</v>
      </c>
      <c r="H47" s="87">
        <v>-9</v>
      </c>
      <c r="I47" s="88">
        <v>-5.5841657876776078E-2</v>
      </c>
      <c r="J47" s="86">
        <v>10</v>
      </c>
      <c r="K47" s="86">
        <v>0</v>
      </c>
      <c r="L47" s="86">
        <v>12</v>
      </c>
      <c r="M47" s="86">
        <v>0</v>
      </c>
      <c r="N47" s="87">
        <f t="shared" si="1"/>
        <v>-2</v>
      </c>
      <c r="O47" s="87">
        <f t="shared" si="1"/>
        <v>0</v>
      </c>
      <c r="P47" s="86">
        <v>9</v>
      </c>
      <c r="Q47" s="86">
        <v>1</v>
      </c>
      <c r="R47" s="86">
        <v>16</v>
      </c>
      <c r="S47" s="86">
        <v>0</v>
      </c>
      <c r="T47" s="87">
        <f t="shared" si="2"/>
        <v>-7</v>
      </c>
      <c r="U47" s="87">
        <f t="shared" si="2"/>
        <v>1</v>
      </c>
      <c r="V47" s="86">
        <v>5663</v>
      </c>
      <c r="W47" s="86">
        <v>56</v>
      </c>
      <c r="X47" s="86">
        <v>-7</v>
      </c>
      <c r="Y47" s="86">
        <v>1</v>
      </c>
      <c r="Z47" s="35">
        <f>B47/V47</f>
        <v>2.8438989934663605</v>
      </c>
      <c r="AA47" s="7"/>
    </row>
    <row r="48" spans="1:27" s="6" customFormat="1" ht="23.25" customHeight="1" x14ac:dyDescent="0.15">
      <c r="A48" s="18" t="s">
        <v>68</v>
      </c>
      <c r="B48" s="86">
        <f>C48+D48</f>
        <v>16106</v>
      </c>
      <c r="C48" s="86">
        <v>7668</v>
      </c>
      <c r="D48" s="86">
        <v>8438</v>
      </c>
      <c r="E48" s="18">
        <f t="shared" si="0"/>
        <v>86</v>
      </c>
      <c r="F48" s="86">
        <v>15</v>
      </c>
      <c r="G48" s="86">
        <v>71</v>
      </c>
      <c r="H48" s="87">
        <v>-9</v>
      </c>
      <c r="I48" s="88">
        <v>-5.5883266066438994E-2</v>
      </c>
      <c r="J48" s="86">
        <v>13</v>
      </c>
      <c r="K48" s="86">
        <v>0</v>
      </c>
      <c r="L48" s="86">
        <v>18</v>
      </c>
      <c r="M48" s="86">
        <v>0</v>
      </c>
      <c r="N48" s="87">
        <f t="shared" si="1"/>
        <v>-5</v>
      </c>
      <c r="O48" s="87">
        <f t="shared" si="1"/>
        <v>0</v>
      </c>
      <c r="P48" s="86">
        <v>12</v>
      </c>
      <c r="Q48" s="86">
        <v>1</v>
      </c>
      <c r="R48" s="86">
        <v>16</v>
      </c>
      <c r="S48" s="86">
        <v>3</v>
      </c>
      <c r="T48" s="87">
        <f t="shared" si="2"/>
        <v>-4</v>
      </c>
      <c r="U48" s="87">
        <f t="shared" si="2"/>
        <v>-2</v>
      </c>
      <c r="V48" s="86">
        <v>5671</v>
      </c>
      <c r="W48" s="86">
        <v>56</v>
      </c>
      <c r="X48" s="86">
        <v>8</v>
      </c>
      <c r="Y48" s="86">
        <v>0</v>
      </c>
      <c r="Z48" s="35">
        <f>B48/V48</f>
        <v>2.8400634808675718</v>
      </c>
      <c r="AA48" s="7"/>
    </row>
    <row r="49" spans="1:27" s="6" customFormat="1" ht="23.25" customHeight="1" x14ac:dyDescent="0.15">
      <c r="A49" s="19" t="s">
        <v>69</v>
      </c>
      <c r="B49" s="86">
        <f>C49+D49</f>
        <v>16104</v>
      </c>
      <c r="C49" s="86">
        <v>7670</v>
      </c>
      <c r="D49" s="86">
        <v>8434</v>
      </c>
      <c r="E49" s="18">
        <f t="shared" si="0"/>
        <v>79</v>
      </c>
      <c r="F49" s="86">
        <v>12</v>
      </c>
      <c r="G49" s="86">
        <v>67</v>
      </c>
      <c r="H49" s="87">
        <v>-18</v>
      </c>
      <c r="I49" s="88">
        <v>-0.11175959269837327</v>
      </c>
      <c r="J49" s="86">
        <v>11</v>
      </c>
      <c r="K49" s="86">
        <v>0</v>
      </c>
      <c r="L49" s="86">
        <v>19</v>
      </c>
      <c r="M49" s="86">
        <v>0</v>
      </c>
      <c r="N49" s="87">
        <f t="shared" si="1"/>
        <v>-8</v>
      </c>
      <c r="O49" s="87">
        <f t="shared" si="1"/>
        <v>0</v>
      </c>
      <c r="P49" s="86">
        <v>9</v>
      </c>
      <c r="Q49" s="86">
        <v>1</v>
      </c>
      <c r="R49" s="86">
        <v>19</v>
      </c>
      <c r="S49" s="86">
        <v>8</v>
      </c>
      <c r="T49" s="87">
        <f t="shared" si="2"/>
        <v>-10</v>
      </c>
      <c r="U49" s="87">
        <f t="shared" si="2"/>
        <v>-7</v>
      </c>
      <c r="V49" s="86">
        <v>5674</v>
      </c>
      <c r="W49" s="86">
        <v>51</v>
      </c>
      <c r="X49" s="86">
        <v>3</v>
      </c>
      <c r="Y49" s="86">
        <v>-5</v>
      </c>
      <c r="Z49" s="35">
        <f>B49/V49</f>
        <v>2.8382093761015157</v>
      </c>
      <c r="AA49" s="7"/>
    </row>
    <row r="50" spans="1:27" s="6" customFormat="1" ht="23.25" customHeight="1" x14ac:dyDescent="0.15">
      <c r="A50" s="19" t="s">
        <v>70</v>
      </c>
      <c r="B50" s="86">
        <f>C50+D50</f>
        <v>16062</v>
      </c>
      <c r="C50" s="86">
        <v>7657</v>
      </c>
      <c r="D50" s="86">
        <v>8405</v>
      </c>
      <c r="E50" s="86" t="s">
        <v>49</v>
      </c>
      <c r="F50" s="86" t="s">
        <v>49</v>
      </c>
      <c r="G50" s="86" t="s">
        <v>49</v>
      </c>
      <c r="H50" s="87">
        <v>-9</v>
      </c>
      <c r="I50" s="88">
        <v>-5.5886736214605069E-2</v>
      </c>
      <c r="J50" s="86">
        <v>6</v>
      </c>
      <c r="K50" s="86">
        <v>0</v>
      </c>
      <c r="L50" s="86">
        <v>14</v>
      </c>
      <c r="M50" s="86">
        <v>0</v>
      </c>
      <c r="N50" s="87">
        <f t="shared" si="1"/>
        <v>-8</v>
      </c>
      <c r="O50" s="87">
        <f t="shared" si="1"/>
        <v>0</v>
      </c>
      <c r="P50" s="86">
        <v>6</v>
      </c>
      <c r="Q50" s="86">
        <v>1</v>
      </c>
      <c r="R50" s="86">
        <v>7</v>
      </c>
      <c r="S50" s="86">
        <v>2</v>
      </c>
      <c r="T50" s="87">
        <f t="shared" si="2"/>
        <v>-1</v>
      </c>
      <c r="U50" s="87">
        <f t="shared" si="2"/>
        <v>-1</v>
      </c>
      <c r="V50" s="86">
        <v>5681</v>
      </c>
      <c r="W50" s="86" t="s">
        <v>49</v>
      </c>
      <c r="X50" s="86">
        <v>7</v>
      </c>
      <c r="Y50" s="86" t="s">
        <v>49</v>
      </c>
      <c r="Z50" s="35">
        <f>B50/V50</f>
        <v>2.8273191339552897</v>
      </c>
      <c r="AA50" s="7"/>
    </row>
    <row r="51" spans="1:27" s="6" customFormat="1" ht="23.25" customHeight="1" x14ac:dyDescent="0.15">
      <c r="A51" s="19" t="s">
        <v>71</v>
      </c>
      <c r="B51" s="86">
        <f>C51+D51</f>
        <v>16056</v>
      </c>
      <c r="C51" s="86">
        <v>7656</v>
      </c>
      <c r="D51" s="86">
        <v>8400</v>
      </c>
      <c r="E51" s="86" t="s">
        <v>49</v>
      </c>
      <c r="F51" s="86" t="s">
        <v>49</v>
      </c>
      <c r="G51" s="86" t="s">
        <v>49</v>
      </c>
      <c r="H51" s="87">
        <v>-12</v>
      </c>
      <c r="I51" s="88">
        <v>-7.4710496824803893E-2</v>
      </c>
      <c r="J51" s="86">
        <v>7</v>
      </c>
      <c r="K51" s="86">
        <v>0</v>
      </c>
      <c r="L51" s="86">
        <v>19</v>
      </c>
      <c r="M51" s="86">
        <v>0</v>
      </c>
      <c r="N51" s="87">
        <f t="shared" si="1"/>
        <v>-12</v>
      </c>
      <c r="O51" s="87">
        <f t="shared" si="1"/>
        <v>0</v>
      </c>
      <c r="P51" s="86">
        <v>12</v>
      </c>
      <c r="Q51" s="86">
        <v>1</v>
      </c>
      <c r="R51" s="86">
        <v>12</v>
      </c>
      <c r="S51" s="86">
        <v>2</v>
      </c>
      <c r="T51" s="87">
        <f t="shared" si="2"/>
        <v>0</v>
      </c>
      <c r="U51" s="87">
        <f t="shared" si="2"/>
        <v>-1</v>
      </c>
      <c r="V51" s="86">
        <v>5686</v>
      </c>
      <c r="W51" s="86" t="s">
        <v>49</v>
      </c>
      <c r="X51" s="86">
        <v>5</v>
      </c>
      <c r="Y51" s="86" t="s">
        <v>49</v>
      </c>
      <c r="Z51" s="35">
        <f>B51/V51</f>
        <v>2.8237776996130846</v>
      </c>
      <c r="AA51" s="7"/>
    </row>
    <row r="52" spans="1:27" s="6" customFormat="1" ht="23.25" customHeight="1" x14ac:dyDescent="0.15">
      <c r="A52" s="17" t="s">
        <v>72</v>
      </c>
      <c r="B52" s="86">
        <f>C52+D52</f>
        <v>16044</v>
      </c>
      <c r="C52" s="86">
        <v>7650</v>
      </c>
      <c r="D52" s="86">
        <v>8394</v>
      </c>
      <c r="E52" s="86" t="s">
        <v>49</v>
      </c>
      <c r="F52" s="86" t="s">
        <v>49</v>
      </c>
      <c r="G52" s="86" t="s">
        <v>49</v>
      </c>
      <c r="H52" s="87">
        <v>-10</v>
      </c>
      <c r="I52" s="88">
        <v>-6.2282012954658697E-2</v>
      </c>
      <c r="J52" s="86">
        <v>12</v>
      </c>
      <c r="K52" s="86">
        <v>0</v>
      </c>
      <c r="L52" s="86">
        <v>16</v>
      </c>
      <c r="M52" s="86">
        <v>0</v>
      </c>
      <c r="N52" s="87">
        <f t="shared" si="1"/>
        <v>-4</v>
      </c>
      <c r="O52" s="87">
        <f t="shared" si="1"/>
        <v>0</v>
      </c>
      <c r="P52" s="86">
        <v>13</v>
      </c>
      <c r="Q52" s="86">
        <v>3</v>
      </c>
      <c r="R52" s="86">
        <v>19</v>
      </c>
      <c r="S52" s="86">
        <v>6</v>
      </c>
      <c r="T52" s="87">
        <f t="shared" si="2"/>
        <v>-6</v>
      </c>
      <c r="U52" s="87">
        <f t="shared" si="2"/>
        <v>-3</v>
      </c>
      <c r="V52" s="86">
        <v>5692</v>
      </c>
      <c r="W52" s="86" t="s">
        <v>49</v>
      </c>
      <c r="X52" s="86">
        <v>6</v>
      </c>
      <c r="Y52" s="86" t="s">
        <v>49</v>
      </c>
      <c r="Z52" s="35">
        <f>B52/V52</f>
        <v>2.8186929023190443</v>
      </c>
      <c r="AA52" s="7"/>
    </row>
    <row r="53" spans="1:27" s="6" customFormat="1" ht="23.25" customHeight="1" x14ac:dyDescent="0.15">
      <c r="A53" s="18" t="s">
        <v>81</v>
      </c>
      <c r="B53" s="86">
        <f>C53+D53</f>
        <v>16053</v>
      </c>
      <c r="C53" s="86">
        <v>7651</v>
      </c>
      <c r="D53" s="86">
        <v>8402</v>
      </c>
      <c r="E53" s="86" t="s">
        <v>49</v>
      </c>
      <c r="F53" s="86" t="s">
        <v>49</v>
      </c>
      <c r="G53" s="86" t="s">
        <v>49</v>
      </c>
      <c r="H53" s="87">
        <v>4</v>
      </c>
      <c r="I53" s="88">
        <v>2.4931438544003991E-2</v>
      </c>
      <c r="J53" s="86">
        <v>11</v>
      </c>
      <c r="K53" s="86">
        <v>0</v>
      </c>
      <c r="L53" s="86">
        <v>16</v>
      </c>
      <c r="M53" s="86">
        <v>0</v>
      </c>
      <c r="N53" s="87">
        <f t="shared" si="1"/>
        <v>-5</v>
      </c>
      <c r="O53" s="87">
        <f t="shared" si="1"/>
        <v>0</v>
      </c>
      <c r="P53" s="86">
        <v>16</v>
      </c>
      <c r="Q53" s="86">
        <v>1</v>
      </c>
      <c r="R53" s="86">
        <v>7</v>
      </c>
      <c r="S53" s="86">
        <v>1</v>
      </c>
      <c r="T53" s="87">
        <f t="shared" si="2"/>
        <v>9</v>
      </c>
      <c r="U53" s="87">
        <f t="shared" si="2"/>
        <v>0</v>
      </c>
      <c r="V53" s="86">
        <v>5697</v>
      </c>
      <c r="W53" s="86" t="s">
        <v>49</v>
      </c>
      <c r="X53" s="86">
        <v>5</v>
      </c>
      <c r="Y53" s="86" t="s">
        <v>49</v>
      </c>
      <c r="Z53" s="35">
        <f>B53/V53</f>
        <v>2.8177988414955242</v>
      </c>
      <c r="AA53" s="7"/>
    </row>
    <row r="54" spans="1:27" s="6" customFormat="1" ht="23.25" customHeight="1" x14ac:dyDescent="0.15">
      <c r="A54" s="18" t="s">
        <v>74</v>
      </c>
      <c r="B54" s="86">
        <f>C54+D54</f>
        <v>16055</v>
      </c>
      <c r="C54" s="86">
        <v>7651</v>
      </c>
      <c r="D54" s="86">
        <v>8404</v>
      </c>
      <c r="E54" s="86" t="s">
        <v>49</v>
      </c>
      <c r="F54" s="86" t="s">
        <v>49</v>
      </c>
      <c r="G54" s="86" t="s">
        <v>49</v>
      </c>
      <c r="H54" s="87">
        <v>-11</v>
      </c>
      <c r="I54" s="88">
        <v>-6.8523017504516295E-2</v>
      </c>
      <c r="J54" s="86">
        <v>12</v>
      </c>
      <c r="K54" s="86">
        <v>0</v>
      </c>
      <c r="L54" s="86">
        <v>19</v>
      </c>
      <c r="M54" s="86">
        <v>0</v>
      </c>
      <c r="N54" s="87">
        <f t="shared" si="1"/>
        <v>-7</v>
      </c>
      <c r="O54" s="87">
        <f t="shared" si="1"/>
        <v>0</v>
      </c>
      <c r="P54" s="86">
        <v>6</v>
      </c>
      <c r="Q54" s="86">
        <v>3</v>
      </c>
      <c r="R54" s="86">
        <v>10</v>
      </c>
      <c r="S54" s="86">
        <v>5</v>
      </c>
      <c r="T54" s="87">
        <f t="shared" si="2"/>
        <v>-4</v>
      </c>
      <c r="U54" s="87">
        <f t="shared" si="2"/>
        <v>-2</v>
      </c>
      <c r="V54" s="86">
        <v>5695</v>
      </c>
      <c r="W54" s="86" t="s">
        <v>49</v>
      </c>
      <c r="X54" s="86">
        <v>-2</v>
      </c>
      <c r="Y54" s="86" t="s">
        <v>49</v>
      </c>
      <c r="Z54" s="35">
        <f>B54/V54</f>
        <v>2.8191395961369623</v>
      </c>
      <c r="AA54" s="7"/>
    </row>
    <row r="55" spans="1:27" s="6" customFormat="1" ht="23.25" customHeight="1" x14ac:dyDescent="0.15">
      <c r="A55" s="18" t="s">
        <v>75</v>
      </c>
      <c r="B55" s="86">
        <f>C55+D55</f>
        <v>16047</v>
      </c>
      <c r="C55" s="86">
        <v>7656</v>
      </c>
      <c r="D55" s="86">
        <v>8391</v>
      </c>
      <c r="E55" s="86" t="s">
        <v>49</v>
      </c>
      <c r="F55" s="86" t="s">
        <v>49</v>
      </c>
      <c r="G55" s="86" t="s">
        <v>49</v>
      </c>
      <c r="H55" s="87">
        <v>-13</v>
      </c>
      <c r="I55" s="88">
        <v>-8.0971659919028341E-2</v>
      </c>
      <c r="J55" s="86">
        <v>8</v>
      </c>
      <c r="K55" s="86">
        <v>0</v>
      </c>
      <c r="L55" s="86">
        <v>21</v>
      </c>
      <c r="M55" s="86">
        <v>0</v>
      </c>
      <c r="N55" s="87">
        <f t="shared" si="1"/>
        <v>-13</v>
      </c>
      <c r="O55" s="87">
        <f t="shared" si="1"/>
        <v>0</v>
      </c>
      <c r="P55" s="86">
        <v>14</v>
      </c>
      <c r="Q55" s="86">
        <v>0</v>
      </c>
      <c r="R55" s="86">
        <v>14</v>
      </c>
      <c r="S55" s="86">
        <v>0</v>
      </c>
      <c r="T55" s="87">
        <f t="shared" si="2"/>
        <v>0</v>
      </c>
      <c r="U55" s="87">
        <f t="shared" si="2"/>
        <v>0</v>
      </c>
      <c r="V55" s="86">
        <v>5702</v>
      </c>
      <c r="W55" s="86" t="s">
        <v>49</v>
      </c>
      <c r="X55" s="86">
        <v>7</v>
      </c>
      <c r="Y55" s="86" t="s">
        <v>49</v>
      </c>
      <c r="Z55" s="35">
        <f>B55/V55</f>
        <v>2.8142756927393897</v>
      </c>
      <c r="AA55" s="7"/>
    </row>
    <row r="56" spans="1:27" s="6" customFormat="1" ht="23.25" customHeight="1" x14ac:dyDescent="0.15">
      <c r="A56" s="18" t="s">
        <v>76</v>
      </c>
      <c r="B56" s="86">
        <f>C56+D56</f>
        <v>16021</v>
      </c>
      <c r="C56" s="86">
        <v>7631</v>
      </c>
      <c r="D56" s="86">
        <v>8390</v>
      </c>
      <c r="E56" s="86" t="s">
        <v>49</v>
      </c>
      <c r="F56" s="86" t="s">
        <v>49</v>
      </c>
      <c r="G56" s="86" t="s">
        <v>49</v>
      </c>
      <c r="H56" s="87">
        <v>-52</v>
      </c>
      <c r="I56" s="88">
        <v>-0.32404810868075029</v>
      </c>
      <c r="J56" s="86">
        <v>8</v>
      </c>
      <c r="K56" s="86">
        <v>0</v>
      </c>
      <c r="L56" s="86">
        <v>19</v>
      </c>
      <c r="M56" s="86">
        <v>0</v>
      </c>
      <c r="N56" s="87">
        <f t="shared" si="1"/>
        <v>-11</v>
      </c>
      <c r="O56" s="87">
        <f t="shared" si="1"/>
        <v>0</v>
      </c>
      <c r="P56" s="86">
        <v>31</v>
      </c>
      <c r="Q56" s="86">
        <v>0</v>
      </c>
      <c r="R56" s="86">
        <v>72</v>
      </c>
      <c r="S56" s="86">
        <v>1</v>
      </c>
      <c r="T56" s="87">
        <f t="shared" si="2"/>
        <v>-41</v>
      </c>
      <c r="U56" s="87">
        <f t="shared" si="2"/>
        <v>-1</v>
      </c>
      <c r="V56" s="86">
        <v>5737</v>
      </c>
      <c r="W56" s="86" t="s">
        <v>49</v>
      </c>
      <c r="X56" s="86">
        <v>35</v>
      </c>
      <c r="Y56" s="86" t="s">
        <v>49</v>
      </c>
      <c r="Z56" s="35">
        <f>B56/V56</f>
        <v>2.7925745162977167</v>
      </c>
      <c r="AA56" s="7"/>
    </row>
    <row r="57" spans="1:27" s="6" customFormat="1" ht="23.25" customHeight="1" x14ac:dyDescent="0.15">
      <c r="A57" s="18" t="s">
        <v>80</v>
      </c>
      <c r="B57" s="86">
        <f>C57+D57</f>
        <v>16012</v>
      </c>
      <c r="C57" s="86">
        <v>7624</v>
      </c>
      <c r="D57" s="86">
        <v>8388</v>
      </c>
      <c r="E57" s="86" t="s">
        <v>49</v>
      </c>
      <c r="F57" s="86" t="s">
        <v>49</v>
      </c>
      <c r="G57" s="86" t="s">
        <v>49</v>
      </c>
      <c r="H57" s="87">
        <v>-3</v>
      </c>
      <c r="I57" s="88">
        <v>-1.8725422882466765E-2</v>
      </c>
      <c r="J57" s="86">
        <v>14</v>
      </c>
      <c r="K57" s="86">
        <v>0</v>
      </c>
      <c r="L57" s="86">
        <v>18</v>
      </c>
      <c r="M57" s="86">
        <v>0</v>
      </c>
      <c r="N57" s="87">
        <f t="shared" si="1"/>
        <v>-4</v>
      </c>
      <c r="O57" s="87">
        <f t="shared" si="1"/>
        <v>0</v>
      </c>
      <c r="P57" s="86">
        <v>18</v>
      </c>
      <c r="Q57" s="86">
        <v>0</v>
      </c>
      <c r="R57" s="86">
        <v>17</v>
      </c>
      <c r="S57" s="86">
        <v>1</v>
      </c>
      <c r="T57" s="87">
        <f>P57-R57</f>
        <v>1</v>
      </c>
      <c r="U57" s="87">
        <f t="shared" si="2"/>
        <v>-1</v>
      </c>
      <c r="V57" s="86">
        <v>5742</v>
      </c>
      <c r="W57" s="86" t="s">
        <v>49</v>
      </c>
      <c r="X57" s="86">
        <v>5</v>
      </c>
      <c r="Y57" s="86" t="s">
        <v>49</v>
      </c>
      <c r="Z57" s="35">
        <f>B57/V57</f>
        <v>2.7885754092650643</v>
      </c>
      <c r="AA57" s="7"/>
    </row>
    <row r="58" spans="1:27" s="6" customFormat="1" ht="23.25" customHeight="1" x14ac:dyDescent="0.15">
      <c r="A58" s="18" t="s">
        <v>78</v>
      </c>
      <c r="B58" s="86">
        <f>C58+D58</f>
        <v>16000</v>
      </c>
      <c r="C58" s="86">
        <v>7623</v>
      </c>
      <c r="D58" s="86">
        <v>8377</v>
      </c>
      <c r="E58" s="86" t="s">
        <v>49</v>
      </c>
      <c r="F58" s="86" t="s">
        <v>49</v>
      </c>
      <c r="G58" s="86" t="s">
        <v>49</v>
      </c>
      <c r="H58" s="87">
        <v>-13</v>
      </c>
      <c r="I58" s="88">
        <v>-8.1189108168873356E-2</v>
      </c>
      <c r="J58" s="86">
        <v>11</v>
      </c>
      <c r="K58" s="86">
        <v>0</v>
      </c>
      <c r="L58" s="86">
        <v>19</v>
      </c>
      <c r="M58" s="86">
        <v>0</v>
      </c>
      <c r="N58" s="87">
        <f t="shared" si="1"/>
        <v>-8</v>
      </c>
      <c r="O58" s="87">
        <f t="shared" si="1"/>
        <v>0</v>
      </c>
      <c r="P58" s="86">
        <v>8</v>
      </c>
      <c r="Q58" s="86">
        <v>0</v>
      </c>
      <c r="R58" s="86">
        <v>13</v>
      </c>
      <c r="S58" s="86">
        <v>3</v>
      </c>
      <c r="T58" s="87">
        <f t="shared" si="2"/>
        <v>-5</v>
      </c>
      <c r="U58" s="87">
        <f t="shared" si="2"/>
        <v>-3</v>
      </c>
      <c r="V58" s="86">
        <v>5740</v>
      </c>
      <c r="W58" s="86" t="s">
        <v>49</v>
      </c>
      <c r="X58" s="86">
        <v>-2</v>
      </c>
      <c r="Y58" s="86" t="s">
        <v>49</v>
      </c>
      <c r="Z58" s="35">
        <f>B58/V58</f>
        <v>2.7874564459930316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14820</v>
      </c>
      <c r="C15" s="86">
        <v>7038</v>
      </c>
      <c r="D15" s="86">
        <v>7782</v>
      </c>
      <c r="E15" s="18">
        <f t="shared" ref="E11:E58" si="0">F15+G15</f>
        <v>96</v>
      </c>
      <c r="F15" s="86">
        <v>16</v>
      </c>
      <c r="G15" s="86">
        <v>80</v>
      </c>
      <c r="H15" s="87">
        <v>-98</v>
      </c>
      <c r="I15" s="88">
        <v>-0.65692452071323226</v>
      </c>
      <c r="J15" s="86">
        <v>107</v>
      </c>
      <c r="K15" s="86">
        <v>0</v>
      </c>
      <c r="L15" s="86">
        <v>199</v>
      </c>
      <c r="M15" s="86">
        <v>0</v>
      </c>
      <c r="N15" s="87">
        <f t="shared" ref="N11:O58" si="1">J15-L15</f>
        <v>-92</v>
      </c>
      <c r="O15" s="87">
        <f t="shared" si="1"/>
        <v>0</v>
      </c>
      <c r="P15" s="86">
        <v>149</v>
      </c>
      <c r="Q15" s="86">
        <v>22</v>
      </c>
      <c r="R15" s="86">
        <v>191</v>
      </c>
      <c r="S15" s="86">
        <v>15</v>
      </c>
      <c r="T15" s="87">
        <f t="shared" ref="T11:U58" si="2">P15-R15</f>
        <v>-42</v>
      </c>
      <c r="U15" s="87">
        <f t="shared" si="2"/>
        <v>7</v>
      </c>
      <c r="V15" s="86">
        <v>4813</v>
      </c>
      <c r="W15" s="86" t="s">
        <v>49</v>
      </c>
      <c r="X15" s="86" t="s">
        <v>49</v>
      </c>
      <c r="Y15" s="86" t="s">
        <v>49</v>
      </c>
      <c r="Z15" s="89">
        <f>B15/V15</f>
        <v>3.079160606690214</v>
      </c>
    </row>
    <row r="16" spans="1:26" ht="24" customHeight="1" x14ac:dyDescent="0.15">
      <c r="A16" s="25" t="s">
        <v>60</v>
      </c>
      <c r="B16" s="86">
        <f>C16+D16</f>
        <v>14766</v>
      </c>
      <c r="C16" s="86">
        <v>7014</v>
      </c>
      <c r="D16" s="86">
        <v>7752</v>
      </c>
      <c r="E16" s="18">
        <f t="shared" si="0"/>
        <v>97</v>
      </c>
      <c r="F16" s="86">
        <v>21</v>
      </c>
      <c r="G16" s="86">
        <v>76</v>
      </c>
      <c r="H16" s="87">
        <v>-54</v>
      </c>
      <c r="I16" s="88">
        <v>-0.36437246963562753</v>
      </c>
      <c r="J16" s="86">
        <v>102</v>
      </c>
      <c r="K16" s="86">
        <v>1</v>
      </c>
      <c r="L16" s="86">
        <v>218</v>
      </c>
      <c r="M16" s="86">
        <v>0</v>
      </c>
      <c r="N16" s="87">
        <f t="shared" si="1"/>
        <v>-116</v>
      </c>
      <c r="O16" s="87">
        <f t="shared" si="1"/>
        <v>1</v>
      </c>
      <c r="P16" s="86">
        <v>144</v>
      </c>
      <c r="Q16" s="86">
        <v>21</v>
      </c>
      <c r="R16" s="86">
        <v>191</v>
      </c>
      <c r="S16" s="86">
        <v>19</v>
      </c>
      <c r="T16" s="87">
        <f t="shared" si="2"/>
        <v>-47</v>
      </c>
      <c r="U16" s="87">
        <f t="shared" si="2"/>
        <v>2</v>
      </c>
      <c r="V16" s="86">
        <v>4837</v>
      </c>
      <c r="W16" s="86">
        <v>48</v>
      </c>
      <c r="X16" s="86" t="s">
        <v>49</v>
      </c>
      <c r="Y16" s="86" t="s">
        <v>49</v>
      </c>
      <c r="Z16" s="89">
        <f>B16/V16</f>
        <v>3.0527186272482942</v>
      </c>
    </row>
    <row r="17" spans="1:27" ht="24" customHeight="1" x14ac:dyDescent="0.15">
      <c r="A17" s="25" t="s">
        <v>61</v>
      </c>
      <c r="B17" s="86">
        <f>C17+D17</f>
        <v>14638</v>
      </c>
      <c r="C17" s="86">
        <v>6973</v>
      </c>
      <c r="D17" s="86">
        <v>7665</v>
      </c>
      <c r="E17" s="18">
        <f t="shared" si="0"/>
        <v>110</v>
      </c>
      <c r="F17" s="86">
        <v>25</v>
      </c>
      <c r="G17" s="86">
        <v>85</v>
      </c>
      <c r="H17" s="87">
        <v>-128</v>
      </c>
      <c r="I17" s="88">
        <v>-0.86685629148042809</v>
      </c>
      <c r="J17" s="86">
        <v>92</v>
      </c>
      <c r="K17" s="86">
        <v>2</v>
      </c>
      <c r="L17" s="86">
        <v>200</v>
      </c>
      <c r="M17" s="86">
        <v>0</v>
      </c>
      <c r="N17" s="87">
        <f t="shared" si="1"/>
        <v>-108</v>
      </c>
      <c r="O17" s="87">
        <f t="shared" si="1"/>
        <v>2</v>
      </c>
      <c r="P17" s="86">
        <v>146</v>
      </c>
      <c r="Q17" s="86">
        <v>30</v>
      </c>
      <c r="R17" s="86">
        <v>189</v>
      </c>
      <c r="S17" s="86">
        <v>19</v>
      </c>
      <c r="T17" s="87">
        <f t="shared" si="2"/>
        <v>-43</v>
      </c>
      <c r="U17" s="87">
        <f t="shared" si="2"/>
        <v>11</v>
      </c>
      <c r="V17" s="86">
        <v>4861</v>
      </c>
      <c r="W17" s="86">
        <v>59</v>
      </c>
      <c r="X17" s="86" t="s">
        <v>49</v>
      </c>
      <c r="Y17" s="86" t="s">
        <v>49</v>
      </c>
      <c r="Z17" s="89">
        <f>B17/V17</f>
        <v>3.0113145443324418</v>
      </c>
    </row>
    <row r="18" spans="1:27" ht="24" customHeight="1" x14ac:dyDescent="0.15">
      <c r="A18" s="25" t="s">
        <v>62</v>
      </c>
      <c r="B18" s="86">
        <f>C18+D18</f>
        <v>14550</v>
      </c>
      <c r="C18" s="86">
        <v>6956</v>
      </c>
      <c r="D18" s="86">
        <v>7594</v>
      </c>
      <c r="E18" s="18">
        <f t="shared" si="0"/>
        <v>103</v>
      </c>
      <c r="F18" s="86">
        <v>24</v>
      </c>
      <c r="G18" s="86">
        <v>79</v>
      </c>
      <c r="H18" s="87">
        <v>-88</v>
      </c>
      <c r="I18" s="88">
        <v>-0.60117502391037025</v>
      </c>
      <c r="J18" s="86">
        <v>106</v>
      </c>
      <c r="K18" s="86">
        <v>0</v>
      </c>
      <c r="L18" s="86">
        <v>182</v>
      </c>
      <c r="M18" s="86">
        <v>0</v>
      </c>
      <c r="N18" s="87">
        <f t="shared" si="1"/>
        <v>-76</v>
      </c>
      <c r="O18" s="87">
        <f t="shared" si="1"/>
        <v>0</v>
      </c>
      <c r="P18" s="86">
        <v>133</v>
      </c>
      <c r="Q18" s="86">
        <v>23</v>
      </c>
      <c r="R18" s="86">
        <v>173</v>
      </c>
      <c r="S18" s="86">
        <v>30</v>
      </c>
      <c r="T18" s="87">
        <f t="shared" si="2"/>
        <v>-40</v>
      </c>
      <c r="U18" s="87">
        <f t="shared" si="2"/>
        <v>-7</v>
      </c>
      <c r="V18" s="86">
        <v>4911</v>
      </c>
      <c r="W18" s="86">
        <v>60</v>
      </c>
      <c r="X18" s="86" t="s">
        <v>49</v>
      </c>
      <c r="Y18" s="86" t="s">
        <v>49</v>
      </c>
      <c r="Z18" s="89">
        <f>B18/V18</f>
        <v>2.9627367135003055</v>
      </c>
    </row>
    <row r="19" spans="1:27" ht="24" customHeight="1" x14ac:dyDescent="0.15">
      <c r="A19" s="25" t="s">
        <v>63</v>
      </c>
      <c r="B19" s="86">
        <f>C19+D19</f>
        <v>14443</v>
      </c>
      <c r="C19" s="86">
        <v>6923</v>
      </c>
      <c r="D19" s="86">
        <v>7520</v>
      </c>
      <c r="E19" s="18">
        <f t="shared" si="0"/>
        <v>94</v>
      </c>
      <c r="F19" s="86">
        <v>20</v>
      </c>
      <c r="G19" s="86">
        <v>74</v>
      </c>
      <c r="H19" s="87">
        <v>-107</v>
      </c>
      <c r="I19" s="88">
        <v>-0.73539518900343637</v>
      </c>
      <c r="J19" s="86">
        <v>97</v>
      </c>
      <c r="K19" s="86">
        <v>0</v>
      </c>
      <c r="L19" s="86">
        <v>217</v>
      </c>
      <c r="M19" s="86">
        <v>1</v>
      </c>
      <c r="N19" s="87">
        <f t="shared" si="1"/>
        <v>-120</v>
      </c>
      <c r="O19" s="87">
        <f t="shared" si="1"/>
        <v>-1</v>
      </c>
      <c r="P19" s="86">
        <v>110</v>
      </c>
      <c r="Q19" s="86">
        <v>22</v>
      </c>
      <c r="R19" s="86">
        <v>158</v>
      </c>
      <c r="S19" s="86">
        <v>19</v>
      </c>
      <c r="T19" s="87">
        <f t="shared" si="2"/>
        <v>-48</v>
      </c>
      <c r="U19" s="87">
        <f t="shared" si="2"/>
        <v>3</v>
      </c>
      <c r="V19" s="86">
        <v>4942</v>
      </c>
      <c r="W19" s="86">
        <v>61</v>
      </c>
      <c r="X19" s="86" t="s">
        <v>49</v>
      </c>
      <c r="Y19" s="86" t="s">
        <v>49</v>
      </c>
      <c r="Z19" s="89">
        <f>B19/V19</f>
        <v>2.9225010117361392</v>
      </c>
    </row>
    <row r="20" spans="1:27" ht="24" customHeight="1" x14ac:dyDescent="0.15">
      <c r="A20" s="25" t="s">
        <v>64</v>
      </c>
      <c r="B20" s="86">
        <f>C20+D20</f>
        <v>14238</v>
      </c>
      <c r="C20" s="86">
        <v>6817</v>
      </c>
      <c r="D20" s="86">
        <v>7421</v>
      </c>
      <c r="E20" s="86" t="s">
        <v>49</v>
      </c>
      <c r="F20" s="86" t="s">
        <v>49</v>
      </c>
      <c r="G20" s="86" t="s">
        <v>49</v>
      </c>
      <c r="H20" s="87">
        <v>-205</v>
      </c>
      <c r="I20" s="88">
        <v>-1.4193727065014194</v>
      </c>
      <c r="J20" s="86">
        <v>92</v>
      </c>
      <c r="K20" s="86">
        <v>0</v>
      </c>
      <c r="L20" s="86">
        <v>219</v>
      </c>
      <c r="M20" s="86">
        <v>0</v>
      </c>
      <c r="N20" s="87">
        <f t="shared" si="1"/>
        <v>-127</v>
      </c>
      <c r="O20" s="87">
        <f t="shared" si="1"/>
        <v>0</v>
      </c>
      <c r="P20" s="86">
        <v>114</v>
      </c>
      <c r="Q20" s="86">
        <v>15</v>
      </c>
      <c r="R20" s="86">
        <v>166</v>
      </c>
      <c r="S20" s="86">
        <v>14</v>
      </c>
      <c r="T20" s="87">
        <f t="shared" si="2"/>
        <v>-52</v>
      </c>
      <c r="U20" s="87">
        <f t="shared" si="2"/>
        <v>1</v>
      </c>
      <c r="V20" s="86">
        <v>4985</v>
      </c>
      <c r="W20" s="86" t="s">
        <v>49</v>
      </c>
      <c r="X20" s="86" t="s">
        <v>49</v>
      </c>
      <c r="Y20" s="86" t="s">
        <v>49</v>
      </c>
      <c r="Z20" s="89">
        <f>B20/V20</f>
        <v>2.8561685055165498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14570</v>
      </c>
      <c r="C22" s="86">
        <v>6957</v>
      </c>
      <c r="D22" s="86">
        <v>7613</v>
      </c>
      <c r="E22" s="18">
        <f t="shared" si="0"/>
        <v>105</v>
      </c>
      <c r="F22" s="86">
        <v>26</v>
      </c>
      <c r="G22" s="86">
        <v>79</v>
      </c>
      <c r="H22" s="87">
        <v>-19</v>
      </c>
      <c r="I22" s="88">
        <v>-0.13022618231665523</v>
      </c>
      <c r="J22" s="86">
        <v>4</v>
      </c>
      <c r="K22" s="86">
        <v>0</v>
      </c>
      <c r="L22" s="86">
        <v>17</v>
      </c>
      <c r="M22" s="86">
        <v>0</v>
      </c>
      <c r="N22" s="87">
        <f t="shared" si="1"/>
        <v>-13</v>
      </c>
      <c r="O22" s="87">
        <f t="shared" si="1"/>
        <v>0</v>
      </c>
      <c r="P22" s="86">
        <v>10</v>
      </c>
      <c r="Q22" s="86">
        <v>0</v>
      </c>
      <c r="R22" s="86">
        <v>16</v>
      </c>
      <c r="S22" s="86">
        <v>0</v>
      </c>
      <c r="T22" s="87">
        <f t="shared" si="2"/>
        <v>-6</v>
      </c>
      <c r="U22" s="87">
        <f t="shared" si="2"/>
        <v>0</v>
      </c>
      <c r="V22" s="86">
        <v>4895</v>
      </c>
      <c r="W22" s="86">
        <v>57</v>
      </c>
      <c r="X22" s="86">
        <v>8</v>
      </c>
      <c r="Y22" s="86">
        <v>0</v>
      </c>
      <c r="Z22" s="34">
        <f>B22/V22</f>
        <v>2.9765066394279875</v>
      </c>
      <c r="AA22" s="7"/>
    </row>
    <row r="23" spans="1:27" s="6" customFormat="1" ht="23.25" customHeight="1" x14ac:dyDescent="0.15">
      <c r="A23" s="18" t="s">
        <v>67</v>
      </c>
      <c r="B23" s="86">
        <f>C23+D23</f>
        <v>14556</v>
      </c>
      <c r="C23" s="86">
        <v>6958</v>
      </c>
      <c r="D23" s="86">
        <v>7598</v>
      </c>
      <c r="E23" s="18">
        <f t="shared" si="0"/>
        <v>91</v>
      </c>
      <c r="F23" s="86">
        <v>22</v>
      </c>
      <c r="G23" s="86">
        <v>69</v>
      </c>
      <c r="H23" s="87">
        <v>-14</v>
      </c>
      <c r="I23" s="88">
        <v>-9.608785175017158E-2</v>
      </c>
      <c r="J23" s="86">
        <v>7</v>
      </c>
      <c r="K23" s="86">
        <v>0</v>
      </c>
      <c r="L23" s="86">
        <v>13</v>
      </c>
      <c r="M23" s="86">
        <v>0</v>
      </c>
      <c r="N23" s="87">
        <f t="shared" si="1"/>
        <v>-6</v>
      </c>
      <c r="O23" s="87">
        <f t="shared" si="1"/>
        <v>0</v>
      </c>
      <c r="P23" s="86">
        <v>11</v>
      </c>
      <c r="Q23" s="86">
        <v>0</v>
      </c>
      <c r="R23" s="86">
        <v>19</v>
      </c>
      <c r="S23" s="86">
        <v>14</v>
      </c>
      <c r="T23" s="87">
        <f t="shared" si="2"/>
        <v>-8</v>
      </c>
      <c r="U23" s="87">
        <f t="shared" si="2"/>
        <v>-14</v>
      </c>
      <c r="V23" s="86">
        <v>4895</v>
      </c>
      <c r="W23" s="86">
        <v>47</v>
      </c>
      <c r="X23" s="86">
        <v>0</v>
      </c>
      <c r="Y23" s="86">
        <v>-10</v>
      </c>
      <c r="Z23" s="34">
        <f>B23/V23</f>
        <v>2.97364657814096</v>
      </c>
      <c r="AA23" s="7"/>
    </row>
    <row r="24" spans="1:27" s="6" customFormat="1" ht="23.25" customHeight="1" x14ac:dyDescent="0.15">
      <c r="A24" s="18" t="s">
        <v>68</v>
      </c>
      <c r="B24" s="86">
        <f>C24+D24</f>
        <v>14566</v>
      </c>
      <c r="C24" s="86">
        <v>6960</v>
      </c>
      <c r="D24" s="86">
        <v>7606</v>
      </c>
      <c r="E24" s="18">
        <f t="shared" si="0"/>
        <v>104</v>
      </c>
      <c r="F24" s="86">
        <v>25</v>
      </c>
      <c r="G24" s="86">
        <v>79</v>
      </c>
      <c r="H24" s="87">
        <v>12</v>
      </c>
      <c r="I24" s="88">
        <v>8.244023083264633E-2</v>
      </c>
      <c r="J24" s="86">
        <v>9</v>
      </c>
      <c r="K24" s="86">
        <v>0</v>
      </c>
      <c r="L24" s="86">
        <v>9</v>
      </c>
      <c r="M24" s="86">
        <v>0</v>
      </c>
      <c r="N24" s="87">
        <f t="shared" si="1"/>
        <v>0</v>
      </c>
      <c r="O24" s="87">
        <f t="shared" si="1"/>
        <v>0</v>
      </c>
      <c r="P24" s="86">
        <v>20</v>
      </c>
      <c r="Q24" s="86">
        <v>15</v>
      </c>
      <c r="R24" s="86">
        <v>8</v>
      </c>
      <c r="S24" s="86">
        <v>2</v>
      </c>
      <c r="T24" s="87">
        <f t="shared" si="2"/>
        <v>12</v>
      </c>
      <c r="U24" s="87">
        <f t="shared" si="2"/>
        <v>13</v>
      </c>
      <c r="V24" s="86">
        <v>4915</v>
      </c>
      <c r="W24" s="86">
        <v>59</v>
      </c>
      <c r="X24" s="86">
        <v>20</v>
      </c>
      <c r="Y24" s="86">
        <v>12</v>
      </c>
      <c r="Z24" s="34">
        <f>B24/V24</f>
        <v>2.9635808748728381</v>
      </c>
      <c r="AA24" s="7"/>
    </row>
    <row r="25" spans="1:27" s="6" customFormat="1" ht="23.25" customHeight="1" x14ac:dyDescent="0.15">
      <c r="A25" s="18" t="s">
        <v>69</v>
      </c>
      <c r="B25" s="86">
        <f>C25+D25</f>
        <v>14573</v>
      </c>
      <c r="C25" s="86">
        <v>6967</v>
      </c>
      <c r="D25" s="86">
        <v>7606</v>
      </c>
      <c r="E25" s="18">
        <f t="shared" si="0"/>
        <v>103</v>
      </c>
      <c r="F25" s="86">
        <v>24</v>
      </c>
      <c r="G25" s="86">
        <v>79</v>
      </c>
      <c r="H25" s="87">
        <v>-3</v>
      </c>
      <c r="I25" s="88">
        <v>-2.0595908279555129E-2</v>
      </c>
      <c r="J25" s="86">
        <v>7</v>
      </c>
      <c r="K25" s="86">
        <v>0</v>
      </c>
      <c r="L25" s="86">
        <v>13</v>
      </c>
      <c r="M25" s="86">
        <v>0</v>
      </c>
      <c r="N25" s="87">
        <f t="shared" si="1"/>
        <v>-6</v>
      </c>
      <c r="O25" s="87">
        <f t="shared" si="1"/>
        <v>0</v>
      </c>
      <c r="P25" s="86">
        <v>9</v>
      </c>
      <c r="Q25" s="86">
        <v>2</v>
      </c>
      <c r="R25" s="86">
        <v>6</v>
      </c>
      <c r="S25" s="86">
        <v>3</v>
      </c>
      <c r="T25" s="87">
        <f t="shared" si="2"/>
        <v>3</v>
      </c>
      <c r="U25" s="87">
        <f t="shared" si="2"/>
        <v>-1</v>
      </c>
      <c r="V25" s="86">
        <v>4919</v>
      </c>
      <c r="W25" s="86">
        <v>60</v>
      </c>
      <c r="X25" s="86">
        <v>4</v>
      </c>
      <c r="Y25" s="86">
        <v>1</v>
      </c>
      <c r="Z25" s="34">
        <f>B25/V25</f>
        <v>2.9625940231754422</v>
      </c>
      <c r="AA25" s="7"/>
    </row>
    <row r="26" spans="1:27" s="6" customFormat="1" ht="23.25" customHeight="1" x14ac:dyDescent="0.15">
      <c r="A26" s="18" t="s">
        <v>70</v>
      </c>
      <c r="B26" s="86">
        <f>C26+D26</f>
        <v>14550</v>
      </c>
      <c r="C26" s="86">
        <v>6956</v>
      </c>
      <c r="D26" s="86">
        <v>7594</v>
      </c>
      <c r="E26" s="18">
        <f t="shared" si="0"/>
        <v>103</v>
      </c>
      <c r="F26" s="86">
        <v>24</v>
      </c>
      <c r="G26" s="86">
        <v>79</v>
      </c>
      <c r="H26" s="87">
        <v>-17</v>
      </c>
      <c r="I26" s="88">
        <v>-0.11665408632402388</v>
      </c>
      <c r="J26" s="86">
        <v>10</v>
      </c>
      <c r="K26" s="86">
        <v>0</v>
      </c>
      <c r="L26" s="86">
        <v>19</v>
      </c>
      <c r="M26" s="86">
        <v>0</v>
      </c>
      <c r="N26" s="87">
        <f t="shared" si="1"/>
        <v>-9</v>
      </c>
      <c r="O26" s="87">
        <f t="shared" si="1"/>
        <v>0</v>
      </c>
      <c r="P26" s="86">
        <v>1</v>
      </c>
      <c r="Q26" s="86">
        <v>0</v>
      </c>
      <c r="R26" s="86">
        <v>9</v>
      </c>
      <c r="S26" s="86">
        <v>0</v>
      </c>
      <c r="T26" s="87">
        <f t="shared" si="2"/>
        <v>-8</v>
      </c>
      <c r="U26" s="87">
        <f t="shared" si="2"/>
        <v>0</v>
      </c>
      <c r="V26" s="86">
        <v>4911</v>
      </c>
      <c r="W26" s="86">
        <v>60</v>
      </c>
      <c r="X26" s="86">
        <v>-8</v>
      </c>
      <c r="Y26" s="86">
        <v>0</v>
      </c>
      <c r="Z26" s="34">
        <f>B26/V26</f>
        <v>2.9627367135003055</v>
      </c>
      <c r="AA26" s="7"/>
    </row>
    <row r="27" spans="1:27" s="6" customFormat="1" ht="23.25" customHeight="1" x14ac:dyDescent="0.15">
      <c r="A27" s="18" t="s">
        <v>71</v>
      </c>
      <c r="B27" s="86">
        <f>C27+D27</f>
        <v>14560</v>
      </c>
      <c r="C27" s="86">
        <v>6962</v>
      </c>
      <c r="D27" s="86">
        <v>7598</v>
      </c>
      <c r="E27" s="18">
        <f t="shared" si="0"/>
        <v>108</v>
      </c>
      <c r="F27" s="86">
        <v>26</v>
      </c>
      <c r="G27" s="86">
        <v>82</v>
      </c>
      <c r="H27" s="87">
        <v>-9</v>
      </c>
      <c r="I27" s="88">
        <v>-6.1855670103092779E-2</v>
      </c>
      <c r="J27" s="86">
        <v>4</v>
      </c>
      <c r="K27" s="86">
        <v>0</v>
      </c>
      <c r="L27" s="86">
        <v>18</v>
      </c>
      <c r="M27" s="86">
        <v>0</v>
      </c>
      <c r="N27" s="87">
        <f t="shared" si="1"/>
        <v>-14</v>
      </c>
      <c r="O27" s="87">
        <f t="shared" si="1"/>
        <v>0</v>
      </c>
      <c r="P27" s="86">
        <v>14</v>
      </c>
      <c r="Q27" s="86">
        <v>5</v>
      </c>
      <c r="R27" s="86">
        <v>9</v>
      </c>
      <c r="S27" s="86">
        <v>0</v>
      </c>
      <c r="T27" s="87">
        <f t="shared" si="2"/>
        <v>5</v>
      </c>
      <c r="U27" s="87">
        <f t="shared" si="2"/>
        <v>5</v>
      </c>
      <c r="V27" s="86">
        <v>4927</v>
      </c>
      <c r="W27" s="86">
        <v>66</v>
      </c>
      <c r="X27" s="86">
        <v>16</v>
      </c>
      <c r="Y27" s="86">
        <v>6</v>
      </c>
      <c r="Z27" s="34">
        <f>B27/V27</f>
        <v>2.9551451187335092</v>
      </c>
      <c r="AA27" s="7"/>
    </row>
    <row r="28" spans="1:27" s="6" customFormat="1" ht="23.25" customHeight="1" x14ac:dyDescent="0.15">
      <c r="A28" s="17" t="s">
        <v>72</v>
      </c>
      <c r="B28" s="86">
        <f>C28+D28</f>
        <v>14553</v>
      </c>
      <c r="C28" s="86">
        <v>6958</v>
      </c>
      <c r="D28" s="86">
        <v>7595</v>
      </c>
      <c r="E28" s="18">
        <f t="shared" si="0"/>
        <v>105</v>
      </c>
      <c r="F28" s="86">
        <v>26</v>
      </c>
      <c r="G28" s="86">
        <v>79</v>
      </c>
      <c r="H28" s="87">
        <v>-17</v>
      </c>
      <c r="I28" s="88">
        <v>-0.11675824175824176</v>
      </c>
      <c r="J28" s="86">
        <v>10</v>
      </c>
      <c r="K28" s="86">
        <v>0</v>
      </c>
      <c r="L28" s="86">
        <v>15</v>
      </c>
      <c r="M28" s="86">
        <v>0</v>
      </c>
      <c r="N28" s="87">
        <f t="shared" si="1"/>
        <v>-5</v>
      </c>
      <c r="O28" s="87">
        <f t="shared" si="1"/>
        <v>0</v>
      </c>
      <c r="P28" s="86">
        <v>7</v>
      </c>
      <c r="Q28" s="86">
        <v>3</v>
      </c>
      <c r="R28" s="86">
        <v>19</v>
      </c>
      <c r="S28" s="86">
        <v>5</v>
      </c>
      <c r="T28" s="87">
        <f t="shared" si="2"/>
        <v>-12</v>
      </c>
      <c r="U28" s="87">
        <f t="shared" si="2"/>
        <v>-2</v>
      </c>
      <c r="V28" s="86">
        <v>4921</v>
      </c>
      <c r="W28" s="86">
        <v>63</v>
      </c>
      <c r="X28" s="86">
        <v>-6</v>
      </c>
      <c r="Y28" s="86">
        <v>-3</v>
      </c>
      <c r="Z28" s="34">
        <f>B28/V28</f>
        <v>2.9573257467994312</v>
      </c>
      <c r="AA28" s="7"/>
    </row>
    <row r="29" spans="1:27" s="6" customFormat="1" ht="23.25" customHeight="1" x14ac:dyDescent="0.15">
      <c r="A29" s="18" t="s">
        <v>73</v>
      </c>
      <c r="B29" s="86">
        <f>C29+D29</f>
        <v>14545</v>
      </c>
      <c r="C29" s="86">
        <v>6952</v>
      </c>
      <c r="D29" s="86">
        <v>7593</v>
      </c>
      <c r="E29" s="18">
        <f t="shared" si="0"/>
        <v>96</v>
      </c>
      <c r="F29" s="86">
        <v>22</v>
      </c>
      <c r="G29" s="86">
        <v>74</v>
      </c>
      <c r="H29" s="87">
        <v>-12</v>
      </c>
      <c r="I29" s="88">
        <v>-8.2457225314368165E-2</v>
      </c>
      <c r="J29" s="86">
        <v>4</v>
      </c>
      <c r="K29" s="86">
        <v>0</v>
      </c>
      <c r="L29" s="86">
        <v>19</v>
      </c>
      <c r="M29" s="86">
        <v>1</v>
      </c>
      <c r="N29" s="87">
        <f t="shared" si="1"/>
        <v>-15</v>
      </c>
      <c r="O29" s="87">
        <f t="shared" si="1"/>
        <v>-1</v>
      </c>
      <c r="P29" s="86">
        <v>7</v>
      </c>
      <c r="Q29" s="86">
        <v>0</v>
      </c>
      <c r="R29" s="86">
        <v>4</v>
      </c>
      <c r="S29" s="86">
        <v>0</v>
      </c>
      <c r="T29" s="87">
        <f t="shared" si="2"/>
        <v>3</v>
      </c>
      <c r="U29" s="87">
        <f t="shared" si="2"/>
        <v>0</v>
      </c>
      <c r="V29" s="86">
        <v>4917</v>
      </c>
      <c r="W29" s="86">
        <v>61</v>
      </c>
      <c r="X29" s="86">
        <v>-4</v>
      </c>
      <c r="Y29" s="86">
        <v>-2</v>
      </c>
      <c r="Z29" s="34">
        <f>B29/V29</f>
        <v>2.9581045352857434</v>
      </c>
      <c r="AA29" s="7"/>
    </row>
    <row r="30" spans="1:27" s="6" customFormat="1" ht="23.25" customHeight="1" x14ac:dyDescent="0.15">
      <c r="A30" s="18" t="s">
        <v>74</v>
      </c>
      <c r="B30" s="86">
        <f>C30+D30</f>
        <v>14527</v>
      </c>
      <c r="C30" s="86">
        <v>6946</v>
      </c>
      <c r="D30" s="86">
        <v>7581</v>
      </c>
      <c r="E30" s="18">
        <f t="shared" si="0"/>
        <v>96</v>
      </c>
      <c r="F30" s="86">
        <v>22</v>
      </c>
      <c r="G30" s="86">
        <v>74</v>
      </c>
      <c r="H30" s="87">
        <v>-11</v>
      </c>
      <c r="I30" s="88">
        <v>-7.5627363355104837E-2</v>
      </c>
      <c r="J30" s="86">
        <v>11</v>
      </c>
      <c r="K30" s="86">
        <v>0</v>
      </c>
      <c r="L30" s="86">
        <v>20</v>
      </c>
      <c r="M30" s="86">
        <v>0</v>
      </c>
      <c r="N30" s="87">
        <f t="shared" si="1"/>
        <v>-9</v>
      </c>
      <c r="O30" s="87">
        <f t="shared" si="1"/>
        <v>0</v>
      </c>
      <c r="P30" s="86">
        <v>2</v>
      </c>
      <c r="Q30" s="86">
        <v>0</v>
      </c>
      <c r="R30" s="86">
        <v>4</v>
      </c>
      <c r="S30" s="86">
        <v>0</v>
      </c>
      <c r="T30" s="87">
        <f t="shared" si="2"/>
        <v>-2</v>
      </c>
      <c r="U30" s="87">
        <f t="shared" si="2"/>
        <v>0</v>
      </c>
      <c r="V30" s="86">
        <v>4915</v>
      </c>
      <c r="W30" s="86">
        <v>61</v>
      </c>
      <c r="X30" s="86">
        <v>-2</v>
      </c>
      <c r="Y30" s="86">
        <v>0</v>
      </c>
      <c r="Z30" s="34">
        <f>B30/V30</f>
        <v>2.9556459816887082</v>
      </c>
      <c r="AA30" s="7"/>
    </row>
    <row r="31" spans="1:27" s="6" customFormat="1" ht="23.25" customHeight="1" x14ac:dyDescent="0.15">
      <c r="A31" s="18" t="s">
        <v>75</v>
      </c>
      <c r="B31" s="86">
        <f>C31+D31</f>
        <v>14517</v>
      </c>
      <c r="C31" s="86">
        <v>6943</v>
      </c>
      <c r="D31" s="86">
        <v>7574</v>
      </c>
      <c r="E31" s="18">
        <f t="shared" si="0"/>
        <v>93</v>
      </c>
      <c r="F31" s="86">
        <v>21</v>
      </c>
      <c r="G31" s="86">
        <v>72</v>
      </c>
      <c r="H31" s="87">
        <v>-11</v>
      </c>
      <c r="I31" s="88">
        <v>-7.5721071108969501E-2</v>
      </c>
      <c r="J31" s="86">
        <v>7</v>
      </c>
      <c r="K31" s="86">
        <v>0</v>
      </c>
      <c r="L31" s="86">
        <v>16</v>
      </c>
      <c r="M31" s="86">
        <v>0</v>
      </c>
      <c r="N31" s="87">
        <f t="shared" si="1"/>
        <v>-9</v>
      </c>
      <c r="O31" s="87">
        <f t="shared" si="1"/>
        <v>0</v>
      </c>
      <c r="P31" s="86">
        <v>7</v>
      </c>
      <c r="Q31" s="86">
        <v>0</v>
      </c>
      <c r="R31" s="86">
        <v>9</v>
      </c>
      <c r="S31" s="86">
        <v>2</v>
      </c>
      <c r="T31" s="87">
        <f t="shared" si="2"/>
        <v>-2</v>
      </c>
      <c r="U31" s="87">
        <f t="shared" si="2"/>
        <v>-2</v>
      </c>
      <c r="V31" s="86">
        <v>4907</v>
      </c>
      <c r="W31" s="86">
        <v>59</v>
      </c>
      <c r="X31" s="86">
        <v>-8</v>
      </c>
      <c r="Y31" s="86">
        <v>-2</v>
      </c>
      <c r="Z31" s="34">
        <f>B31/V31</f>
        <v>2.9584267373140412</v>
      </c>
      <c r="AA31" s="7"/>
    </row>
    <row r="32" spans="1:27" s="6" customFormat="1" ht="23.25" customHeight="1" x14ac:dyDescent="0.15">
      <c r="A32" s="18" t="s">
        <v>76</v>
      </c>
      <c r="B32" s="86">
        <f>C32+D32</f>
        <v>14471</v>
      </c>
      <c r="C32" s="86">
        <v>6919</v>
      </c>
      <c r="D32" s="86">
        <v>7552</v>
      </c>
      <c r="E32" s="18">
        <f t="shared" si="0"/>
        <v>99</v>
      </c>
      <c r="F32" s="86">
        <v>21</v>
      </c>
      <c r="G32" s="86">
        <v>78</v>
      </c>
      <c r="H32" s="87">
        <v>-55</v>
      </c>
      <c r="I32" s="88">
        <v>-0.37886615691947373</v>
      </c>
      <c r="J32" s="86">
        <v>5</v>
      </c>
      <c r="K32" s="86">
        <v>0</v>
      </c>
      <c r="L32" s="86">
        <v>17</v>
      </c>
      <c r="M32" s="86">
        <v>0</v>
      </c>
      <c r="N32" s="87">
        <f t="shared" si="1"/>
        <v>-12</v>
      </c>
      <c r="O32" s="87">
        <f t="shared" si="1"/>
        <v>0</v>
      </c>
      <c r="P32" s="86">
        <v>12</v>
      </c>
      <c r="Q32" s="86">
        <v>6</v>
      </c>
      <c r="R32" s="86">
        <v>55</v>
      </c>
      <c r="S32" s="86">
        <v>1</v>
      </c>
      <c r="T32" s="87">
        <f t="shared" si="2"/>
        <v>-43</v>
      </c>
      <c r="U32" s="87">
        <f t="shared" si="2"/>
        <v>5</v>
      </c>
      <c r="V32" s="86">
        <v>4913</v>
      </c>
      <c r="W32" s="86">
        <v>65</v>
      </c>
      <c r="X32" s="86">
        <v>6</v>
      </c>
      <c r="Y32" s="86">
        <v>6</v>
      </c>
      <c r="Z32" s="34">
        <f>B32/V32</f>
        <v>2.9454508446977408</v>
      </c>
      <c r="AA32" s="7"/>
    </row>
    <row r="33" spans="1:27" s="6" customFormat="1" ht="23.25" customHeight="1" x14ac:dyDescent="0.15">
      <c r="A33" s="18" t="s">
        <v>77</v>
      </c>
      <c r="B33" s="86">
        <f>C33+D33</f>
        <v>14474</v>
      </c>
      <c r="C33" s="86">
        <v>6926</v>
      </c>
      <c r="D33" s="86">
        <v>7548</v>
      </c>
      <c r="E33" s="18">
        <f t="shared" si="0"/>
        <v>100</v>
      </c>
      <c r="F33" s="86">
        <v>22</v>
      </c>
      <c r="G33" s="86">
        <v>78</v>
      </c>
      <c r="H33" s="87">
        <v>5</v>
      </c>
      <c r="I33" s="88">
        <v>3.4551862345380414E-2</v>
      </c>
      <c r="J33" s="86">
        <v>7</v>
      </c>
      <c r="K33" s="86">
        <v>0</v>
      </c>
      <c r="L33" s="86">
        <v>16</v>
      </c>
      <c r="M33" s="86">
        <v>0</v>
      </c>
      <c r="N33" s="87">
        <f t="shared" si="1"/>
        <v>-9</v>
      </c>
      <c r="O33" s="87">
        <f t="shared" si="1"/>
        <v>0</v>
      </c>
      <c r="P33" s="86">
        <v>24</v>
      </c>
      <c r="Q33" s="86">
        <v>1</v>
      </c>
      <c r="R33" s="86">
        <v>10</v>
      </c>
      <c r="S33" s="86">
        <v>0</v>
      </c>
      <c r="T33" s="87">
        <f t="shared" si="2"/>
        <v>14</v>
      </c>
      <c r="U33" s="87">
        <f t="shared" si="2"/>
        <v>1</v>
      </c>
      <c r="V33" s="86">
        <v>4927</v>
      </c>
      <c r="W33" s="86">
        <v>66</v>
      </c>
      <c r="X33" s="86">
        <v>14</v>
      </c>
      <c r="Y33" s="86">
        <v>1</v>
      </c>
      <c r="Z33" s="34">
        <f>B33/V33</f>
        <v>2.9376902780596712</v>
      </c>
      <c r="AA33" s="7"/>
    </row>
    <row r="34" spans="1:27" s="6" customFormat="1" ht="23.25" customHeight="1" x14ac:dyDescent="0.15">
      <c r="A34" s="18" t="s">
        <v>78</v>
      </c>
      <c r="B34" s="86">
        <f>C34+D34</f>
        <v>14454</v>
      </c>
      <c r="C34" s="86">
        <v>6918</v>
      </c>
      <c r="D34" s="86">
        <v>7536</v>
      </c>
      <c r="E34" s="18">
        <f t="shared" si="0"/>
        <v>98</v>
      </c>
      <c r="F34" s="86">
        <v>21</v>
      </c>
      <c r="G34" s="86">
        <v>77</v>
      </c>
      <c r="H34" s="87">
        <v>-20</v>
      </c>
      <c r="I34" s="88">
        <v>-0.1381788033715628</v>
      </c>
      <c r="J34" s="86">
        <v>10</v>
      </c>
      <c r="K34" s="86">
        <v>0</v>
      </c>
      <c r="L34" s="86">
        <v>17</v>
      </c>
      <c r="M34" s="86">
        <v>0</v>
      </c>
      <c r="N34" s="87">
        <f t="shared" si="1"/>
        <v>-7</v>
      </c>
      <c r="O34" s="87">
        <f t="shared" si="1"/>
        <v>0</v>
      </c>
      <c r="P34" s="86">
        <v>4</v>
      </c>
      <c r="Q34" s="86">
        <v>0</v>
      </c>
      <c r="R34" s="86">
        <v>17</v>
      </c>
      <c r="S34" s="86">
        <v>2</v>
      </c>
      <c r="T34" s="87">
        <f t="shared" si="2"/>
        <v>-13</v>
      </c>
      <c r="U34" s="87">
        <f t="shared" si="2"/>
        <v>-2</v>
      </c>
      <c r="V34" s="86">
        <v>4922</v>
      </c>
      <c r="W34" s="86">
        <v>64</v>
      </c>
      <c r="X34" s="86">
        <v>-5</v>
      </c>
      <c r="Y34" s="86">
        <v>-2</v>
      </c>
      <c r="Z34" s="34">
        <f>B34/V34</f>
        <v>2.9366111336854939</v>
      </c>
      <c r="AA34" s="7"/>
    </row>
    <row r="35" spans="1:27" s="6" customFormat="1" ht="23.25" customHeight="1" x14ac:dyDescent="0.15">
      <c r="A35" s="18" t="s">
        <v>67</v>
      </c>
      <c r="B35" s="86">
        <f>C35+D35</f>
        <v>14454</v>
      </c>
      <c r="C35" s="86">
        <v>6922</v>
      </c>
      <c r="D35" s="86">
        <v>7532</v>
      </c>
      <c r="E35" s="18">
        <f t="shared" si="0"/>
        <v>96</v>
      </c>
      <c r="F35" s="86">
        <v>22</v>
      </c>
      <c r="G35" s="86">
        <v>74</v>
      </c>
      <c r="H35" s="87">
        <v>-13</v>
      </c>
      <c r="I35" s="88">
        <v>-8.9940500899405015E-2</v>
      </c>
      <c r="J35" s="86">
        <v>7</v>
      </c>
      <c r="K35" s="86">
        <v>0</v>
      </c>
      <c r="L35" s="86">
        <v>19</v>
      </c>
      <c r="M35" s="86">
        <v>0</v>
      </c>
      <c r="N35" s="87">
        <f t="shared" si="1"/>
        <v>-12</v>
      </c>
      <c r="O35" s="87">
        <f t="shared" si="1"/>
        <v>0</v>
      </c>
      <c r="P35" s="86">
        <v>5</v>
      </c>
      <c r="Q35" s="86">
        <v>2</v>
      </c>
      <c r="R35" s="86">
        <v>6</v>
      </c>
      <c r="S35" s="86">
        <v>4</v>
      </c>
      <c r="T35" s="87">
        <f t="shared" si="2"/>
        <v>-1</v>
      </c>
      <c r="U35" s="87">
        <f t="shared" si="2"/>
        <v>-2</v>
      </c>
      <c r="V35" s="86">
        <v>4924</v>
      </c>
      <c r="W35" s="86">
        <v>62</v>
      </c>
      <c r="X35" s="86">
        <v>2</v>
      </c>
      <c r="Y35" s="86">
        <v>-2</v>
      </c>
      <c r="Z35" s="34">
        <f>B35/V35</f>
        <v>2.9354183590576768</v>
      </c>
      <c r="AA35" s="7"/>
    </row>
    <row r="36" spans="1:27" s="6" customFormat="1" ht="22.5" customHeight="1" x14ac:dyDescent="0.15">
      <c r="A36" s="18" t="s">
        <v>68</v>
      </c>
      <c r="B36" s="86">
        <f>C36+D36</f>
        <v>14461</v>
      </c>
      <c r="C36" s="86">
        <v>6926</v>
      </c>
      <c r="D36" s="86">
        <v>7535</v>
      </c>
      <c r="E36" s="18">
        <f t="shared" si="0"/>
        <v>98</v>
      </c>
      <c r="F36" s="86">
        <v>23</v>
      </c>
      <c r="G36" s="86">
        <v>75</v>
      </c>
      <c r="H36" s="87">
        <v>-8</v>
      </c>
      <c r="I36" s="88">
        <v>-5.5348000553479999E-2</v>
      </c>
      <c r="J36" s="86">
        <v>12</v>
      </c>
      <c r="K36" s="86">
        <v>0</v>
      </c>
      <c r="L36" s="86">
        <v>27</v>
      </c>
      <c r="M36" s="86">
        <v>0</v>
      </c>
      <c r="N36" s="87">
        <f t="shared" si="1"/>
        <v>-15</v>
      </c>
      <c r="O36" s="87">
        <f t="shared" si="1"/>
        <v>0</v>
      </c>
      <c r="P36" s="86">
        <v>15</v>
      </c>
      <c r="Q36" s="86">
        <v>5</v>
      </c>
      <c r="R36" s="86">
        <v>8</v>
      </c>
      <c r="S36" s="86">
        <v>3</v>
      </c>
      <c r="T36" s="87">
        <f t="shared" si="2"/>
        <v>7</v>
      </c>
      <c r="U36" s="87">
        <f t="shared" si="2"/>
        <v>2</v>
      </c>
      <c r="V36" s="86">
        <v>4933</v>
      </c>
      <c r="W36" s="86">
        <v>64</v>
      </c>
      <c r="X36" s="86">
        <v>9</v>
      </c>
      <c r="Y36" s="86">
        <v>2</v>
      </c>
      <c r="Z36" s="34">
        <f>B36/V36</f>
        <v>2.9314818568822218</v>
      </c>
      <c r="AA36" s="7"/>
    </row>
    <row r="37" spans="1:27" s="6" customFormat="1" ht="23.25" customHeight="1" x14ac:dyDescent="0.15">
      <c r="A37" s="19" t="s">
        <v>69</v>
      </c>
      <c r="B37" s="86">
        <f>C37+D37</f>
        <v>14444</v>
      </c>
      <c r="C37" s="86">
        <v>6925</v>
      </c>
      <c r="D37" s="86">
        <v>7519</v>
      </c>
      <c r="E37" s="18">
        <f t="shared" si="0"/>
        <v>98</v>
      </c>
      <c r="F37" s="86">
        <v>23</v>
      </c>
      <c r="G37" s="86">
        <v>75</v>
      </c>
      <c r="H37" s="87">
        <v>-5</v>
      </c>
      <c r="I37" s="88">
        <v>-3.4575755480257243E-2</v>
      </c>
      <c r="J37" s="86">
        <v>9</v>
      </c>
      <c r="K37" s="86">
        <v>0</v>
      </c>
      <c r="L37" s="86">
        <v>21</v>
      </c>
      <c r="M37" s="86">
        <v>0</v>
      </c>
      <c r="N37" s="87">
        <f t="shared" si="1"/>
        <v>-12</v>
      </c>
      <c r="O37" s="87">
        <f t="shared" si="1"/>
        <v>0</v>
      </c>
      <c r="P37" s="86">
        <v>12</v>
      </c>
      <c r="Q37" s="86">
        <v>0</v>
      </c>
      <c r="R37" s="86">
        <v>5</v>
      </c>
      <c r="S37" s="86">
        <v>0</v>
      </c>
      <c r="T37" s="87">
        <f t="shared" si="2"/>
        <v>7</v>
      </c>
      <c r="U37" s="87">
        <f t="shared" si="2"/>
        <v>0</v>
      </c>
      <c r="V37" s="86">
        <v>4940</v>
      </c>
      <c r="W37" s="86">
        <v>64</v>
      </c>
      <c r="X37" s="86">
        <v>7</v>
      </c>
      <c r="Y37" s="86">
        <v>0</v>
      </c>
      <c r="Z37" s="35">
        <f>B37/V37</f>
        <v>2.9238866396761134</v>
      </c>
      <c r="AA37" s="7"/>
    </row>
    <row r="38" spans="1:27" s="6" customFormat="1" ht="23.25" customHeight="1" x14ac:dyDescent="0.15">
      <c r="A38" s="19" t="s">
        <v>70</v>
      </c>
      <c r="B38" s="86">
        <f>C38+D38</f>
        <v>14443</v>
      </c>
      <c r="C38" s="86">
        <v>6923</v>
      </c>
      <c r="D38" s="86">
        <v>7520</v>
      </c>
      <c r="E38" s="18">
        <f t="shared" si="0"/>
        <v>94</v>
      </c>
      <c r="F38" s="86">
        <v>20</v>
      </c>
      <c r="G38" s="86">
        <v>74</v>
      </c>
      <c r="H38" s="87">
        <v>-12</v>
      </c>
      <c r="I38" s="88">
        <v>-8.3079479368595957E-2</v>
      </c>
      <c r="J38" s="86">
        <v>11</v>
      </c>
      <c r="K38" s="86">
        <v>0</v>
      </c>
      <c r="L38" s="86">
        <v>12</v>
      </c>
      <c r="M38" s="86">
        <v>0</v>
      </c>
      <c r="N38" s="87">
        <f t="shared" si="1"/>
        <v>-1</v>
      </c>
      <c r="O38" s="87">
        <f t="shared" si="1"/>
        <v>0</v>
      </c>
      <c r="P38" s="86">
        <v>1</v>
      </c>
      <c r="Q38" s="86">
        <v>0</v>
      </c>
      <c r="R38" s="86">
        <v>12</v>
      </c>
      <c r="S38" s="86">
        <v>2</v>
      </c>
      <c r="T38" s="87">
        <f t="shared" si="2"/>
        <v>-11</v>
      </c>
      <c r="U38" s="87">
        <f t="shared" si="2"/>
        <v>-2</v>
      </c>
      <c r="V38" s="86">
        <v>4942</v>
      </c>
      <c r="W38" s="86">
        <v>61</v>
      </c>
      <c r="X38" s="86">
        <v>2</v>
      </c>
      <c r="Y38" s="86">
        <v>-3</v>
      </c>
      <c r="Z38" s="35">
        <f>B38/V38</f>
        <v>2.9225010117361392</v>
      </c>
      <c r="AA38" s="7"/>
    </row>
    <row r="39" spans="1:27" s="6" customFormat="1" ht="23.25" customHeight="1" x14ac:dyDescent="0.15">
      <c r="A39" s="19" t="s">
        <v>71</v>
      </c>
      <c r="B39" s="86">
        <f>C39+D39</f>
        <v>14437</v>
      </c>
      <c r="C39" s="86">
        <v>6919</v>
      </c>
      <c r="D39" s="86">
        <v>7518</v>
      </c>
      <c r="E39" s="18">
        <f t="shared" si="0"/>
        <v>94</v>
      </c>
      <c r="F39" s="86">
        <v>20</v>
      </c>
      <c r="G39" s="86">
        <v>74</v>
      </c>
      <c r="H39" s="87">
        <v>-23</v>
      </c>
      <c r="I39" s="88">
        <v>-0.15924669390015925</v>
      </c>
      <c r="J39" s="86">
        <v>9</v>
      </c>
      <c r="K39" s="86">
        <v>0</v>
      </c>
      <c r="L39" s="86">
        <v>15</v>
      </c>
      <c r="M39" s="86">
        <v>0</v>
      </c>
      <c r="N39" s="87">
        <f t="shared" si="1"/>
        <v>-6</v>
      </c>
      <c r="O39" s="87">
        <f t="shared" si="1"/>
        <v>0</v>
      </c>
      <c r="P39" s="86">
        <v>4</v>
      </c>
      <c r="Q39" s="86">
        <v>0</v>
      </c>
      <c r="R39" s="86">
        <v>21</v>
      </c>
      <c r="S39" s="86">
        <v>6</v>
      </c>
      <c r="T39" s="87">
        <f t="shared" si="2"/>
        <v>-17</v>
      </c>
      <c r="U39" s="87">
        <f t="shared" si="2"/>
        <v>-6</v>
      </c>
      <c r="V39" s="86">
        <v>4947</v>
      </c>
      <c r="W39" s="86">
        <v>61</v>
      </c>
      <c r="X39" s="86">
        <v>5</v>
      </c>
      <c r="Y39" s="86">
        <v>0</v>
      </c>
      <c r="Z39" s="35">
        <f>B39/V39</f>
        <v>2.918334344046897</v>
      </c>
      <c r="AA39" s="7"/>
    </row>
    <row r="40" spans="1:27" s="6" customFormat="1" ht="23.25" customHeight="1" x14ac:dyDescent="0.15">
      <c r="A40" s="17" t="s">
        <v>72</v>
      </c>
      <c r="B40" s="86">
        <f>C40+D40</f>
        <v>14421</v>
      </c>
      <c r="C40" s="86">
        <v>6910</v>
      </c>
      <c r="D40" s="86">
        <v>7511</v>
      </c>
      <c r="E40" s="18">
        <f t="shared" si="0"/>
        <v>95</v>
      </c>
      <c r="F40" s="86">
        <v>21</v>
      </c>
      <c r="G40" s="86">
        <v>74</v>
      </c>
      <c r="H40" s="87">
        <v>-25</v>
      </c>
      <c r="I40" s="88">
        <v>-0.17316617025697861</v>
      </c>
      <c r="J40" s="86">
        <v>12</v>
      </c>
      <c r="K40" s="86">
        <v>0</v>
      </c>
      <c r="L40" s="86">
        <v>31</v>
      </c>
      <c r="M40" s="86">
        <v>0</v>
      </c>
      <c r="N40" s="87">
        <f t="shared" si="1"/>
        <v>-19</v>
      </c>
      <c r="O40" s="87">
        <f t="shared" si="1"/>
        <v>0</v>
      </c>
      <c r="P40" s="86">
        <v>3</v>
      </c>
      <c r="Q40" s="86">
        <v>0</v>
      </c>
      <c r="R40" s="86">
        <v>9</v>
      </c>
      <c r="S40" s="86">
        <v>1</v>
      </c>
      <c r="T40" s="87">
        <f t="shared" si="2"/>
        <v>-6</v>
      </c>
      <c r="U40" s="87">
        <f t="shared" si="2"/>
        <v>-1</v>
      </c>
      <c r="V40" s="86">
        <v>4944</v>
      </c>
      <c r="W40" s="86">
        <v>62</v>
      </c>
      <c r="X40" s="86">
        <v>-3</v>
      </c>
      <c r="Y40" s="86">
        <v>1</v>
      </c>
      <c r="Z40" s="35">
        <f>B40/V40</f>
        <v>2.916868932038835</v>
      </c>
      <c r="AA40" s="7"/>
    </row>
    <row r="41" spans="1:27" s="6" customFormat="1" ht="23.25" customHeight="1" x14ac:dyDescent="0.15">
      <c r="A41" s="18" t="s">
        <v>79</v>
      </c>
      <c r="B41" s="86">
        <f>C41+D41</f>
        <v>14418</v>
      </c>
      <c r="C41" s="86">
        <v>6912</v>
      </c>
      <c r="D41" s="86">
        <v>7506</v>
      </c>
      <c r="E41" s="18">
        <f t="shared" si="0"/>
        <v>100</v>
      </c>
      <c r="F41" s="86">
        <v>24</v>
      </c>
      <c r="G41" s="86">
        <v>76</v>
      </c>
      <c r="H41" s="87">
        <v>-11</v>
      </c>
      <c r="I41" s="88">
        <v>-7.6277650648360035E-2</v>
      </c>
      <c r="J41" s="86">
        <v>5</v>
      </c>
      <c r="K41" s="86">
        <v>0</v>
      </c>
      <c r="L41" s="86">
        <v>16</v>
      </c>
      <c r="M41" s="86">
        <v>0</v>
      </c>
      <c r="N41" s="87">
        <f t="shared" si="1"/>
        <v>-11</v>
      </c>
      <c r="O41" s="87">
        <f t="shared" si="1"/>
        <v>0</v>
      </c>
      <c r="P41" s="86">
        <v>8</v>
      </c>
      <c r="Q41" s="86">
        <v>3</v>
      </c>
      <c r="R41" s="86">
        <v>8</v>
      </c>
      <c r="S41" s="86">
        <v>1</v>
      </c>
      <c r="T41" s="87">
        <f t="shared" si="2"/>
        <v>0</v>
      </c>
      <c r="U41" s="87">
        <f t="shared" si="2"/>
        <v>2</v>
      </c>
      <c r="V41" s="86">
        <v>4950</v>
      </c>
      <c r="W41" s="86">
        <v>67</v>
      </c>
      <c r="X41" s="86">
        <v>6</v>
      </c>
      <c r="Y41" s="86">
        <v>5</v>
      </c>
      <c r="Z41" s="35">
        <f>B41/V41</f>
        <v>2.9127272727272726</v>
      </c>
      <c r="AA41" s="7"/>
    </row>
    <row r="42" spans="1:27" s="6" customFormat="1" ht="23.25" customHeight="1" x14ac:dyDescent="0.15">
      <c r="A42" s="18" t="s">
        <v>74</v>
      </c>
      <c r="B42" s="86">
        <f>C42+D42</f>
        <v>14403</v>
      </c>
      <c r="C42" s="86">
        <v>6906</v>
      </c>
      <c r="D42" s="86">
        <v>7497</v>
      </c>
      <c r="E42" s="18">
        <f t="shared" si="0"/>
        <v>98</v>
      </c>
      <c r="F42" s="86">
        <v>24</v>
      </c>
      <c r="G42" s="86">
        <v>74</v>
      </c>
      <c r="H42" s="87">
        <v>-19</v>
      </c>
      <c r="I42" s="88">
        <v>-0.13177971979470107</v>
      </c>
      <c r="J42" s="86">
        <v>13</v>
      </c>
      <c r="K42" s="86">
        <v>0</v>
      </c>
      <c r="L42" s="86">
        <v>23</v>
      </c>
      <c r="M42" s="86">
        <v>0</v>
      </c>
      <c r="N42" s="87">
        <f t="shared" si="1"/>
        <v>-10</v>
      </c>
      <c r="O42" s="87">
        <f t="shared" si="1"/>
        <v>0</v>
      </c>
      <c r="P42" s="86">
        <v>4</v>
      </c>
      <c r="Q42" s="86">
        <v>0</v>
      </c>
      <c r="R42" s="86">
        <v>13</v>
      </c>
      <c r="S42" s="86">
        <v>3</v>
      </c>
      <c r="T42" s="87">
        <f t="shared" si="2"/>
        <v>-9</v>
      </c>
      <c r="U42" s="87">
        <f t="shared" si="2"/>
        <v>-3</v>
      </c>
      <c r="V42" s="86">
        <v>4943</v>
      </c>
      <c r="W42" s="86">
        <v>64</v>
      </c>
      <c r="X42" s="86">
        <v>-7</v>
      </c>
      <c r="Y42" s="86">
        <v>-3</v>
      </c>
      <c r="Z42" s="35">
        <f>B42/V42</f>
        <v>2.9138175197248635</v>
      </c>
      <c r="AA42" s="7"/>
    </row>
    <row r="43" spans="1:27" s="6" customFormat="1" ht="23.25" customHeight="1" x14ac:dyDescent="0.15">
      <c r="A43" s="18" t="s">
        <v>75</v>
      </c>
      <c r="B43" s="86">
        <f>C43+D43</f>
        <v>14374</v>
      </c>
      <c r="C43" s="86">
        <v>6900</v>
      </c>
      <c r="D43" s="86">
        <v>7474</v>
      </c>
      <c r="E43" s="18">
        <f t="shared" si="0"/>
        <v>101</v>
      </c>
      <c r="F43" s="86">
        <v>26</v>
      </c>
      <c r="G43" s="86">
        <v>75</v>
      </c>
      <c r="H43" s="87">
        <v>-25</v>
      </c>
      <c r="I43" s="88">
        <v>-0.17357494966326459</v>
      </c>
      <c r="J43" s="86">
        <v>6</v>
      </c>
      <c r="K43" s="86">
        <v>0</v>
      </c>
      <c r="L43" s="86">
        <v>28</v>
      </c>
      <c r="M43" s="86">
        <v>0</v>
      </c>
      <c r="N43" s="87">
        <f t="shared" si="1"/>
        <v>-22</v>
      </c>
      <c r="O43" s="87">
        <f t="shared" si="1"/>
        <v>0</v>
      </c>
      <c r="P43" s="86">
        <v>7</v>
      </c>
      <c r="Q43" s="86">
        <v>1</v>
      </c>
      <c r="R43" s="86">
        <v>10</v>
      </c>
      <c r="S43" s="86">
        <v>0</v>
      </c>
      <c r="T43" s="87">
        <f t="shared" si="2"/>
        <v>-3</v>
      </c>
      <c r="U43" s="87">
        <f t="shared" si="2"/>
        <v>1</v>
      </c>
      <c r="V43" s="86">
        <v>4945</v>
      </c>
      <c r="W43" s="86">
        <v>66</v>
      </c>
      <c r="X43" s="86">
        <v>2</v>
      </c>
      <c r="Y43" s="86">
        <v>2</v>
      </c>
      <c r="Z43" s="35">
        <f>B43/V43</f>
        <v>2.9067745197168859</v>
      </c>
      <c r="AA43" s="7"/>
    </row>
    <row r="44" spans="1:27" s="6" customFormat="1" ht="23.25" customHeight="1" x14ac:dyDescent="0.15">
      <c r="A44" s="18" t="s">
        <v>76</v>
      </c>
      <c r="B44" s="86">
        <f>C44+D44</f>
        <v>14327</v>
      </c>
      <c r="C44" s="86">
        <v>6873</v>
      </c>
      <c r="D44" s="86">
        <v>7454</v>
      </c>
      <c r="E44" s="18">
        <f t="shared" si="0"/>
        <v>107</v>
      </c>
      <c r="F44" s="86">
        <v>26</v>
      </c>
      <c r="G44" s="86">
        <v>81</v>
      </c>
      <c r="H44" s="87">
        <v>-39</v>
      </c>
      <c r="I44" s="88">
        <v>-0.27132322248504243</v>
      </c>
      <c r="J44" s="86">
        <v>5</v>
      </c>
      <c r="K44" s="86">
        <v>0</v>
      </c>
      <c r="L44" s="86">
        <v>13</v>
      </c>
      <c r="M44" s="86">
        <v>0</v>
      </c>
      <c r="N44" s="87">
        <f t="shared" si="1"/>
        <v>-8</v>
      </c>
      <c r="O44" s="87">
        <f t="shared" si="1"/>
        <v>0</v>
      </c>
      <c r="P44" s="86">
        <v>26</v>
      </c>
      <c r="Q44" s="86">
        <v>5</v>
      </c>
      <c r="R44" s="86">
        <v>57</v>
      </c>
      <c r="S44" s="86">
        <v>1</v>
      </c>
      <c r="T44" s="87">
        <f t="shared" si="2"/>
        <v>-31</v>
      </c>
      <c r="U44" s="87">
        <f t="shared" si="2"/>
        <v>4</v>
      </c>
      <c r="V44" s="86">
        <v>4953</v>
      </c>
      <c r="W44" s="86">
        <v>73</v>
      </c>
      <c r="X44" s="86">
        <v>8</v>
      </c>
      <c r="Y44" s="86">
        <v>7</v>
      </c>
      <c r="Z44" s="35">
        <f>B44/V44</f>
        <v>2.8925903492832625</v>
      </c>
      <c r="AA44" s="7"/>
    </row>
    <row r="45" spans="1:27" s="6" customFormat="1" ht="23.25" customHeight="1" x14ac:dyDescent="0.15">
      <c r="A45" s="18" t="s">
        <v>80</v>
      </c>
      <c r="B45" s="86">
        <f>C45+D45</f>
        <v>14341</v>
      </c>
      <c r="C45" s="86">
        <v>6881</v>
      </c>
      <c r="D45" s="86">
        <v>7460</v>
      </c>
      <c r="E45" s="18">
        <f t="shared" si="0"/>
        <v>111</v>
      </c>
      <c r="F45" s="86">
        <v>28</v>
      </c>
      <c r="G45" s="86">
        <v>83</v>
      </c>
      <c r="H45" s="87">
        <v>8</v>
      </c>
      <c r="I45" s="88">
        <v>5.5838626369791304E-2</v>
      </c>
      <c r="J45" s="86">
        <v>6</v>
      </c>
      <c r="K45" s="86">
        <v>0</v>
      </c>
      <c r="L45" s="86">
        <v>13</v>
      </c>
      <c r="M45" s="86">
        <v>0</v>
      </c>
      <c r="N45" s="87">
        <f t="shared" si="1"/>
        <v>-7</v>
      </c>
      <c r="O45" s="87">
        <f t="shared" si="1"/>
        <v>0</v>
      </c>
      <c r="P45" s="86">
        <v>31</v>
      </c>
      <c r="Q45" s="86">
        <v>4</v>
      </c>
      <c r="R45" s="86">
        <v>16</v>
      </c>
      <c r="S45" s="86">
        <v>0</v>
      </c>
      <c r="T45" s="87">
        <f t="shared" si="2"/>
        <v>15</v>
      </c>
      <c r="U45" s="87">
        <f t="shared" si="2"/>
        <v>4</v>
      </c>
      <c r="V45" s="86">
        <v>4983</v>
      </c>
      <c r="W45" s="86">
        <v>77</v>
      </c>
      <c r="X45" s="86">
        <v>30</v>
      </c>
      <c r="Y45" s="86">
        <v>4</v>
      </c>
      <c r="Z45" s="35">
        <f>B45/V45</f>
        <v>2.8779851495083282</v>
      </c>
      <c r="AA45" s="7"/>
    </row>
    <row r="46" spans="1:27" s="6" customFormat="1" ht="23.25" customHeight="1" x14ac:dyDescent="0.15">
      <c r="A46" s="18" t="s">
        <v>78</v>
      </c>
      <c r="B46" s="86">
        <f>C46+D46</f>
        <v>14334</v>
      </c>
      <c r="C46" s="86">
        <v>6879</v>
      </c>
      <c r="D46" s="86">
        <v>7455</v>
      </c>
      <c r="E46" s="18">
        <f t="shared" si="0"/>
        <v>113</v>
      </c>
      <c r="F46" s="86">
        <v>29</v>
      </c>
      <c r="G46" s="86">
        <v>84</v>
      </c>
      <c r="H46" s="87">
        <v>-7</v>
      </c>
      <c r="I46" s="88">
        <v>-4.8811101038979149E-2</v>
      </c>
      <c r="J46" s="86">
        <v>7</v>
      </c>
      <c r="K46" s="86">
        <v>0</v>
      </c>
      <c r="L46" s="86">
        <v>19</v>
      </c>
      <c r="M46" s="86">
        <v>0</v>
      </c>
      <c r="N46" s="87">
        <f>J46-L46</f>
        <v>-12</v>
      </c>
      <c r="O46" s="87">
        <f t="shared" si="1"/>
        <v>0</v>
      </c>
      <c r="P46" s="86">
        <v>9</v>
      </c>
      <c r="Q46" s="86">
        <v>2</v>
      </c>
      <c r="R46" s="86">
        <v>4</v>
      </c>
      <c r="S46" s="86">
        <v>0</v>
      </c>
      <c r="T46" s="87">
        <f t="shared" si="2"/>
        <v>5</v>
      </c>
      <c r="U46" s="87">
        <f t="shared" si="2"/>
        <v>2</v>
      </c>
      <c r="V46" s="86">
        <v>4985</v>
      </c>
      <c r="W46" s="86">
        <v>79</v>
      </c>
      <c r="X46" s="86">
        <v>2</v>
      </c>
      <c r="Y46" s="86">
        <v>2</v>
      </c>
      <c r="Z46" s="35">
        <f>B46/V46</f>
        <v>2.8754262788365095</v>
      </c>
      <c r="AA46" s="7"/>
    </row>
    <row r="47" spans="1:27" s="6" customFormat="1" ht="23.25" customHeight="1" x14ac:dyDescent="0.15">
      <c r="A47" s="18" t="s">
        <v>67</v>
      </c>
      <c r="B47" s="86">
        <f>C47+D47</f>
        <v>14307</v>
      </c>
      <c r="C47" s="86">
        <v>6869</v>
      </c>
      <c r="D47" s="86">
        <v>7438</v>
      </c>
      <c r="E47" s="18">
        <f t="shared" si="0"/>
        <v>114</v>
      </c>
      <c r="F47" s="86">
        <v>29</v>
      </c>
      <c r="G47" s="86">
        <v>85</v>
      </c>
      <c r="H47" s="87">
        <v>-11</v>
      </c>
      <c r="I47" s="88">
        <v>-7.67406167155016E-2</v>
      </c>
      <c r="J47" s="86">
        <v>10</v>
      </c>
      <c r="K47" s="86">
        <v>0</v>
      </c>
      <c r="L47" s="86">
        <v>17</v>
      </c>
      <c r="M47" s="86">
        <v>0</v>
      </c>
      <c r="N47" s="87">
        <f t="shared" si="1"/>
        <v>-7</v>
      </c>
      <c r="O47" s="87">
        <f t="shared" si="1"/>
        <v>0</v>
      </c>
      <c r="P47" s="86">
        <v>6</v>
      </c>
      <c r="Q47" s="86">
        <v>0</v>
      </c>
      <c r="R47" s="86">
        <v>10</v>
      </c>
      <c r="S47" s="86">
        <v>0</v>
      </c>
      <c r="T47" s="87">
        <f t="shared" si="2"/>
        <v>-4</v>
      </c>
      <c r="U47" s="87">
        <f t="shared" si="2"/>
        <v>0</v>
      </c>
      <c r="V47" s="86">
        <v>4980</v>
      </c>
      <c r="W47" s="86">
        <v>79</v>
      </c>
      <c r="X47" s="86">
        <v>-5</v>
      </c>
      <c r="Y47" s="86">
        <v>0</v>
      </c>
      <c r="Z47" s="35">
        <f>B47/V47</f>
        <v>2.8728915662650603</v>
      </c>
      <c r="AA47" s="7"/>
    </row>
    <row r="48" spans="1:27" s="6" customFormat="1" ht="23.25" customHeight="1" x14ac:dyDescent="0.15">
      <c r="A48" s="18" t="s">
        <v>68</v>
      </c>
      <c r="B48" s="86">
        <f>C48+D48</f>
        <v>14289</v>
      </c>
      <c r="C48" s="86">
        <v>6852</v>
      </c>
      <c r="D48" s="86">
        <v>7437</v>
      </c>
      <c r="E48" s="18">
        <f t="shared" si="0"/>
        <v>107</v>
      </c>
      <c r="F48" s="86">
        <v>24</v>
      </c>
      <c r="G48" s="86">
        <v>83</v>
      </c>
      <c r="H48" s="87">
        <v>-16</v>
      </c>
      <c r="I48" s="88">
        <v>-0.11183336828126092</v>
      </c>
      <c r="J48" s="86">
        <v>6</v>
      </c>
      <c r="K48" s="86">
        <v>0</v>
      </c>
      <c r="L48" s="86">
        <v>14</v>
      </c>
      <c r="M48" s="86">
        <v>0</v>
      </c>
      <c r="N48" s="87">
        <f t="shared" si="1"/>
        <v>-8</v>
      </c>
      <c r="O48" s="87">
        <f t="shared" si="1"/>
        <v>0</v>
      </c>
      <c r="P48" s="86">
        <v>2</v>
      </c>
      <c r="Q48" s="86">
        <v>0</v>
      </c>
      <c r="R48" s="86">
        <v>10</v>
      </c>
      <c r="S48" s="86">
        <v>2</v>
      </c>
      <c r="T48" s="87">
        <f t="shared" si="2"/>
        <v>-8</v>
      </c>
      <c r="U48" s="87">
        <f t="shared" si="2"/>
        <v>-2</v>
      </c>
      <c r="V48" s="86">
        <v>4979</v>
      </c>
      <c r="W48" s="86">
        <v>76</v>
      </c>
      <c r="X48" s="86">
        <v>-1</v>
      </c>
      <c r="Y48" s="86">
        <v>-3</v>
      </c>
      <c r="Z48" s="35">
        <f>B48/V48</f>
        <v>2.8698533842136977</v>
      </c>
      <c r="AA48" s="7"/>
    </row>
    <row r="49" spans="1:27" s="6" customFormat="1" ht="23.25" customHeight="1" x14ac:dyDescent="0.15">
      <c r="A49" s="19" t="s">
        <v>69</v>
      </c>
      <c r="B49" s="86">
        <f>C49+D49</f>
        <v>14285</v>
      </c>
      <c r="C49" s="86">
        <v>6850</v>
      </c>
      <c r="D49" s="86">
        <v>7435</v>
      </c>
      <c r="E49" s="18">
        <f t="shared" si="0"/>
        <v>107</v>
      </c>
      <c r="F49" s="86">
        <v>24</v>
      </c>
      <c r="G49" s="86">
        <v>83</v>
      </c>
      <c r="H49" s="87">
        <v>-6</v>
      </c>
      <c r="I49" s="88">
        <v>-4.1990342221289098E-2</v>
      </c>
      <c r="J49" s="86">
        <v>6</v>
      </c>
      <c r="K49" s="86">
        <v>0</v>
      </c>
      <c r="L49" s="86">
        <v>15</v>
      </c>
      <c r="M49" s="86">
        <v>0</v>
      </c>
      <c r="N49" s="87">
        <f t="shared" si="1"/>
        <v>-9</v>
      </c>
      <c r="O49" s="87">
        <f t="shared" si="1"/>
        <v>0</v>
      </c>
      <c r="P49" s="86">
        <v>7</v>
      </c>
      <c r="Q49" s="86">
        <v>0</v>
      </c>
      <c r="R49" s="86">
        <v>4</v>
      </c>
      <c r="S49" s="86">
        <v>0</v>
      </c>
      <c r="T49" s="87">
        <f t="shared" si="2"/>
        <v>3</v>
      </c>
      <c r="U49" s="87">
        <f t="shared" si="2"/>
        <v>0</v>
      </c>
      <c r="V49" s="86">
        <v>4977</v>
      </c>
      <c r="W49" s="86">
        <v>76</v>
      </c>
      <c r="X49" s="86">
        <v>-2</v>
      </c>
      <c r="Y49" s="86">
        <v>0</v>
      </c>
      <c r="Z49" s="35">
        <f>B49/V49</f>
        <v>2.8702029334940726</v>
      </c>
      <c r="AA49" s="7"/>
    </row>
    <row r="50" spans="1:27" s="6" customFormat="1" ht="23.25" customHeight="1" x14ac:dyDescent="0.15">
      <c r="A50" s="19" t="s">
        <v>70</v>
      </c>
      <c r="B50" s="86">
        <f>C50+D50</f>
        <v>14238</v>
      </c>
      <c r="C50" s="86">
        <v>6817</v>
      </c>
      <c r="D50" s="86">
        <v>7421</v>
      </c>
      <c r="E50" s="86" t="s">
        <v>49</v>
      </c>
      <c r="F50" s="86" t="s">
        <v>49</v>
      </c>
      <c r="G50" s="86" t="s">
        <v>49</v>
      </c>
      <c r="H50" s="87">
        <v>-5</v>
      </c>
      <c r="I50" s="88">
        <v>-3.5001750087504377E-2</v>
      </c>
      <c r="J50" s="86">
        <v>7</v>
      </c>
      <c r="K50" s="86">
        <v>0</v>
      </c>
      <c r="L50" s="86">
        <v>15</v>
      </c>
      <c r="M50" s="86">
        <v>0</v>
      </c>
      <c r="N50" s="87">
        <f t="shared" si="1"/>
        <v>-8</v>
      </c>
      <c r="O50" s="87">
        <f t="shared" si="1"/>
        <v>0</v>
      </c>
      <c r="P50" s="86">
        <v>7</v>
      </c>
      <c r="Q50" s="86">
        <v>0</v>
      </c>
      <c r="R50" s="86">
        <v>4</v>
      </c>
      <c r="S50" s="86">
        <v>0</v>
      </c>
      <c r="T50" s="87">
        <f t="shared" si="2"/>
        <v>3</v>
      </c>
      <c r="U50" s="87">
        <f t="shared" si="2"/>
        <v>0</v>
      </c>
      <c r="V50" s="86">
        <v>4985</v>
      </c>
      <c r="W50" s="86" t="s">
        <v>49</v>
      </c>
      <c r="X50" s="86">
        <v>8</v>
      </c>
      <c r="Y50" s="86" t="s">
        <v>49</v>
      </c>
      <c r="Z50" s="35">
        <f>B50/V50</f>
        <v>2.8561685055165498</v>
      </c>
      <c r="AA50" s="7"/>
    </row>
    <row r="51" spans="1:27" s="6" customFormat="1" ht="23.25" customHeight="1" x14ac:dyDescent="0.15">
      <c r="A51" s="19" t="s">
        <v>71</v>
      </c>
      <c r="B51" s="86">
        <f>C51+D51</f>
        <v>14230</v>
      </c>
      <c r="C51" s="86">
        <v>6813</v>
      </c>
      <c r="D51" s="86">
        <v>7417</v>
      </c>
      <c r="E51" s="86" t="s">
        <v>49</v>
      </c>
      <c r="F51" s="86" t="s">
        <v>49</v>
      </c>
      <c r="G51" s="86" t="s">
        <v>49</v>
      </c>
      <c r="H51" s="87">
        <v>-11</v>
      </c>
      <c r="I51" s="88">
        <v>-7.7258041859811763E-2</v>
      </c>
      <c r="J51" s="86">
        <v>6</v>
      </c>
      <c r="K51" s="86">
        <v>0</v>
      </c>
      <c r="L51" s="86">
        <v>19</v>
      </c>
      <c r="M51" s="86">
        <v>0</v>
      </c>
      <c r="N51" s="87">
        <f t="shared" si="1"/>
        <v>-13</v>
      </c>
      <c r="O51" s="87">
        <f t="shared" si="1"/>
        <v>0</v>
      </c>
      <c r="P51" s="86">
        <v>8</v>
      </c>
      <c r="Q51" s="86">
        <v>0</v>
      </c>
      <c r="R51" s="86">
        <v>6</v>
      </c>
      <c r="S51" s="86">
        <v>0</v>
      </c>
      <c r="T51" s="87">
        <f t="shared" si="2"/>
        <v>2</v>
      </c>
      <c r="U51" s="87">
        <f t="shared" si="2"/>
        <v>0</v>
      </c>
      <c r="V51" s="86">
        <v>4991</v>
      </c>
      <c r="W51" s="86" t="s">
        <v>49</v>
      </c>
      <c r="X51" s="86">
        <v>6</v>
      </c>
      <c r="Y51" s="86" t="s">
        <v>49</v>
      </c>
      <c r="Z51" s="35">
        <f>B51/V51</f>
        <v>2.851132037667802</v>
      </c>
      <c r="AA51" s="7"/>
    </row>
    <row r="52" spans="1:27" s="6" customFormat="1" ht="23.25" customHeight="1" x14ac:dyDescent="0.15">
      <c r="A52" s="17" t="s">
        <v>72</v>
      </c>
      <c r="B52" s="86">
        <f>C52+D52</f>
        <v>14206</v>
      </c>
      <c r="C52" s="86">
        <v>6801</v>
      </c>
      <c r="D52" s="86">
        <v>7405</v>
      </c>
      <c r="E52" s="86" t="s">
        <v>49</v>
      </c>
      <c r="F52" s="86" t="s">
        <v>49</v>
      </c>
      <c r="G52" s="86" t="s">
        <v>49</v>
      </c>
      <c r="H52" s="87">
        <v>-15</v>
      </c>
      <c r="I52" s="88">
        <v>-0.10541110330288123</v>
      </c>
      <c r="J52" s="86">
        <v>6</v>
      </c>
      <c r="K52" s="86">
        <v>0</v>
      </c>
      <c r="L52" s="86">
        <v>14</v>
      </c>
      <c r="M52" s="86">
        <v>0</v>
      </c>
      <c r="N52" s="87">
        <f t="shared" si="1"/>
        <v>-8</v>
      </c>
      <c r="O52" s="87">
        <f t="shared" si="1"/>
        <v>0</v>
      </c>
      <c r="P52" s="86">
        <v>9</v>
      </c>
      <c r="Q52" s="86">
        <v>2</v>
      </c>
      <c r="R52" s="86">
        <v>16</v>
      </c>
      <c r="S52" s="86">
        <v>9</v>
      </c>
      <c r="T52" s="87">
        <f t="shared" si="2"/>
        <v>-7</v>
      </c>
      <c r="U52" s="87">
        <f t="shared" si="2"/>
        <v>-7</v>
      </c>
      <c r="V52" s="86">
        <v>4982</v>
      </c>
      <c r="W52" s="86" t="s">
        <v>49</v>
      </c>
      <c r="X52" s="86">
        <v>-9</v>
      </c>
      <c r="Y52" s="86" t="s">
        <v>49</v>
      </c>
      <c r="Z52" s="35">
        <f>B52/V52</f>
        <v>2.8514652749899638</v>
      </c>
      <c r="AA52" s="7"/>
    </row>
    <row r="53" spans="1:27" s="6" customFormat="1" ht="23.25" customHeight="1" x14ac:dyDescent="0.15">
      <c r="A53" s="18" t="s">
        <v>81</v>
      </c>
      <c r="B53" s="86">
        <f>C53+D53</f>
        <v>14192</v>
      </c>
      <c r="C53" s="86">
        <v>6794</v>
      </c>
      <c r="D53" s="86">
        <v>7398</v>
      </c>
      <c r="E53" s="86" t="s">
        <v>49</v>
      </c>
      <c r="F53" s="86" t="s">
        <v>49</v>
      </c>
      <c r="G53" s="86" t="s">
        <v>49</v>
      </c>
      <c r="H53" s="87">
        <v>-10</v>
      </c>
      <c r="I53" s="88">
        <v>-7.0392791778121924E-2</v>
      </c>
      <c r="J53" s="86">
        <v>8</v>
      </c>
      <c r="K53" s="86">
        <v>0</v>
      </c>
      <c r="L53" s="86">
        <v>15</v>
      </c>
      <c r="M53" s="86">
        <v>0</v>
      </c>
      <c r="N53" s="87">
        <f t="shared" si="1"/>
        <v>-7</v>
      </c>
      <c r="O53" s="87">
        <f t="shared" si="1"/>
        <v>0</v>
      </c>
      <c r="P53" s="86">
        <v>6</v>
      </c>
      <c r="Q53" s="86">
        <v>1</v>
      </c>
      <c r="R53" s="86">
        <v>9</v>
      </c>
      <c r="S53" s="86">
        <v>3</v>
      </c>
      <c r="T53" s="87">
        <f t="shared" si="2"/>
        <v>-3</v>
      </c>
      <c r="U53" s="87">
        <f t="shared" si="2"/>
        <v>-2</v>
      </c>
      <c r="V53" s="86">
        <v>4978</v>
      </c>
      <c r="W53" s="86" t="s">
        <v>49</v>
      </c>
      <c r="X53" s="86">
        <v>-4</v>
      </c>
      <c r="Y53" s="86" t="s">
        <v>49</v>
      </c>
      <c r="Z53" s="35">
        <f>B53/V53</f>
        <v>2.8509441542788267</v>
      </c>
      <c r="AA53" s="7"/>
    </row>
    <row r="54" spans="1:27" s="6" customFormat="1" ht="23.25" customHeight="1" x14ac:dyDescent="0.15">
      <c r="A54" s="18" t="s">
        <v>74</v>
      </c>
      <c r="B54" s="86">
        <f>C54+D54</f>
        <v>14187</v>
      </c>
      <c r="C54" s="86">
        <v>6786</v>
      </c>
      <c r="D54" s="86">
        <v>7401</v>
      </c>
      <c r="E54" s="86" t="s">
        <v>49</v>
      </c>
      <c r="F54" s="86" t="s">
        <v>49</v>
      </c>
      <c r="G54" s="86" t="s">
        <v>49</v>
      </c>
      <c r="H54" s="87">
        <v>-19</v>
      </c>
      <c r="I54" s="88">
        <v>-0.13387824126268319</v>
      </c>
      <c r="J54" s="86">
        <v>6</v>
      </c>
      <c r="K54" s="86">
        <v>0</v>
      </c>
      <c r="L54" s="86">
        <v>22</v>
      </c>
      <c r="M54" s="86">
        <v>0</v>
      </c>
      <c r="N54" s="87">
        <f t="shared" si="1"/>
        <v>-16</v>
      </c>
      <c r="O54" s="87">
        <f t="shared" si="1"/>
        <v>0</v>
      </c>
      <c r="P54" s="86">
        <v>8</v>
      </c>
      <c r="Q54" s="86">
        <v>1</v>
      </c>
      <c r="R54" s="86">
        <v>11</v>
      </c>
      <c r="S54" s="86">
        <v>3</v>
      </c>
      <c r="T54" s="87">
        <f t="shared" si="2"/>
        <v>-3</v>
      </c>
      <c r="U54" s="87">
        <f t="shared" si="2"/>
        <v>-2</v>
      </c>
      <c r="V54" s="86">
        <v>4981</v>
      </c>
      <c r="W54" s="86" t="s">
        <v>49</v>
      </c>
      <c r="X54" s="86">
        <v>3</v>
      </c>
      <c r="Y54" s="86" t="s">
        <v>49</v>
      </c>
      <c r="Z54" s="35">
        <f>B54/V54</f>
        <v>2.848223248343706</v>
      </c>
      <c r="AA54" s="7"/>
    </row>
    <row r="55" spans="1:27" s="6" customFormat="1" ht="23.25" customHeight="1" x14ac:dyDescent="0.15">
      <c r="A55" s="18" t="s">
        <v>75</v>
      </c>
      <c r="B55" s="86">
        <f>C55+D55</f>
        <v>14203</v>
      </c>
      <c r="C55" s="86">
        <v>6789</v>
      </c>
      <c r="D55" s="86">
        <v>7414</v>
      </c>
      <c r="E55" s="86" t="s">
        <v>49</v>
      </c>
      <c r="F55" s="86" t="s">
        <v>49</v>
      </c>
      <c r="G55" s="86" t="s">
        <v>49</v>
      </c>
      <c r="H55" s="87">
        <v>-1</v>
      </c>
      <c r="I55" s="88">
        <v>-7.0487065623458106E-3</v>
      </c>
      <c r="J55" s="86">
        <v>4</v>
      </c>
      <c r="K55" s="86">
        <v>0</v>
      </c>
      <c r="L55" s="86">
        <v>16</v>
      </c>
      <c r="M55" s="86">
        <v>0</v>
      </c>
      <c r="N55" s="87">
        <f t="shared" si="1"/>
        <v>-12</v>
      </c>
      <c r="O55" s="87">
        <f t="shared" si="1"/>
        <v>0</v>
      </c>
      <c r="P55" s="86">
        <v>21</v>
      </c>
      <c r="Q55" s="86">
        <v>13</v>
      </c>
      <c r="R55" s="86">
        <v>10</v>
      </c>
      <c r="S55" s="86">
        <v>1</v>
      </c>
      <c r="T55" s="87">
        <f t="shared" si="2"/>
        <v>11</v>
      </c>
      <c r="U55" s="87">
        <f t="shared" si="2"/>
        <v>12</v>
      </c>
      <c r="V55" s="86">
        <v>5002</v>
      </c>
      <c r="W55" s="86" t="s">
        <v>49</v>
      </c>
      <c r="X55" s="86">
        <v>21</v>
      </c>
      <c r="Y55" s="86" t="s">
        <v>49</v>
      </c>
      <c r="Z55" s="35">
        <f>B55/V55</f>
        <v>2.8394642143142743</v>
      </c>
      <c r="AA55" s="7"/>
    </row>
    <row r="56" spans="1:27" s="6" customFormat="1" ht="23.25" customHeight="1" x14ac:dyDescent="0.15">
      <c r="A56" s="18" t="s">
        <v>76</v>
      </c>
      <c r="B56" s="86">
        <f>C56+D56</f>
        <v>14175</v>
      </c>
      <c r="C56" s="86">
        <v>6772</v>
      </c>
      <c r="D56" s="86">
        <v>7403</v>
      </c>
      <c r="E56" s="86" t="s">
        <v>49</v>
      </c>
      <c r="F56" s="86" t="s">
        <v>49</v>
      </c>
      <c r="G56" s="86" t="s">
        <v>49</v>
      </c>
      <c r="H56" s="87">
        <v>-38</v>
      </c>
      <c r="I56" s="88">
        <v>-0.2675491093430965</v>
      </c>
      <c r="J56" s="86">
        <v>7</v>
      </c>
      <c r="K56" s="86">
        <v>0</v>
      </c>
      <c r="L56" s="86">
        <v>12</v>
      </c>
      <c r="M56" s="86">
        <v>0</v>
      </c>
      <c r="N56" s="87">
        <f t="shared" si="1"/>
        <v>-5</v>
      </c>
      <c r="O56" s="87">
        <f t="shared" si="1"/>
        <v>0</v>
      </c>
      <c r="P56" s="86">
        <v>27</v>
      </c>
      <c r="Q56" s="86">
        <v>0</v>
      </c>
      <c r="R56" s="86">
        <v>60</v>
      </c>
      <c r="S56" s="86">
        <v>2</v>
      </c>
      <c r="T56" s="87">
        <f t="shared" si="2"/>
        <v>-33</v>
      </c>
      <c r="U56" s="87">
        <f t="shared" si="2"/>
        <v>-2</v>
      </c>
      <c r="V56" s="86">
        <v>5003</v>
      </c>
      <c r="W56" s="86" t="s">
        <v>49</v>
      </c>
      <c r="X56" s="86">
        <v>1</v>
      </c>
      <c r="Y56" s="86" t="s">
        <v>49</v>
      </c>
      <c r="Z56" s="35">
        <f>B56/V56</f>
        <v>2.8333000199880072</v>
      </c>
      <c r="AA56" s="7"/>
    </row>
    <row r="57" spans="1:27" s="6" customFormat="1" ht="23.25" customHeight="1" x14ac:dyDescent="0.15">
      <c r="A57" s="18" t="s">
        <v>80</v>
      </c>
      <c r="B57" s="86">
        <f>C57+D57</f>
        <v>14191</v>
      </c>
      <c r="C57" s="86">
        <v>6786</v>
      </c>
      <c r="D57" s="86">
        <v>7405</v>
      </c>
      <c r="E57" s="86" t="s">
        <v>49</v>
      </c>
      <c r="F57" s="86" t="s">
        <v>49</v>
      </c>
      <c r="G57" s="86" t="s">
        <v>49</v>
      </c>
      <c r="H57" s="87">
        <v>4</v>
      </c>
      <c r="I57" s="88">
        <v>2.821869488536155E-2</v>
      </c>
      <c r="J57" s="86">
        <v>9</v>
      </c>
      <c r="K57" s="86">
        <v>0</v>
      </c>
      <c r="L57" s="86">
        <v>17</v>
      </c>
      <c r="M57" s="86">
        <v>0</v>
      </c>
      <c r="N57" s="87">
        <f t="shared" si="1"/>
        <v>-8</v>
      </c>
      <c r="O57" s="87">
        <f t="shared" si="1"/>
        <v>0</v>
      </c>
      <c r="P57" s="86">
        <v>21</v>
      </c>
      <c r="Q57" s="86">
        <v>0</v>
      </c>
      <c r="R57" s="86">
        <v>9</v>
      </c>
      <c r="S57" s="86">
        <v>0</v>
      </c>
      <c r="T57" s="87">
        <f>P57-R57</f>
        <v>12</v>
      </c>
      <c r="U57" s="87">
        <f t="shared" si="2"/>
        <v>0</v>
      </c>
      <c r="V57" s="86">
        <v>5023</v>
      </c>
      <c r="W57" s="86" t="s">
        <v>49</v>
      </c>
      <c r="X57" s="86">
        <v>20</v>
      </c>
      <c r="Y57" s="86" t="s">
        <v>49</v>
      </c>
      <c r="Z57" s="35">
        <f>B57/V57</f>
        <v>2.8252040613179377</v>
      </c>
      <c r="AA57" s="7"/>
    </row>
    <row r="58" spans="1:27" s="6" customFormat="1" ht="23.25" customHeight="1" x14ac:dyDescent="0.15">
      <c r="A58" s="18" t="s">
        <v>78</v>
      </c>
      <c r="B58" s="86">
        <f>C58+D58</f>
        <v>14202</v>
      </c>
      <c r="C58" s="86">
        <v>6787</v>
      </c>
      <c r="D58" s="86">
        <v>7415</v>
      </c>
      <c r="E58" s="86" t="s">
        <v>49</v>
      </c>
      <c r="F58" s="86" t="s">
        <v>49</v>
      </c>
      <c r="G58" s="86" t="s">
        <v>49</v>
      </c>
      <c r="H58" s="87">
        <v>0</v>
      </c>
      <c r="I58" s="88">
        <v>0</v>
      </c>
      <c r="J58" s="86">
        <v>8</v>
      </c>
      <c r="K58" s="86">
        <v>0</v>
      </c>
      <c r="L58" s="86">
        <v>17</v>
      </c>
      <c r="M58" s="86">
        <v>0</v>
      </c>
      <c r="N58" s="87">
        <f t="shared" si="1"/>
        <v>-9</v>
      </c>
      <c r="O58" s="87">
        <f t="shared" si="1"/>
        <v>0</v>
      </c>
      <c r="P58" s="86">
        <v>15</v>
      </c>
      <c r="Q58" s="86">
        <v>0</v>
      </c>
      <c r="R58" s="86">
        <v>6</v>
      </c>
      <c r="S58" s="86">
        <v>1</v>
      </c>
      <c r="T58" s="87">
        <f t="shared" si="2"/>
        <v>9</v>
      </c>
      <c r="U58" s="87">
        <f t="shared" si="2"/>
        <v>-1</v>
      </c>
      <c r="V58" s="86">
        <v>5032</v>
      </c>
      <c r="W58" s="86" t="s">
        <v>49</v>
      </c>
      <c r="X58" s="86">
        <v>9</v>
      </c>
      <c r="Y58" s="86" t="s">
        <v>49</v>
      </c>
      <c r="Z58" s="35">
        <f>B58/V58</f>
        <v>2.8223370429252781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3439</v>
      </c>
      <c r="C15" s="86">
        <v>1583</v>
      </c>
      <c r="D15" s="86">
        <v>1856</v>
      </c>
      <c r="E15" s="18">
        <f t="shared" ref="E11:E58" si="0">F15+G15</f>
        <v>32</v>
      </c>
      <c r="F15" s="86">
        <v>13</v>
      </c>
      <c r="G15" s="86">
        <v>19</v>
      </c>
      <c r="H15" s="87">
        <v>-8</v>
      </c>
      <c r="I15" s="88">
        <v>-0.23208587177255585</v>
      </c>
      <c r="J15" s="86">
        <v>31</v>
      </c>
      <c r="K15" s="86">
        <v>0</v>
      </c>
      <c r="L15" s="86">
        <v>34</v>
      </c>
      <c r="M15" s="86">
        <v>0</v>
      </c>
      <c r="N15" s="87">
        <f t="shared" ref="N11:O58" si="1">J15-L15</f>
        <v>-3</v>
      </c>
      <c r="O15" s="87">
        <f t="shared" si="1"/>
        <v>0</v>
      </c>
      <c r="P15" s="86">
        <v>50</v>
      </c>
      <c r="Q15" s="86">
        <v>5</v>
      </c>
      <c r="R15" s="86">
        <v>41</v>
      </c>
      <c r="S15" s="86">
        <v>1</v>
      </c>
      <c r="T15" s="87">
        <f t="shared" ref="T11:U58" si="2">P15-R15</f>
        <v>9</v>
      </c>
      <c r="U15" s="87">
        <f t="shared" si="2"/>
        <v>4</v>
      </c>
      <c r="V15" s="86">
        <v>1144</v>
      </c>
      <c r="W15" s="86" t="s">
        <v>49</v>
      </c>
      <c r="X15" s="86" t="s">
        <v>49</v>
      </c>
      <c r="Y15" s="86" t="s">
        <v>49</v>
      </c>
      <c r="Z15" s="89">
        <f>B15/V15</f>
        <v>3.0061188811188813</v>
      </c>
    </row>
    <row r="16" spans="1:26" ht="24" customHeight="1" x14ac:dyDescent="0.15">
      <c r="A16" s="25" t="s">
        <v>60</v>
      </c>
      <c r="B16" s="86">
        <f>C16+D16</f>
        <v>3459</v>
      </c>
      <c r="C16" s="86">
        <v>1591</v>
      </c>
      <c r="D16" s="86">
        <v>1868</v>
      </c>
      <c r="E16" s="18">
        <f t="shared" si="0"/>
        <v>33</v>
      </c>
      <c r="F16" s="86">
        <v>13</v>
      </c>
      <c r="G16" s="86">
        <v>20</v>
      </c>
      <c r="H16" s="87">
        <v>20</v>
      </c>
      <c r="I16" s="88">
        <v>0.58156440825821465</v>
      </c>
      <c r="J16" s="86">
        <v>36</v>
      </c>
      <c r="K16" s="86">
        <v>1</v>
      </c>
      <c r="L16" s="86">
        <v>41</v>
      </c>
      <c r="M16" s="86">
        <v>0</v>
      </c>
      <c r="N16" s="87">
        <f t="shared" si="1"/>
        <v>-5</v>
      </c>
      <c r="O16" s="87">
        <f t="shared" si="1"/>
        <v>1</v>
      </c>
      <c r="P16" s="86">
        <v>54</v>
      </c>
      <c r="Q16" s="86">
        <v>1</v>
      </c>
      <c r="R16" s="86">
        <v>62</v>
      </c>
      <c r="S16" s="86">
        <v>1</v>
      </c>
      <c r="T16" s="87">
        <f t="shared" si="2"/>
        <v>-8</v>
      </c>
      <c r="U16" s="87">
        <f t="shared" si="2"/>
        <v>0</v>
      </c>
      <c r="V16" s="86">
        <v>1189</v>
      </c>
      <c r="W16" s="86">
        <v>8</v>
      </c>
      <c r="X16" s="86" t="s">
        <v>49</v>
      </c>
      <c r="Y16" s="86" t="s">
        <v>49</v>
      </c>
      <c r="Z16" s="89">
        <f>B16/V16</f>
        <v>2.9091673675357441</v>
      </c>
    </row>
    <row r="17" spans="1:27" ht="24" customHeight="1" x14ac:dyDescent="0.15">
      <c r="A17" s="25" t="s">
        <v>61</v>
      </c>
      <c r="B17" s="86">
        <f>C17+D17</f>
        <v>3499</v>
      </c>
      <c r="C17" s="86">
        <v>1614</v>
      </c>
      <c r="D17" s="86">
        <v>1885</v>
      </c>
      <c r="E17" s="18">
        <f t="shared" si="0"/>
        <v>30</v>
      </c>
      <c r="F17" s="86">
        <v>13</v>
      </c>
      <c r="G17" s="86">
        <v>17</v>
      </c>
      <c r="H17" s="87">
        <v>40</v>
      </c>
      <c r="I17" s="88">
        <v>1.1564035848511129</v>
      </c>
      <c r="J17" s="86">
        <v>38</v>
      </c>
      <c r="K17" s="86">
        <v>0</v>
      </c>
      <c r="L17" s="86">
        <v>31</v>
      </c>
      <c r="M17" s="86">
        <v>0</v>
      </c>
      <c r="N17" s="87">
        <f t="shared" si="1"/>
        <v>7</v>
      </c>
      <c r="O17" s="87">
        <f t="shared" si="1"/>
        <v>0</v>
      </c>
      <c r="P17" s="86">
        <v>65</v>
      </c>
      <c r="Q17" s="86">
        <v>2</v>
      </c>
      <c r="R17" s="86">
        <v>65</v>
      </c>
      <c r="S17" s="86">
        <v>4</v>
      </c>
      <c r="T17" s="87">
        <f t="shared" si="2"/>
        <v>0</v>
      </c>
      <c r="U17" s="87">
        <f t="shared" si="2"/>
        <v>-2</v>
      </c>
      <c r="V17" s="86">
        <v>1203</v>
      </c>
      <c r="W17" s="86">
        <v>7</v>
      </c>
      <c r="X17" s="86" t="s">
        <v>49</v>
      </c>
      <c r="Y17" s="86" t="s">
        <v>49</v>
      </c>
      <c r="Z17" s="89">
        <f>B17/V17</f>
        <v>2.9085619285120532</v>
      </c>
    </row>
    <row r="18" spans="1:27" ht="24" customHeight="1" x14ac:dyDescent="0.15">
      <c r="A18" s="25" t="s">
        <v>62</v>
      </c>
      <c r="B18" s="86">
        <f>C18+D18</f>
        <v>3573</v>
      </c>
      <c r="C18" s="86">
        <v>1647</v>
      </c>
      <c r="D18" s="86">
        <v>1926</v>
      </c>
      <c r="E18" s="18">
        <f t="shared" si="0"/>
        <v>65</v>
      </c>
      <c r="F18" s="86">
        <v>35</v>
      </c>
      <c r="G18" s="86">
        <v>30</v>
      </c>
      <c r="H18" s="87">
        <v>74</v>
      </c>
      <c r="I18" s="88">
        <v>2.1148899685624465</v>
      </c>
      <c r="J18" s="86">
        <v>40</v>
      </c>
      <c r="K18" s="86">
        <v>0</v>
      </c>
      <c r="L18" s="86">
        <v>25</v>
      </c>
      <c r="M18" s="86">
        <v>0</v>
      </c>
      <c r="N18" s="87">
        <f t="shared" si="1"/>
        <v>15</v>
      </c>
      <c r="O18" s="87">
        <f t="shared" si="1"/>
        <v>0</v>
      </c>
      <c r="P18" s="86">
        <v>88</v>
      </c>
      <c r="Q18" s="86">
        <v>35</v>
      </c>
      <c r="R18" s="86">
        <v>54</v>
      </c>
      <c r="S18" s="86">
        <v>0</v>
      </c>
      <c r="T18" s="87">
        <f t="shared" si="2"/>
        <v>34</v>
      </c>
      <c r="U18" s="87">
        <f t="shared" si="2"/>
        <v>35</v>
      </c>
      <c r="V18" s="86">
        <v>1244</v>
      </c>
      <c r="W18" s="86">
        <v>33</v>
      </c>
      <c r="X18" s="86" t="s">
        <v>49</v>
      </c>
      <c r="Y18" s="86" t="s">
        <v>49</v>
      </c>
      <c r="Z18" s="89">
        <f>B18/V18</f>
        <v>2.872186495176849</v>
      </c>
    </row>
    <row r="19" spans="1:27" ht="24" customHeight="1" x14ac:dyDescent="0.15">
      <c r="A19" s="25" t="s">
        <v>63</v>
      </c>
      <c r="B19" s="86">
        <f>C19+D19</f>
        <v>3497</v>
      </c>
      <c r="C19" s="86">
        <v>1617</v>
      </c>
      <c r="D19" s="86">
        <v>1880</v>
      </c>
      <c r="E19" s="18">
        <f t="shared" si="0"/>
        <v>35</v>
      </c>
      <c r="F19" s="86">
        <v>14</v>
      </c>
      <c r="G19" s="86">
        <v>21</v>
      </c>
      <c r="H19" s="87">
        <v>-76</v>
      </c>
      <c r="I19" s="88">
        <v>-2.1270640917996082</v>
      </c>
      <c r="J19" s="86">
        <v>33</v>
      </c>
      <c r="K19" s="86">
        <v>0</v>
      </c>
      <c r="L19" s="86">
        <v>37</v>
      </c>
      <c r="M19" s="86">
        <v>0</v>
      </c>
      <c r="N19" s="87">
        <f t="shared" si="1"/>
        <v>-4</v>
      </c>
      <c r="O19" s="87">
        <f t="shared" si="1"/>
        <v>0</v>
      </c>
      <c r="P19" s="86">
        <v>49</v>
      </c>
      <c r="Q19" s="86">
        <v>6</v>
      </c>
      <c r="R19" s="86">
        <v>117</v>
      </c>
      <c r="S19" s="86">
        <v>35</v>
      </c>
      <c r="T19" s="87">
        <f t="shared" si="2"/>
        <v>-68</v>
      </c>
      <c r="U19" s="87">
        <f t="shared" si="2"/>
        <v>-29</v>
      </c>
      <c r="V19" s="86">
        <v>1218</v>
      </c>
      <c r="W19" s="86">
        <v>11</v>
      </c>
      <c r="X19" s="86" t="s">
        <v>49</v>
      </c>
      <c r="Y19" s="86" t="s">
        <v>49</v>
      </c>
      <c r="Z19" s="89">
        <f>B19/V19</f>
        <v>2.8711001642036127</v>
      </c>
    </row>
    <row r="20" spans="1:27" ht="24" customHeight="1" x14ac:dyDescent="0.15">
      <c r="A20" s="25" t="s">
        <v>64</v>
      </c>
      <c r="B20" s="86">
        <f>C20+D20</f>
        <v>3504</v>
      </c>
      <c r="C20" s="86">
        <v>1629</v>
      </c>
      <c r="D20" s="86">
        <v>1875</v>
      </c>
      <c r="E20" s="86" t="s">
        <v>49</v>
      </c>
      <c r="F20" s="86" t="s">
        <v>49</v>
      </c>
      <c r="G20" s="86" t="s">
        <v>49</v>
      </c>
      <c r="H20" s="87">
        <v>7</v>
      </c>
      <c r="I20" s="88">
        <v>0.20017157563625965</v>
      </c>
      <c r="J20" s="86">
        <v>34</v>
      </c>
      <c r="K20" s="86">
        <v>0</v>
      </c>
      <c r="L20" s="86">
        <v>41</v>
      </c>
      <c r="M20" s="86">
        <v>1</v>
      </c>
      <c r="N20" s="87">
        <f t="shared" si="1"/>
        <v>-7</v>
      </c>
      <c r="O20" s="87">
        <f t="shared" si="1"/>
        <v>-1</v>
      </c>
      <c r="P20" s="86">
        <v>56</v>
      </c>
      <c r="Q20" s="86">
        <v>3</v>
      </c>
      <c r="R20" s="86">
        <v>50</v>
      </c>
      <c r="S20" s="86">
        <v>0</v>
      </c>
      <c r="T20" s="87">
        <f t="shared" si="2"/>
        <v>6</v>
      </c>
      <c r="U20" s="87">
        <f t="shared" si="2"/>
        <v>3</v>
      </c>
      <c r="V20" s="86">
        <v>1240</v>
      </c>
      <c r="W20" s="86" t="s">
        <v>49</v>
      </c>
      <c r="X20" s="86" t="s">
        <v>49</v>
      </c>
      <c r="Y20" s="86" t="s">
        <v>49</v>
      </c>
      <c r="Z20" s="89">
        <f>B20/V20</f>
        <v>2.8258064516129031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3496</v>
      </c>
      <c r="C22" s="86">
        <v>1607</v>
      </c>
      <c r="D22" s="86">
        <v>1889</v>
      </c>
      <c r="E22" s="18">
        <f t="shared" si="0"/>
        <v>30</v>
      </c>
      <c r="F22" s="86">
        <v>13</v>
      </c>
      <c r="G22" s="86">
        <v>17</v>
      </c>
      <c r="H22" s="87">
        <v>1</v>
      </c>
      <c r="I22" s="88">
        <v>2.8595939376608523E-2</v>
      </c>
      <c r="J22" s="86">
        <v>1</v>
      </c>
      <c r="K22" s="86">
        <v>0</v>
      </c>
      <c r="L22" s="86">
        <v>1</v>
      </c>
      <c r="M22" s="86">
        <v>0</v>
      </c>
      <c r="N22" s="87">
        <f t="shared" si="1"/>
        <v>0</v>
      </c>
      <c r="O22" s="87">
        <f t="shared" si="1"/>
        <v>0</v>
      </c>
      <c r="P22" s="86">
        <v>6</v>
      </c>
      <c r="Q22" s="86">
        <v>0</v>
      </c>
      <c r="R22" s="86">
        <v>5</v>
      </c>
      <c r="S22" s="86">
        <v>0</v>
      </c>
      <c r="T22" s="87">
        <f t="shared" si="2"/>
        <v>1</v>
      </c>
      <c r="U22" s="87">
        <f t="shared" si="2"/>
        <v>0</v>
      </c>
      <c r="V22" s="86">
        <v>1208</v>
      </c>
      <c r="W22" s="86">
        <v>7</v>
      </c>
      <c r="X22" s="86">
        <v>3</v>
      </c>
      <c r="Y22" s="86">
        <v>0</v>
      </c>
      <c r="Z22" s="34">
        <f>B22/V22</f>
        <v>2.8940397350993377</v>
      </c>
      <c r="AA22" s="7"/>
    </row>
    <row r="23" spans="1:27" s="6" customFormat="1" ht="23.25" customHeight="1" x14ac:dyDescent="0.15">
      <c r="A23" s="18" t="s">
        <v>67</v>
      </c>
      <c r="B23" s="86">
        <f>C23+D23</f>
        <v>3515</v>
      </c>
      <c r="C23" s="86">
        <v>1617</v>
      </c>
      <c r="D23" s="86">
        <v>1898</v>
      </c>
      <c r="E23" s="18">
        <f t="shared" si="0"/>
        <v>30</v>
      </c>
      <c r="F23" s="86">
        <v>13</v>
      </c>
      <c r="G23" s="86">
        <v>17</v>
      </c>
      <c r="H23" s="87">
        <v>8</v>
      </c>
      <c r="I23" s="88">
        <v>0.2288329519450801</v>
      </c>
      <c r="J23" s="86">
        <v>5</v>
      </c>
      <c r="K23" s="86">
        <v>0</v>
      </c>
      <c r="L23" s="86">
        <v>0</v>
      </c>
      <c r="M23" s="86">
        <v>0</v>
      </c>
      <c r="N23" s="87">
        <f t="shared" si="1"/>
        <v>5</v>
      </c>
      <c r="O23" s="87">
        <f t="shared" si="1"/>
        <v>0</v>
      </c>
      <c r="P23" s="86">
        <v>4</v>
      </c>
      <c r="Q23" s="86">
        <v>0</v>
      </c>
      <c r="R23" s="86">
        <v>1</v>
      </c>
      <c r="S23" s="86">
        <v>0</v>
      </c>
      <c r="T23" s="87">
        <f t="shared" si="2"/>
        <v>3</v>
      </c>
      <c r="U23" s="87">
        <f t="shared" si="2"/>
        <v>0</v>
      </c>
      <c r="V23" s="86">
        <v>1214</v>
      </c>
      <c r="W23" s="86">
        <v>7</v>
      </c>
      <c r="X23" s="86">
        <v>6</v>
      </c>
      <c r="Y23" s="86">
        <v>0</v>
      </c>
      <c r="Z23" s="34">
        <f>B23/V23</f>
        <v>2.8953871499176276</v>
      </c>
      <c r="AA23" s="7"/>
    </row>
    <row r="24" spans="1:27" s="6" customFormat="1" ht="23.25" customHeight="1" x14ac:dyDescent="0.15">
      <c r="A24" s="18" t="s">
        <v>68</v>
      </c>
      <c r="B24" s="86">
        <f>C24+D24</f>
        <v>3525</v>
      </c>
      <c r="C24" s="86">
        <v>1619</v>
      </c>
      <c r="D24" s="86">
        <v>1906</v>
      </c>
      <c r="E24" s="18">
        <f t="shared" si="0"/>
        <v>30</v>
      </c>
      <c r="F24" s="86">
        <v>13</v>
      </c>
      <c r="G24" s="86">
        <v>17</v>
      </c>
      <c r="H24" s="87">
        <v>4</v>
      </c>
      <c r="I24" s="88">
        <v>0.11379800853485066</v>
      </c>
      <c r="J24" s="86">
        <v>7</v>
      </c>
      <c r="K24" s="86">
        <v>0</v>
      </c>
      <c r="L24" s="86">
        <v>3</v>
      </c>
      <c r="M24" s="86">
        <v>0</v>
      </c>
      <c r="N24" s="87">
        <f t="shared" si="1"/>
        <v>4</v>
      </c>
      <c r="O24" s="87">
        <f t="shared" si="1"/>
        <v>0</v>
      </c>
      <c r="P24" s="86">
        <v>5</v>
      </c>
      <c r="Q24" s="86">
        <v>0</v>
      </c>
      <c r="R24" s="86">
        <v>5</v>
      </c>
      <c r="S24" s="86">
        <v>0</v>
      </c>
      <c r="T24" s="87">
        <f t="shared" si="2"/>
        <v>0</v>
      </c>
      <c r="U24" s="87">
        <f t="shared" si="2"/>
        <v>0</v>
      </c>
      <c r="V24" s="86">
        <v>1213</v>
      </c>
      <c r="W24" s="86">
        <v>7</v>
      </c>
      <c r="X24" s="86">
        <v>-1</v>
      </c>
      <c r="Y24" s="86">
        <v>0</v>
      </c>
      <c r="Z24" s="34">
        <f>B24/V24</f>
        <v>2.9060181368507831</v>
      </c>
      <c r="AA24" s="7"/>
    </row>
    <row r="25" spans="1:27" s="6" customFormat="1" ht="23.25" customHeight="1" x14ac:dyDescent="0.15">
      <c r="A25" s="18" t="s">
        <v>69</v>
      </c>
      <c r="B25" s="86">
        <f>C25+D25</f>
        <v>3525</v>
      </c>
      <c r="C25" s="86">
        <v>1619</v>
      </c>
      <c r="D25" s="86">
        <v>1906</v>
      </c>
      <c r="E25" s="18">
        <f t="shared" si="0"/>
        <v>31</v>
      </c>
      <c r="F25" s="86">
        <v>14</v>
      </c>
      <c r="G25" s="86">
        <v>17</v>
      </c>
      <c r="H25" s="87">
        <v>2</v>
      </c>
      <c r="I25" s="88">
        <v>5.6737588652482268E-2</v>
      </c>
      <c r="J25" s="86">
        <v>5</v>
      </c>
      <c r="K25" s="86">
        <v>0</v>
      </c>
      <c r="L25" s="86">
        <v>4</v>
      </c>
      <c r="M25" s="86">
        <v>0</v>
      </c>
      <c r="N25" s="87">
        <f t="shared" si="1"/>
        <v>1</v>
      </c>
      <c r="O25" s="87">
        <f t="shared" si="1"/>
        <v>0</v>
      </c>
      <c r="P25" s="86">
        <v>2</v>
      </c>
      <c r="Q25" s="86">
        <v>1</v>
      </c>
      <c r="R25" s="86">
        <v>1</v>
      </c>
      <c r="S25" s="86">
        <v>0</v>
      </c>
      <c r="T25" s="87">
        <f t="shared" si="2"/>
        <v>1</v>
      </c>
      <c r="U25" s="87">
        <f t="shared" si="2"/>
        <v>1</v>
      </c>
      <c r="V25" s="86">
        <v>1213</v>
      </c>
      <c r="W25" s="86">
        <v>7</v>
      </c>
      <c r="X25" s="86">
        <v>0</v>
      </c>
      <c r="Y25" s="86">
        <v>0</v>
      </c>
      <c r="Z25" s="34">
        <f>B25/V25</f>
        <v>2.9060181368507831</v>
      </c>
      <c r="AA25" s="7"/>
    </row>
    <row r="26" spans="1:27" s="6" customFormat="1" ht="23.25" customHeight="1" x14ac:dyDescent="0.15">
      <c r="A26" s="18" t="s">
        <v>70</v>
      </c>
      <c r="B26" s="86">
        <f>C26+D26</f>
        <v>3573</v>
      </c>
      <c r="C26" s="86">
        <v>1647</v>
      </c>
      <c r="D26" s="86">
        <v>1926</v>
      </c>
      <c r="E26" s="18">
        <f t="shared" si="0"/>
        <v>65</v>
      </c>
      <c r="F26" s="86">
        <v>35</v>
      </c>
      <c r="G26" s="86">
        <v>30</v>
      </c>
      <c r="H26" s="87">
        <v>42</v>
      </c>
      <c r="I26" s="88">
        <v>1.1914893617021276</v>
      </c>
      <c r="J26" s="86">
        <v>3</v>
      </c>
      <c r="K26" s="86">
        <v>0</v>
      </c>
      <c r="L26" s="86">
        <v>2</v>
      </c>
      <c r="M26" s="86">
        <v>0</v>
      </c>
      <c r="N26" s="87">
        <f t="shared" si="1"/>
        <v>1</v>
      </c>
      <c r="O26" s="87">
        <f t="shared" si="1"/>
        <v>0</v>
      </c>
      <c r="P26" s="86">
        <v>44</v>
      </c>
      <c r="Q26" s="86">
        <v>34</v>
      </c>
      <c r="R26" s="86">
        <v>3</v>
      </c>
      <c r="S26" s="86">
        <v>0</v>
      </c>
      <c r="T26" s="87">
        <f t="shared" si="2"/>
        <v>41</v>
      </c>
      <c r="U26" s="87">
        <f t="shared" si="2"/>
        <v>34</v>
      </c>
      <c r="V26" s="86">
        <v>1244</v>
      </c>
      <c r="W26" s="86">
        <v>33</v>
      </c>
      <c r="X26" s="86">
        <v>31</v>
      </c>
      <c r="Y26" s="86">
        <v>26</v>
      </c>
      <c r="Z26" s="34">
        <f>B26/V26</f>
        <v>2.872186495176849</v>
      </c>
      <c r="AA26" s="7"/>
    </row>
    <row r="27" spans="1:27" s="6" customFormat="1" ht="23.25" customHeight="1" x14ac:dyDescent="0.15">
      <c r="A27" s="18" t="s">
        <v>71</v>
      </c>
      <c r="B27" s="86">
        <f>C27+D27</f>
        <v>3564</v>
      </c>
      <c r="C27" s="86">
        <v>1645</v>
      </c>
      <c r="D27" s="86">
        <v>1919</v>
      </c>
      <c r="E27" s="18">
        <f t="shared" si="0"/>
        <v>65</v>
      </c>
      <c r="F27" s="86">
        <v>35</v>
      </c>
      <c r="G27" s="86">
        <v>30</v>
      </c>
      <c r="H27" s="87">
        <v>-4</v>
      </c>
      <c r="I27" s="88">
        <v>-0.11195074167366359</v>
      </c>
      <c r="J27" s="86">
        <v>0</v>
      </c>
      <c r="K27" s="86">
        <v>0</v>
      </c>
      <c r="L27" s="86">
        <v>4</v>
      </c>
      <c r="M27" s="86">
        <v>0</v>
      </c>
      <c r="N27" s="87">
        <f t="shared" si="1"/>
        <v>-4</v>
      </c>
      <c r="O27" s="87">
        <f t="shared" si="1"/>
        <v>0</v>
      </c>
      <c r="P27" s="86">
        <v>1</v>
      </c>
      <c r="Q27" s="86">
        <v>0</v>
      </c>
      <c r="R27" s="86">
        <v>1</v>
      </c>
      <c r="S27" s="86">
        <v>0</v>
      </c>
      <c r="T27" s="87">
        <f t="shared" si="2"/>
        <v>0</v>
      </c>
      <c r="U27" s="87">
        <f t="shared" si="2"/>
        <v>0</v>
      </c>
      <c r="V27" s="86">
        <v>1245</v>
      </c>
      <c r="W27" s="86">
        <v>33</v>
      </c>
      <c r="X27" s="86">
        <v>1</v>
      </c>
      <c r="Y27" s="86">
        <v>0</v>
      </c>
      <c r="Z27" s="34">
        <f>B27/V27</f>
        <v>2.8626506024096385</v>
      </c>
      <c r="AA27" s="7"/>
    </row>
    <row r="28" spans="1:27" s="6" customFormat="1" ht="23.25" customHeight="1" x14ac:dyDescent="0.15">
      <c r="A28" s="17" t="s">
        <v>72</v>
      </c>
      <c r="B28" s="86">
        <f>C28+D28</f>
        <v>3537</v>
      </c>
      <c r="C28" s="86">
        <v>1626</v>
      </c>
      <c r="D28" s="86">
        <v>1911</v>
      </c>
      <c r="E28" s="18">
        <f t="shared" si="0"/>
        <v>31</v>
      </c>
      <c r="F28" s="86">
        <v>14</v>
      </c>
      <c r="G28" s="86">
        <v>17</v>
      </c>
      <c r="H28" s="87">
        <v>-43</v>
      </c>
      <c r="I28" s="88">
        <v>-1.2065095398428731</v>
      </c>
      <c r="J28" s="86">
        <v>2</v>
      </c>
      <c r="K28" s="86">
        <v>0</v>
      </c>
      <c r="L28" s="86">
        <v>5</v>
      </c>
      <c r="M28" s="86">
        <v>0</v>
      </c>
      <c r="N28" s="87">
        <f t="shared" si="1"/>
        <v>-3</v>
      </c>
      <c r="O28" s="87">
        <f t="shared" si="1"/>
        <v>0</v>
      </c>
      <c r="P28" s="86">
        <v>1</v>
      </c>
      <c r="Q28" s="86">
        <v>0</v>
      </c>
      <c r="R28" s="86">
        <v>41</v>
      </c>
      <c r="S28" s="86">
        <v>34</v>
      </c>
      <c r="T28" s="87">
        <f t="shared" si="2"/>
        <v>-40</v>
      </c>
      <c r="U28" s="87">
        <f t="shared" si="2"/>
        <v>-34</v>
      </c>
      <c r="V28" s="86">
        <v>1223</v>
      </c>
      <c r="W28" s="86">
        <v>8</v>
      </c>
      <c r="X28" s="86">
        <v>-22</v>
      </c>
      <c r="Y28" s="86">
        <v>-25</v>
      </c>
      <c r="Z28" s="34">
        <f>B28/V28</f>
        <v>2.8920686835650042</v>
      </c>
      <c r="AA28" s="7"/>
    </row>
    <row r="29" spans="1:27" s="6" customFormat="1" ht="23.25" customHeight="1" x14ac:dyDescent="0.15">
      <c r="A29" s="18" t="s">
        <v>73</v>
      </c>
      <c r="B29" s="86">
        <f>C29+D29</f>
        <v>3520</v>
      </c>
      <c r="C29" s="86">
        <v>1622</v>
      </c>
      <c r="D29" s="86">
        <v>1898</v>
      </c>
      <c r="E29" s="18">
        <f t="shared" si="0"/>
        <v>31</v>
      </c>
      <c r="F29" s="86">
        <v>14</v>
      </c>
      <c r="G29" s="86">
        <v>17</v>
      </c>
      <c r="H29" s="87">
        <v>-7</v>
      </c>
      <c r="I29" s="88">
        <v>-0.19790783149561775</v>
      </c>
      <c r="J29" s="86">
        <v>1</v>
      </c>
      <c r="K29" s="86">
        <v>0</v>
      </c>
      <c r="L29" s="86">
        <v>3</v>
      </c>
      <c r="M29" s="86">
        <v>0</v>
      </c>
      <c r="N29" s="87">
        <f t="shared" si="1"/>
        <v>-2</v>
      </c>
      <c r="O29" s="87">
        <f t="shared" si="1"/>
        <v>0</v>
      </c>
      <c r="P29" s="86">
        <v>3</v>
      </c>
      <c r="Q29" s="86">
        <v>0</v>
      </c>
      <c r="R29" s="86">
        <v>8</v>
      </c>
      <c r="S29" s="86">
        <v>0</v>
      </c>
      <c r="T29" s="87">
        <f t="shared" si="2"/>
        <v>-5</v>
      </c>
      <c r="U29" s="87">
        <f t="shared" si="2"/>
        <v>0</v>
      </c>
      <c r="V29" s="86">
        <v>1216</v>
      </c>
      <c r="W29" s="86">
        <v>8</v>
      </c>
      <c r="X29" s="86">
        <v>-7</v>
      </c>
      <c r="Y29" s="86">
        <v>0</v>
      </c>
      <c r="Z29" s="34">
        <f>B29/V29</f>
        <v>2.8947368421052633</v>
      </c>
      <c r="AA29" s="7"/>
    </row>
    <row r="30" spans="1:27" s="6" customFormat="1" ht="23.25" customHeight="1" x14ac:dyDescent="0.15">
      <c r="A30" s="18" t="s">
        <v>74</v>
      </c>
      <c r="B30" s="86">
        <f>C30+D30</f>
        <v>3514</v>
      </c>
      <c r="C30" s="86">
        <v>1623</v>
      </c>
      <c r="D30" s="86">
        <v>1891</v>
      </c>
      <c r="E30" s="18">
        <f t="shared" si="0"/>
        <v>31</v>
      </c>
      <c r="F30" s="86">
        <v>14</v>
      </c>
      <c r="G30" s="86">
        <v>17</v>
      </c>
      <c r="H30" s="87">
        <v>-5</v>
      </c>
      <c r="I30" s="88">
        <v>-0.14204545454545456</v>
      </c>
      <c r="J30" s="86">
        <v>4</v>
      </c>
      <c r="K30" s="86">
        <v>0</v>
      </c>
      <c r="L30" s="86">
        <v>4</v>
      </c>
      <c r="M30" s="86">
        <v>0</v>
      </c>
      <c r="N30" s="87">
        <f t="shared" si="1"/>
        <v>0</v>
      </c>
      <c r="O30" s="87">
        <f t="shared" si="1"/>
        <v>0</v>
      </c>
      <c r="P30" s="86">
        <v>2</v>
      </c>
      <c r="Q30" s="86">
        <v>0</v>
      </c>
      <c r="R30" s="86">
        <v>7</v>
      </c>
      <c r="S30" s="86">
        <v>0</v>
      </c>
      <c r="T30" s="87">
        <f t="shared" si="2"/>
        <v>-5</v>
      </c>
      <c r="U30" s="87">
        <f t="shared" si="2"/>
        <v>0</v>
      </c>
      <c r="V30" s="86">
        <v>1210</v>
      </c>
      <c r="W30" s="86">
        <v>8</v>
      </c>
      <c r="X30" s="86">
        <v>-6</v>
      </c>
      <c r="Y30" s="86">
        <v>0</v>
      </c>
      <c r="Z30" s="34">
        <f>B30/V30</f>
        <v>2.9041322314049585</v>
      </c>
      <c r="AA30" s="7"/>
    </row>
    <row r="31" spans="1:27" s="6" customFormat="1" ht="23.25" customHeight="1" x14ac:dyDescent="0.15">
      <c r="A31" s="18" t="s">
        <v>75</v>
      </c>
      <c r="B31" s="86">
        <f>C31+D31</f>
        <v>3514</v>
      </c>
      <c r="C31" s="86">
        <v>1622</v>
      </c>
      <c r="D31" s="86">
        <v>1892</v>
      </c>
      <c r="E31" s="18">
        <f t="shared" si="0"/>
        <v>31</v>
      </c>
      <c r="F31" s="86">
        <v>14</v>
      </c>
      <c r="G31" s="86">
        <v>17</v>
      </c>
      <c r="H31" s="87">
        <v>0</v>
      </c>
      <c r="I31" s="88">
        <v>0</v>
      </c>
      <c r="J31" s="86">
        <v>4</v>
      </c>
      <c r="K31" s="86">
        <v>0</v>
      </c>
      <c r="L31" s="86">
        <v>3</v>
      </c>
      <c r="M31" s="86">
        <v>0</v>
      </c>
      <c r="N31" s="87">
        <f t="shared" si="1"/>
        <v>1</v>
      </c>
      <c r="O31" s="87">
        <f t="shared" si="1"/>
        <v>0</v>
      </c>
      <c r="P31" s="86">
        <v>2</v>
      </c>
      <c r="Q31" s="86">
        <v>0</v>
      </c>
      <c r="R31" s="86">
        <v>3</v>
      </c>
      <c r="S31" s="86">
        <v>0</v>
      </c>
      <c r="T31" s="87">
        <f t="shared" si="2"/>
        <v>-1</v>
      </c>
      <c r="U31" s="87">
        <f t="shared" si="2"/>
        <v>0</v>
      </c>
      <c r="V31" s="86">
        <v>1214</v>
      </c>
      <c r="W31" s="86">
        <v>8</v>
      </c>
      <c r="X31" s="86">
        <v>4</v>
      </c>
      <c r="Y31" s="86">
        <v>0</v>
      </c>
      <c r="Z31" s="34">
        <f>B31/V31</f>
        <v>2.8945634266886326</v>
      </c>
      <c r="AA31" s="7"/>
    </row>
    <row r="32" spans="1:27" s="6" customFormat="1" ht="23.25" customHeight="1" x14ac:dyDescent="0.15">
      <c r="A32" s="18" t="s">
        <v>76</v>
      </c>
      <c r="B32" s="86">
        <f>C32+D32</f>
        <v>3498</v>
      </c>
      <c r="C32" s="86">
        <v>1613</v>
      </c>
      <c r="D32" s="86">
        <v>1885</v>
      </c>
      <c r="E32" s="18">
        <f t="shared" si="0"/>
        <v>31</v>
      </c>
      <c r="F32" s="86">
        <v>14</v>
      </c>
      <c r="G32" s="86">
        <v>17</v>
      </c>
      <c r="H32" s="87">
        <v>-19</v>
      </c>
      <c r="I32" s="88">
        <v>-0.54069436539556059</v>
      </c>
      <c r="J32" s="86">
        <v>2</v>
      </c>
      <c r="K32" s="86">
        <v>0</v>
      </c>
      <c r="L32" s="86">
        <v>3</v>
      </c>
      <c r="M32" s="86">
        <v>0</v>
      </c>
      <c r="N32" s="87">
        <f t="shared" si="1"/>
        <v>-1</v>
      </c>
      <c r="O32" s="87">
        <f t="shared" si="1"/>
        <v>0</v>
      </c>
      <c r="P32" s="86">
        <v>12</v>
      </c>
      <c r="Q32" s="86">
        <v>0</v>
      </c>
      <c r="R32" s="86">
        <v>30</v>
      </c>
      <c r="S32" s="86">
        <v>0</v>
      </c>
      <c r="T32" s="87">
        <f t="shared" si="2"/>
        <v>-18</v>
      </c>
      <c r="U32" s="87">
        <f t="shared" si="2"/>
        <v>0</v>
      </c>
      <c r="V32" s="86">
        <v>1214</v>
      </c>
      <c r="W32" s="86">
        <v>8</v>
      </c>
      <c r="X32" s="86">
        <v>0</v>
      </c>
      <c r="Y32" s="86">
        <v>0</v>
      </c>
      <c r="Z32" s="34">
        <f>B32/V32</f>
        <v>2.8813838550247115</v>
      </c>
      <c r="AA32" s="7"/>
    </row>
    <row r="33" spans="1:27" s="6" customFormat="1" ht="23.25" customHeight="1" x14ac:dyDescent="0.15">
      <c r="A33" s="18" t="s">
        <v>77</v>
      </c>
      <c r="B33" s="86">
        <f>C33+D33</f>
        <v>3502</v>
      </c>
      <c r="C33" s="86">
        <v>1618</v>
      </c>
      <c r="D33" s="86">
        <v>1884</v>
      </c>
      <c r="E33" s="18">
        <f t="shared" si="0"/>
        <v>31</v>
      </c>
      <c r="F33" s="86">
        <v>14</v>
      </c>
      <c r="G33" s="86">
        <v>17</v>
      </c>
      <c r="H33" s="87">
        <v>7</v>
      </c>
      <c r="I33" s="88">
        <v>0.2001143510577473</v>
      </c>
      <c r="J33" s="86">
        <v>4</v>
      </c>
      <c r="K33" s="86">
        <v>0</v>
      </c>
      <c r="L33" s="86">
        <v>2</v>
      </c>
      <c r="M33" s="86">
        <v>0</v>
      </c>
      <c r="N33" s="87">
        <f t="shared" si="1"/>
        <v>2</v>
      </c>
      <c r="O33" s="87">
        <f t="shared" si="1"/>
        <v>0</v>
      </c>
      <c r="P33" s="86">
        <v>7</v>
      </c>
      <c r="Q33" s="86">
        <v>0</v>
      </c>
      <c r="R33" s="86">
        <v>2</v>
      </c>
      <c r="S33" s="86">
        <v>0</v>
      </c>
      <c r="T33" s="87">
        <f t="shared" si="2"/>
        <v>5</v>
      </c>
      <c r="U33" s="87">
        <f t="shared" si="2"/>
        <v>0</v>
      </c>
      <c r="V33" s="86">
        <v>1218</v>
      </c>
      <c r="W33" s="86">
        <v>8</v>
      </c>
      <c r="X33" s="86">
        <v>4</v>
      </c>
      <c r="Y33" s="86">
        <v>0</v>
      </c>
      <c r="Z33" s="34">
        <f>B33/V33</f>
        <v>2.8752052545155995</v>
      </c>
      <c r="AA33" s="7"/>
    </row>
    <row r="34" spans="1:27" s="6" customFormat="1" ht="23.25" customHeight="1" x14ac:dyDescent="0.15">
      <c r="A34" s="18" t="s">
        <v>78</v>
      </c>
      <c r="B34" s="86">
        <f>C34+D34</f>
        <v>3503</v>
      </c>
      <c r="C34" s="86">
        <v>1618</v>
      </c>
      <c r="D34" s="86">
        <v>1885</v>
      </c>
      <c r="E34" s="18">
        <f t="shared" si="0"/>
        <v>36</v>
      </c>
      <c r="F34" s="86">
        <v>14</v>
      </c>
      <c r="G34" s="86">
        <v>22</v>
      </c>
      <c r="H34" s="87">
        <v>4</v>
      </c>
      <c r="I34" s="88">
        <v>0.11422044545973729</v>
      </c>
      <c r="J34" s="86">
        <v>3</v>
      </c>
      <c r="K34" s="86">
        <v>0</v>
      </c>
      <c r="L34" s="86">
        <v>3</v>
      </c>
      <c r="M34" s="86">
        <v>0</v>
      </c>
      <c r="N34" s="87">
        <f t="shared" si="1"/>
        <v>0</v>
      </c>
      <c r="O34" s="87">
        <f t="shared" si="1"/>
        <v>0</v>
      </c>
      <c r="P34" s="86">
        <v>8</v>
      </c>
      <c r="Q34" s="86">
        <v>6</v>
      </c>
      <c r="R34" s="86">
        <v>4</v>
      </c>
      <c r="S34" s="86">
        <v>1</v>
      </c>
      <c r="T34" s="87">
        <f t="shared" si="2"/>
        <v>4</v>
      </c>
      <c r="U34" s="87">
        <f t="shared" si="2"/>
        <v>5</v>
      </c>
      <c r="V34" s="86">
        <v>1221</v>
      </c>
      <c r="W34" s="86">
        <v>11</v>
      </c>
      <c r="X34" s="86">
        <v>3</v>
      </c>
      <c r="Y34" s="86">
        <v>3</v>
      </c>
      <c r="Z34" s="34">
        <f>B34/V34</f>
        <v>2.8689598689598688</v>
      </c>
      <c r="AA34" s="7"/>
    </row>
    <row r="35" spans="1:27" s="6" customFormat="1" ht="23.25" customHeight="1" x14ac:dyDescent="0.15">
      <c r="A35" s="18" t="s">
        <v>67</v>
      </c>
      <c r="B35" s="86">
        <f>C35+D35</f>
        <v>3511</v>
      </c>
      <c r="C35" s="86">
        <v>1622</v>
      </c>
      <c r="D35" s="86">
        <v>1889</v>
      </c>
      <c r="E35" s="18">
        <f t="shared" si="0"/>
        <v>36</v>
      </c>
      <c r="F35" s="86">
        <v>14</v>
      </c>
      <c r="G35" s="86">
        <v>22</v>
      </c>
      <c r="H35" s="87">
        <v>2</v>
      </c>
      <c r="I35" s="88">
        <v>5.709391949757351E-2</v>
      </c>
      <c r="J35" s="86">
        <v>2</v>
      </c>
      <c r="K35" s="86">
        <v>0</v>
      </c>
      <c r="L35" s="86">
        <v>2</v>
      </c>
      <c r="M35" s="86">
        <v>0</v>
      </c>
      <c r="N35" s="87">
        <f t="shared" si="1"/>
        <v>0</v>
      </c>
      <c r="O35" s="87">
        <f t="shared" si="1"/>
        <v>0</v>
      </c>
      <c r="P35" s="86">
        <v>5</v>
      </c>
      <c r="Q35" s="86">
        <v>0</v>
      </c>
      <c r="R35" s="86">
        <v>3</v>
      </c>
      <c r="S35" s="86">
        <v>0</v>
      </c>
      <c r="T35" s="87">
        <f t="shared" si="2"/>
        <v>2</v>
      </c>
      <c r="U35" s="87">
        <f t="shared" si="2"/>
        <v>0</v>
      </c>
      <c r="V35" s="86">
        <v>1224</v>
      </c>
      <c r="W35" s="86">
        <v>11</v>
      </c>
      <c r="X35" s="86">
        <v>3</v>
      </c>
      <c r="Y35" s="86">
        <v>0</v>
      </c>
      <c r="Z35" s="34">
        <f>B35/V35</f>
        <v>2.8684640522875817</v>
      </c>
      <c r="AA35" s="7"/>
    </row>
    <row r="36" spans="1:27" s="6" customFormat="1" ht="22.5" customHeight="1" x14ac:dyDescent="0.15">
      <c r="A36" s="18" t="s">
        <v>68</v>
      </c>
      <c r="B36" s="86">
        <f>C36+D36</f>
        <v>3507</v>
      </c>
      <c r="C36" s="86">
        <v>1621</v>
      </c>
      <c r="D36" s="86">
        <v>1886</v>
      </c>
      <c r="E36" s="18">
        <f t="shared" si="0"/>
        <v>36</v>
      </c>
      <c r="F36" s="86">
        <v>14</v>
      </c>
      <c r="G36" s="86">
        <v>22</v>
      </c>
      <c r="H36" s="87">
        <v>-4</v>
      </c>
      <c r="I36" s="88">
        <v>-0.11392765593847907</v>
      </c>
      <c r="J36" s="86">
        <v>5</v>
      </c>
      <c r="K36" s="86">
        <v>0</v>
      </c>
      <c r="L36" s="86">
        <v>1</v>
      </c>
      <c r="M36" s="86">
        <v>0</v>
      </c>
      <c r="N36" s="87">
        <f t="shared" si="1"/>
        <v>4</v>
      </c>
      <c r="O36" s="87">
        <f t="shared" si="1"/>
        <v>0</v>
      </c>
      <c r="P36" s="86">
        <v>2</v>
      </c>
      <c r="Q36" s="86">
        <v>0</v>
      </c>
      <c r="R36" s="86">
        <v>10</v>
      </c>
      <c r="S36" s="86">
        <v>0</v>
      </c>
      <c r="T36" s="87">
        <f t="shared" si="2"/>
        <v>-8</v>
      </c>
      <c r="U36" s="87">
        <f t="shared" si="2"/>
        <v>0</v>
      </c>
      <c r="V36" s="86">
        <v>1225</v>
      </c>
      <c r="W36" s="86">
        <v>11</v>
      </c>
      <c r="X36" s="86">
        <v>1</v>
      </c>
      <c r="Y36" s="86">
        <v>0</v>
      </c>
      <c r="Z36" s="34">
        <f>B36/V36</f>
        <v>2.862857142857143</v>
      </c>
      <c r="AA36" s="7"/>
    </row>
    <row r="37" spans="1:27" s="6" customFormat="1" ht="23.25" customHeight="1" x14ac:dyDescent="0.15">
      <c r="A37" s="19" t="s">
        <v>69</v>
      </c>
      <c r="B37" s="86">
        <f>C37+D37</f>
        <v>3492</v>
      </c>
      <c r="C37" s="86">
        <v>1617</v>
      </c>
      <c r="D37" s="86">
        <v>1875</v>
      </c>
      <c r="E37" s="18">
        <f t="shared" si="0"/>
        <v>35</v>
      </c>
      <c r="F37" s="86">
        <v>14</v>
      </c>
      <c r="G37" s="86">
        <v>21</v>
      </c>
      <c r="H37" s="87">
        <v>-4</v>
      </c>
      <c r="I37" s="88">
        <v>-0.11405759908753922</v>
      </c>
      <c r="J37" s="86">
        <v>3</v>
      </c>
      <c r="K37" s="86">
        <v>0</v>
      </c>
      <c r="L37" s="86">
        <v>4</v>
      </c>
      <c r="M37" s="86">
        <v>0</v>
      </c>
      <c r="N37" s="87">
        <f t="shared" si="1"/>
        <v>-1</v>
      </c>
      <c r="O37" s="87">
        <f t="shared" si="1"/>
        <v>0</v>
      </c>
      <c r="P37" s="86">
        <v>4</v>
      </c>
      <c r="Q37" s="86">
        <v>0</v>
      </c>
      <c r="R37" s="86">
        <v>7</v>
      </c>
      <c r="S37" s="86">
        <v>0</v>
      </c>
      <c r="T37" s="87">
        <f t="shared" si="2"/>
        <v>-3</v>
      </c>
      <c r="U37" s="87">
        <f t="shared" si="2"/>
        <v>0</v>
      </c>
      <c r="V37" s="86">
        <v>1222</v>
      </c>
      <c r="W37" s="86">
        <v>11</v>
      </c>
      <c r="X37" s="86">
        <v>-3</v>
      </c>
      <c r="Y37" s="86">
        <v>0</v>
      </c>
      <c r="Z37" s="35">
        <f>B37/V37</f>
        <v>2.8576104746317514</v>
      </c>
      <c r="AA37" s="7"/>
    </row>
    <row r="38" spans="1:27" s="6" customFormat="1" ht="23.25" customHeight="1" x14ac:dyDescent="0.15">
      <c r="A38" s="19" t="s">
        <v>70</v>
      </c>
      <c r="B38" s="86">
        <f>C38+D38</f>
        <v>3497</v>
      </c>
      <c r="C38" s="86">
        <v>1617</v>
      </c>
      <c r="D38" s="86">
        <v>1880</v>
      </c>
      <c r="E38" s="18">
        <f t="shared" si="0"/>
        <v>35</v>
      </c>
      <c r="F38" s="86">
        <v>14</v>
      </c>
      <c r="G38" s="86">
        <v>21</v>
      </c>
      <c r="H38" s="87">
        <v>1</v>
      </c>
      <c r="I38" s="88">
        <v>2.8636884306987402E-2</v>
      </c>
      <c r="J38" s="86">
        <v>3</v>
      </c>
      <c r="K38" s="86">
        <v>0</v>
      </c>
      <c r="L38" s="86">
        <v>3</v>
      </c>
      <c r="M38" s="86">
        <v>0</v>
      </c>
      <c r="N38" s="87">
        <f t="shared" si="1"/>
        <v>0</v>
      </c>
      <c r="O38" s="87">
        <f t="shared" si="1"/>
        <v>0</v>
      </c>
      <c r="P38" s="86">
        <v>2</v>
      </c>
      <c r="Q38" s="86">
        <v>0</v>
      </c>
      <c r="R38" s="86">
        <v>1</v>
      </c>
      <c r="S38" s="86">
        <v>0</v>
      </c>
      <c r="T38" s="87">
        <f t="shared" si="2"/>
        <v>1</v>
      </c>
      <c r="U38" s="87">
        <f t="shared" si="2"/>
        <v>0</v>
      </c>
      <c r="V38" s="86">
        <v>1218</v>
      </c>
      <c r="W38" s="86">
        <v>11</v>
      </c>
      <c r="X38" s="86">
        <v>-4</v>
      </c>
      <c r="Y38" s="86">
        <v>0</v>
      </c>
      <c r="Z38" s="35">
        <f>B38/V38</f>
        <v>2.8711001642036127</v>
      </c>
      <c r="AA38" s="7"/>
    </row>
    <row r="39" spans="1:27" s="6" customFormat="1" ht="23.25" customHeight="1" x14ac:dyDescent="0.15">
      <c r="A39" s="19" t="s">
        <v>71</v>
      </c>
      <c r="B39" s="86">
        <f>C39+D39</f>
        <v>3498</v>
      </c>
      <c r="C39" s="86">
        <v>1616</v>
      </c>
      <c r="D39" s="86">
        <v>1882</v>
      </c>
      <c r="E39" s="18">
        <f t="shared" si="0"/>
        <v>35</v>
      </c>
      <c r="F39" s="86">
        <v>14</v>
      </c>
      <c r="G39" s="86">
        <v>21</v>
      </c>
      <c r="H39" s="87">
        <v>-1</v>
      </c>
      <c r="I39" s="88">
        <v>-2.8595939376608523E-2</v>
      </c>
      <c r="J39" s="86">
        <v>2</v>
      </c>
      <c r="K39" s="86">
        <v>0</v>
      </c>
      <c r="L39" s="86">
        <v>5</v>
      </c>
      <c r="M39" s="86">
        <v>0</v>
      </c>
      <c r="N39" s="87">
        <f t="shared" si="1"/>
        <v>-3</v>
      </c>
      <c r="O39" s="87">
        <f t="shared" si="1"/>
        <v>0</v>
      </c>
      <c r="P39" s="86">
        <v>2</v>
      </c>
      <c r="Q39" s="86">
        <v>0</v>
      </c>
      <c r="R39" s="86">
        <v>0</v>
      </c>
      <c r="S39" s="86">
        <v>0</v>
      </c>
      <c r="T39" s="87">
        <f t="shared" si="2"/>
        <v>2</v>
      </c>
      <c r="U39" s="87">
        <f t="shared" si="2"/>
        <v>0</v>
      </c>
      <c r="V39" s="86">
        <v>1224</v>
      </c>
      <c r="W39" s="86">
        <v>11</v>
      </c>
      <c r="X39" s="86">
        <v>6</v>
      </c>
      <c r="Y39" s="86">
        <v>0</v>
      </c>
      <c r="Z39" s="35">
        <f>B39/V39</f>
        <v>2.857843137254902</v>
      </c>
      <c r="AA39" s="7"/>
    </row>
    <row r="40" spans="1:27" s="6" customFormat="1" ht="23.25" customHeight="1" x14ac:dyDescent="0.15">
      <c r="A40" s="17" t="s">
        <v>72</v>
      </c>
      <c r="B40" s="86">
        <f>C40+D40</f>
        <v>3509</v>
      </c>
      <c r="C40" s="86">
        <v>1618</v>
      </c>
      <c r="D40" s="86">
        <v>1891</v>
      </c>
      <c r="E40" s="18">
        <f t="shared" si="0"/>
        <v>35</v>
      </c>
      <c r="F40" s="86">
        <v>14</v>
      </c>
      <c r="G40" s="86">
        <v>21</v>
      </c>
      <c r="H40" s="87">
        <v>4</v>
      </c>
      <c r="I40" s="88">
        <v>0.11435105774728416</v>
      </c>
      <c r="J40" s="86">
        <v>4</v>
      </c>
      <c r="K40" s="86">
        <v>0</v>
      </c>
      <c r="L40" s="86">
        <v>2</v>
      </c>
      <c r="M40" s="86">
        <v>0</v>
      </c>
      <c r="N40" s="87">
        <f t="shared" si="1"/>
        <v>2</v>
      </c>
      <c r="O40" s="87">
        <f t="shared" si="1"/>
        <v>0</v>
      </c>
      <c r="P40" s="86">
        <v>4</v>
      </c>
      <c r="Q40" s="86">
        <v>0</v>
      </c>
      <c r="R40" s="86">
        <v>2</v>
      </c>
      <c r="S40" s="86">
        <v>0</v>
      </c>
      <c r="T40" s="87">
        <f t="shared" si="2"/>
        <v>2</v>
      </c>
      <c r="U40" s="87">
        <f t="shared" si="2"/>
        <v>0</v>
      </c>
      <c r="V40" s="86">
        <v>1227</v>
      </c>
      <c r="W40" s="86">
        <v>11</v>
      </c>
      <c r="X40" s="86">
        <v>3</v>
      </c>
      <c r="Y40" s="86">
        <v>0</v>
      </c>
      <c r="Z40" s="35">
        <f>B40/V40</f>
        <v>2.8598207008964955</v>
      </c>
      <c r="AA40" s="7"/>
    </row>
    <row r="41" spans="1:27" s="6" customFormat="1" ht="23.25" customHeight="1" x14ac:dyDescent="0.15">
      <c r="A41" s="18" t="s">
        <v>79</v>
      </c>
      <c r="B41" s="86">
        <f>C41+D41</f>
        <v>3515</v>
      </c>
      <c r="C41" s="86">
        <v>1618</v>
      </c>
      <c r="D41" s="86">
        <v>1897</v>
      </c>
      <c r="E41" s="18">
        <f t="shared" si="0"/>
        <v>35</v>
      </c>
      <c r="F41" s="86">
        <v>14</v>
      </c>
      <c r="G41" s="86">
        <v>21</v>
      </c>
      <c r="H41" s="87">
        <v>3</v>
      </c>
      <c r="I41" s="88">
        <v>8.5494442861214021E-2</v>
      </c>
      <c r="J41" s="86">
        <v>6</v>
      </c>
      <c r="K41" s="86">
        <v>0</v>
      </c>
      <c r="L41" s="86">
        <v>5</v>
      </c>
      <c r="M41" s="86">
        <v>0</v>
      </c>
      <c r="N41" s="87">
        <f t="shared" si="1"/>
        <v>1</v>
      </c>
      <c r="O41" s="87">
        <f t="shared" si="1"/>
        <v>0</v>
      </c>
      <c r="P41" s="86">
        <v>3</v>
      </c>
      <c r="Q41" s="86">
        <v>0</v>
      </c>
      <c r="R41" s="86">
        <v>1</v>
      </c>
      <c r="S41" s="86">
        <v>0</v>
      </c>
      <c r="T41" s="87">
        <f t="shared" si="2"/>
        <v>2</v>
      </c>
      <c r="U41" s="87">
        <f t="shared" si="2"/>
        <v>0</v>
      </c>
      <c r="V41" s="86">
        <v>1230</v>
      </c>
      <c r="W41" s="86">
        <v>11</v>
      </c>
      <c r="X41" s="86">
        <v>3</v>
      </c>
      <c r="Y41" s="86">
        <v>0</v>
      </c>
      <c r="Z41" s="35">
        <f>B41/V41</f>
        <v>2.8577235772357725</v>
      </c>
      <c r="AA41" s="7"/>
    </row>
    <row r="42" spans="1:27" s="6" customFormat="1" ht="23.25" customHeight="1" x14ac:dyDescent="0.15">
      <c r="A42" s="18" t="s">
        <v>74</v>
      </c>
      <c r="B42" s="86">
        <f>C42+D42</f>
        <v>3518</v>
      </c>
      <c r="C42" s="86">
        <v>1615</v>
      </c>
      <c r="D42" s="86">
        <v>1903</v>
      </c>
      <c r="E42" s="18">
        <f t="shared" si="0"/>
        <v>35</v>
      </c>
      <c r="F42" s="86">
        <v>14</v>
      </c>
      <c r="G42" s="86">
        <v>21</v>
      </c>
      <c r="H42" s="87">
        <v>-2</v>
      </c>
      <c r="I42" s="88">
        <v>-5.6899004267425328E-2</v>
      </c>
      <c r="J42" s="86">
        <v>4</v>
      </c>
      <c r="K42" s="86">
        <v>0</v>
      </c>
      <c r="L42" s="86">
        <v>3</v>
      </c>
      <c r="M42" s="86">
        <v>0</v>
      </c>
      <c r="N42" s="87">
        <f t="shared" si="1"/>
        <v>1</v>
      </c>
      <c r="O42" s="87">
        <f t="shared" si="1"/>
        <v>0</v>
      </c>
      <c r="P42" s="86">
        <v>1</v>
      </c>
      <c r="Q42" s="86">
        <v>0</v>
      </c>
      <c r="R42" s="86">
        <v>4</v>
      </c>
      <c r="S42" s="86">
        <v>0</v>
      </c>
      <c r="T42" s="87">
        <f t="shared" si="2"/>
        <v>-3</v>
      </c>
      <c r="U42" s="87">
        <f t="shared" si="2"/>
        <v>0</v>
      </c>
      <c r="V42" s="86">
        <v>1227</v>
      </c>
      <c r="W42" s="86">
        <v>11</v>
      </c>
      <c r="X42" s="86">
        <v>-3</v>
      </c>
      <c r="Y42" s="86">
        <v>0</v>
      </c>
      <c r="Z42" s="35">
        <f>B42/V42</f>
        <v>2.8671556642216789</v>
      </c>
      <c r="AA42" s="7"/>
    </row>
    <row r="43" spans="1:27" s="6" customFormat="1" ht="23.25" customHeight="1" x14ac:dyDescent="0.15">
      <c r="A43" s="18" t="s">
        <v>75</v>
      </c>
      <c r="B43" s="86">
        <f>C43+D43</f>
        <v>3502</v>
      </c>
      <c r="C43" s="86">
        <v>1613</v>
      </c>
      <c r="D43" s="86">
        <v>1889</v>
      </c>
      <c r="E43" s="18">
        <f t="shared" si="0"/>
        <v>34</v>
      </c>
      <c r="F43" s="86">
        <v>14</v>
      </c>
      <c r="G43" s="86">
        <v>20</v>
      </c>
      <c r="H43" s="87">
        <v>-5</v>
      </c>
      <c r="I43" s="88">
        <v>-0.14212620807276863</v>
      </c>
      <c r="J43" s="86">
        <v>1</v>
      </c>
      <c r="K43" s="86">
        <v>0</v>
      </c>
      <c r="L43" s="86">
        <v>4</v>
      </c>
      <c r="M43" s="86">
        <v>1</v>
      </c>
      <c r="N43" s="87">
        <f t="shared" si="1"/>
        <v>-3</v>
      </c>
      <c r="O43" s="87">
        <f t="shared" si="1"/>
        <v>-1</v>
      </c>
      <c r="P43" s="86">
        <v>1</v>
      </c>
      <c r="Q43" s="86">
        <v>0</v>
      </c>
      <c r="R43" s="86">
        <v>3</v>
      </c>
      <c r="S43" s="86">
        <v>0</v>
      </c>
      <c r="T43" s="87">
        <f t="shared" si="2"/>
        <v>-2</v>
      </c>
      <c r="U43" s="87">
        <f t="shared" si="2"/>
        <v>0</v>
      </c>
      <c r="V43" s="86">
        <v>1225</v>
      </c>
      <c r="W43" s="86">
        <v>10</v>
      </c>
      <c r="X43" s="86">
        <v>-2</v>
      </c>
      <c r="Y43" s="86">
        <v>-1</v>
      </c>
      <c r="Z43" s="35">
        <f>B43/V43</f>
        <v>2.8587755102040817</v>
      </c>
      <c r="AA43" s="7"/>
    </row>
    <row r="44" spans="1:27" s="6" customFormat="1" ht="23.25" customHeight="1" x14ac:dyDescent="0.15">
      <c r="A44" s="18" t="s">
        <v>76</v>
      </c>
      <c r="B44" s="86">
        <f>C44+D44</f>
        <v>3480</v>
      </c>
      <c r="C44" s="86">
        <v>1602</v>
      </c>
      <c r="D44" s="86">
        <v>1878</v>
      </c>
      <c r="E44" s="18">
        <f t="shared" si="0"/>
        <v>31</v>
      </c>
      <c r="F44" s="86">
        <v>12</v>
      </c>
      <c r="G44" s="86">
        <v>19</v>
      </c>
      <c r="H44" s="87">
        <v>-10</v>
      </c>
      <c r="I44" s="88">
        <v>-0.28555111364934321</v>
      </c>
      <c r="J44" s="86">
        <v>0</v>
      </c>
      <c r="K44" s="86">
        <v>0</v>
      </c>
      <c r="L44" s="86">
        <v>4</v>
      </c>
      <c r="M44" s="86">
        <v>0</v>
      </c>
      <c r="N44" s="87">
        <f t="shared" si="1"/>
        <v>-4</v>
      </c>
      <c r="O44" s="87">
        <f t="shared" si="1"/>
        <v>0</v>
      </c>
      <c r="P44" s="86">
        <v>13</v>
      </c>
      <c r="Q44" s="86">
        <v>0</v>
      </c>
      <c r="R44" s="86">
        <v>19</v>
      </c>
      <c r="S44" s="86">
        <v>0</v>
      </c>
      <c r="T44" s="87">
        <f t="shared" si="2"/>
        <v>-6</v>
      </c>
      <c r="U44" s="87">
        <f t="shared" si="2"/>
        <v>0</v>
      </c>
      <c r="V44" s="86">
        <v>1225</v>
      </c>
      <c r="W44" s="86">
        <v>10</v>
      </c>
      <c r="X44" s="86">
        <v>0</v>
      </c>
      <c r="Y44" s="86">
        <v>0</v>
      </c>
      <c r="Z44" s="35">
        <f>B44/V44</f>
        <v>2.8408163265306121</v>
      </c>
      <c r="AA44" s="7"/>
    </row>
    <row r="45" spans="1:27" s="6" customFormat="1" ht="23.25" customHeight="1" x14ac:dyDescent="0.15">
      <c r="A45" s="18" t="s">
        <v>80</v>
      </c>
      <c r="B45" s="86">
        <f>C45+D45</f>
        <v>3486</v>
      </c>
      <c r="C45" s="86">
        <v>1609</v>
      </c>
      <c r="D45" s="86">
        <v>1877</v>
      </c>
      <c r="E45" s="18">
        <f t="shared" si="0"/>
        <v>32</v>
      </c>
      <c r="F45" s="86">
        <v>12</v>
      </c>
      <c r="G45" s="86">
        <v>20</v>
      </c>
      <c r="H45" s="87">
        <v>8</v>
      </c>
      <c r="I45" s="88">
        <v>0.22988505747126436</v>
      </c>
      <c r="J45" s="86">
        <v>5</v>
      </c>
      <c r="K45" s="86">
        <v>0</v>
      </c>
      <c r="L45" s="86">
        <v>2</v>
      </c>
      <c r="M45" s="86">
        <v>0</v>
      </c>
      <c r="N45" s="87">
        <f t="shared" si="1"/>
        <v>3</v>
      </c>
      <c r="O45" s="87">
        <f t="shared" si="1"/>
        <v>0</v>
      </c>
      <c r="P45" s="86">
        <v>8</v>
      </c>
      <c r="Q45" s="86">
        <v>1</v>
      </c>
      <c r="R45" s="86">
        <v>3</v>
      </c>
      <c r="S45" s="86">
        <v>0</v>
      </c>
      <c r="T45" s="87">
        <f t="shared" si="2"/>
        <v>5</v>
      </c>
      <c r="U45" s="87">
        <f t="shared" si="2"/>
        <v>1</v>
      </c>
      <c r="V45" s="86">
        <v>1227</v>
      </c>
      <c r="W45" s="86">
        <v>10</v>
      </c>
      <c r="X45" s="86">
        <v>2</v>
      </c>
      <c r="Y45" s="86">
        <v>0</v>
      </c>
      <c r="Z45" s="35">
        <f>B45/V45</f>
        <v>2.8410757946210268</v>
      </c>
      <c r="AA45" s="7"/>
    </row>
    <row r="46" spans="1:27" s="6" customFormat="1" ht="23.25" customHeight="1" x14ac:dyDescent="0.15">
      <c r="A46" s="18" t="s">
        <v>78</v>
      </c>
      <c r="B46" s="86">
        <f>C46+D46</f>
        <v>3484</v>
      </c>
      <c r="C46" s="86">
        <v>1613</v>
      </c>
      <c r="D46" s="86">
        <v>1871</v>
      </c>
      <c r="E46" s="18">
        <f t="shared" si="0"/>
        <v>32</v>
      </c>
      <c r="F46" s="86">
        <v>12</v>
      </c>
      <c r="G46" s="86">
        <v>20</v>
      </c>
      <c r="H46" s="87">
        <v>-5</v>
      </c>
      <c r="I46" s="88">
        <v>-0.1434308663224326</v>
      </c>
      <c r="J46" s="86">
        <v>0</v>
      </c>
      <c r="K46" s="86">
        <v>0</v>
      </c>
      <c r="L46" s="86">
        <v>4</v>
      </c>
      <c r="M46" s="86">
        <v>0</v>
      </c>
      <c r="N46" s="87">
        <f>J46-L46</f>
        <v>-4</v>
      </c>
      <c r="O46" s="87">
        <f t="shared" si="1"/>
        <v>0</v>
      </c>
      <c r="P46" s="86">
        <v>1</v>
      </c>
      <c r="Q46" s="86">
        <v>0</v>
      </c>
      <c r="R46" s="86">
        <v>2</v>
      </c>
      <c r="S46" s="86">
        <v>0</v>
      </c>
      <c r="T46" s="87">
        <f t="shared" si="2"/>
        <v>-1</v>
      </c>
      <c r="U46" s="87">
        <f t="shared" si="2"/>
        <v>0</v>
      </c>
      <c r="V46" s="86">
        <v>1231</v>
      </c>
      <c r="W46" s="86">
        <v>10</v>
      </c>
      <c r="X46" s="86">
        <v>4</v>
      </c>
      <c r="Y46" s="86">
        <v>0</v>
      </c>
      <c r="Z46" s="35">
        <f>B46/V46</f>
        <v>2.8302193338748984</v>
      </c>
      <c r="AA46" s="7"/>
    </row>
    <row r="47" spans="1:27" s="6" customFormat="1" ht="23.25" customHeight="1" x14ac:dyDescent="0.15">
      <c r="A47" s="18" t="s">
        <v>67</v>
      </c>
      <c r="B47" s="86">
        <f>C47+D47</f>
        <v>3487</v>
      </c>
      <c r="C47" s="86">
        <v>1614</v>
      </c>
      <c r="D47" s="86">
        <v>1873</v>
      </c>
      <c r="E47" s="18">
        <f t="shared" si="0"/>
        <v>32</v>
      </c>
      <c r="F47" s="86">
        <v>12</v>
      </c>
      <c r="G47" s="86">
        <v>20</v>
      </c>
      <c r="H47" s="87">
        <v>-4</v>
      </c>
      <c r="I47" s="88">
        <v>-0.11481056257175661</v>
      </c>
      <c r="J47" s="86">
        <v>2</v>
      </c>
      <c r="K47" s="86">
        <v>0</v>
      </c>
      <c r="L47" s="86">
        <v>3</v>
      </c>
      <c r="M47" s="86">
        <v>0</v>
      </c>
      <c r="N47" s="87">
        <f t="shared" si="1"/>
        <v>-1</v>
      </c>
      <c r="O47" s="87">
        <f t="shared" si="1"/>
        <v>0</v>
      </c>
      <c r="P47" s="86">
        <v>7</v>
      </c>
      <c r="Q47" s="86">
        <v>0</v>
      </c>
      <c r="R47" s="86">
        <v>10</v>
      </c>
      <c r="S47" s="86">
        <v>0</v>
      </c>
      <c r="T47" s="87">
        <f t="shared" si="2"/>
        <v>-3</v>
      </c>
      <c r="U47" s="87">
        <f t="shared" si="2"/>
        <v>0</v>
      </c>
      <c r="V47" s="86">
        <v>1232</v>
      </c>
      <c r="W47" s="86">
        <v>10</v>
      </c>
      <c r="X47" s="86">
        <v>1</v>
      </c>
      <c r="Y47" s="86">
        <v>0</v>
      </c>
      <c r="Z47" s="35">
        <f>B47/V47</f>
        <v>2.8303571428571428</v>
      </c>
      <c r="AA47" s="7"/>
    </row>
    <row r="48" spans="1:27" s="6" customFormat="1" ht="23.25" customHeight="1" x14ac:dyDescent="0.15">
      <c r="A48" s="18" t="s">
        <v>68</v>
      </c>
      <c r="B48" s="86">
        <f>C48+D48</f>
        <v>3494</v>
      </c>
      <c r="C48" s="86">
        <v>1619</v>
      </c>
      <c r="D48" s="86">
        <v>1875</v>
      </c>
      <c r="E48" s="18">
        <f t="shared" si="0"/>
        <v>34</v>
      </c>
      <c r="F48" s="86">
        <v>12</v>
      </c>
      <c r="G48" s="86">
        <v>22</v>
      </c>
      <c r="H48" s="87">
        <v>8</v>
      </c>
      <c r="I48" s="88">
        <v>0.22942357327215371</v>
      </c>
      <c r="J48" s="86">
        <v>3</v>
      </c>
      <c r="K48" s="86">
        <v>0</v>
      </c>
      <c r="L48" s="86">
        <v>1</v>
      </c>
      <c r="M48" s="86">
        <v>0</v>
      </c>
      <c r="N48" s="87">
        <f t="shared" si="1"/>
        <v>2</v>
      </c>
      <c r="O48" s="87">
        <f t="shared" si="1"/>
        <v>0</v>
      </c>
      <c r="P48" s="86">
        <v>7</v>
      </c>
      <c r="Q48" s="86">
        <v>2</v>
      </c>
      <c r="R48" s="86">
        <v>1</v>
      </c>
      <c r="S48" s="86">
        <v>0</v>
      </c>
      <c r="T48" s="87">
        <f t="shared" si="2"/>
        <v>6</v>
      </c>
      <c r="U48" s="87">
        <f t="shared" si="2"/>
        <v>2</v>
      </c>
      <c r="V48" s="86">
        <v>1236</v>
      </c>
      <c r="W48" s="86">
        <v>11</v>
      </c>
      <c r="X48" s="86">
        <v>4</v>
      </c>
      <c r="Y48" s="86">
        <v>1</v>
      </c>
      <c r="Z48" s="35">
        <f>B48/V48</f>
        <v>2.8268608414239482</v>
      </c>
      <c r="AA48" s="7"/>
    </row>
    <row r="49" spans="1:27" s="6" customFormat="1" ht="23.25" customHeight="1" x14ac:dyDescent="0.15">
      <c r="A49" s="19" t="s">
        <v>69</v>
      </c>
      <c r="B49" s="86">
        <f>C49+D49</f>
        <v>3498</v>
      </c>
      <c r="C49" s="86">
        <v>1620</v>
      </c>
      <c r="D49" s="86">
        <v>1878</v>
      </c>
      <c r="E49" s="18">
        <f t="shared" si="0"/>
        <v>34</v>
      </c>
      <c r="F49" s="86">
        <v>12</v>
      </c>
      <c r="G49" s="86">
        <v>22</v>
      </c>
      <c r="H49" s="87">
        <v>5</v>
      </c>
      <c r="I49" s="88">
        <v>0.14310246136233543</v>
      </c>
      <c r="J49" s="86">
        <v>3</v>
      </c>
      <c r="K49" s="86">
        <v>0</v>
      </c>
      <c r="L49" s="86">
        <v>4</v>
      </c>
      <c r="M49" s="86">
        <v>0</v>
      </c>
      <c r="N49" s="87">
        <f t="shared" si="1"/>
        <v>-1</v>
      </c>
      <c r="O49" s="87">
        <f t="shared" si="1"/>
        <v>0</v>
      </c>
      <c r="P49" s="86">
        <v>6</v>
      </c>
      <c r="Q49" s="86">
        <v>0</v>
      </c>
      <c r="R49" s="86">
        <v>0</v>
      </c>
      <c r="S49" s="86">
        <v>0</v>
      </c>
      <c r="T49" s="87">
        <f t="shared" si="2"/>
        <v>6</v>
      </c>
      <c r="U49" s="87">
        <f t="shared" si="2"/>
        <v>0</v>
      </c>
      <c r="V49" s="86">
        <v>1237</v>
      </c>
      <c r="W49" s="86">
        <v>11</v>
      </c>
      <c r="X49" s="86">
        <v>1</v>
      </c>
      <c r="Y49" s="86">
        <v>0</v>
      </c>
      <c r="Z49" s="35">
        <f>B49/V49</f>
        <v>2.8278092158447858</v>
      </c>
      <c r="AA49" s="7"/>
    </row>
    <row r="50" spans="1:27" s="6" customFormat="1" ht="23.25" customHeight="1" x14ac:dyDescent="0.15">
      <c r="A50" s="19" t="s">
        <v>70</v>
      </c>
      <c r="B50" s="86">
        <f>C50+D50</f>
        <v>3504</v>
      </c>
      <c r="C50" s="86">
        <v>1629</v>
      </c>
      <c r="D50" s="86">
        <v>1875</v>
      </c>
      <c r="E50" s="86" t="s">
        <v>49</v>
      </c>
      <c r="F50" s="86" t="s">
        <v>49</v>
      </c>
      <c r="G50" s="86" t="s">
        <v>49</v>
      </c>
      <c r="H50" s="87">
        <v>-2</v>
      </c>
      <c r="I50" s="88">
        <v>-5.7175528873642079E-2</v>
      </c>
      <c r="J50" s="86">
        <v>4</v>
      </c>
      <c r="K50" s="86">
        <v>0</v>
      </c>
      <c r="L50" s="86">
        <v>4</v>
      </c>
      <c r="M50" s="86">
        <v>0</v>
      </c>
      <c r="N50" s="87">
        <f t="shared" si="1"/>
        <v>0</v>
      </c>
      <c r="O50" s="87">
        <f t="shared" si="1"/>
        <v>0</v>
      </c>
      <c r="P50" s="86">
        <v>3</v>
      </c>
      <c r="Q50" s="86">
        <v>0</v>
      </c>
      <c r="R50" s="86">
        <v>5</v>
      </c>
      <c r="S50" s="86">
        <v>0</v>
      </c>
      <c r="T50" s="87">
        <f t="shared" si="2"/>
        <v>-2</v>
      </c>
      <c r="U50" s="87">
        <f t="shared" si="2"/>
        <v>0</v>
      </c>
      <c r="V50" s="86">
        <v>1240</v>
      </c>
      <c r="W50" s="86" t="s">
        <v>49</v>
      </c>
      <c r="X50" s="86">
        <v>3</v>
      </c>
      <c r="Y50" s="86" t="s">
        <v>49</v>
      </c>
      <c r="Z50" s="35">
        <f>B50/V50</f>
        <v>2.8258064516129031</v>
      </c>
      <c r="AA50" s="7"/>
    </row>
    <row r="51" spans="1:27" s="6" customFormat="1" ht="23.25" customHeight="1" x14ac:dyDescent="0.15">
      <c r="A51" s="19" t="s">
        <v>71</v>
      </c>
      <c r="B51" s="86">
        <f>C51+D51</f>
        <v>3505</v>
      </c>
      <c r="C51" s="86">
        <v>1635</v>
      </c>
      <c r="D51" s="86">
        <v>1870</v>
      </c>
      <c r="E51" s="86" t="s">
        <v>49</v>
      </c>
      <c r="F51" s="86" t="s">
        <v>49</v>
      </c>
      <c r="G51" s="86" t="s">
        <v>49</v>
      </c>
      <c r="H51" s="87">
        <v>1</v>
      </c>
      <c r="I51" s="88">
        <v>2.8538812785388126E-2</v>
      </c>
      <c r="J51" s="86">
        <v>4</v>
      </c>
      <c r="K51" s="86">
        <v>0</v>
      </c>
      <c r="L51" s="86">
        <v>3</v>
      </c>
      <c r="M51" s="86">
        <v>0</v>
      </c>
      <c r="N51" s="87">
        <f t="shared" si="1"/>
        <v>1</v>
      </c>
      <c r="O51" s="87">
        <f t="shared" si="1"/>
        <v>0</v>
      </c>
      <c r="P51" s="86">
        <v>3</v>
      </c>
      <c r="Q51" s="86">
        <v>0</v>
      </c>
      <c r="R51" s="86">
        <v>3</v>
      </c>
      <c r="S51" s="86">
        <v>2</v>
      </c>
      <c r="T51" s="87">
        <f t="shared" si="2"/>
        <v>0</v>
      </c>
      <c r="U51" s="87">
        <f t="shared" si="2"/>
        <v>-2</v>
      </c>
      <c r="V51" s="86">
        <v>1238</v>
      </c>
      <c r="W51" s="86" t="s">
        <v>49</v>
      </c>
      <c r="X51" s="86">
        <v>-2</v>
      </c>
      <c r="Y51" s="86" t="s">
        <v>49</v>
      </c>
      <c r="Z51" s="35">
        <f>B51/V51</f>
        <v>2.8311793214862684</v>
      </c>
      <c r="AA51" s="7"/>
    </row>
    <row r="52" spans="1:27" s="6" customFormat="1" ht="23.25" customHeight="1" x14ac:dyDescent="0.15">
      <c r="A52" s="17" t="s">
        <v>72</v>
      </c>
      <c r="B52" s="86">
        <f>C52+D52</f>
        <v>3510</v>
      </c>
      <c r="C52" s="86">
        <v>1637</v>
      </c>
      <c r="D52" s="86">
        <v>1873</v>
      </c>
      <c r="E52" s="86" t="s">
        <v>49</v>
      </c>
      <c r="F52" s="86" t="s">
        <v>49</v>
      </c>
      <c r="G52" s="86" t="s">
        <v>49</v>
      </c>
      <c r="H52" s="87">
        <v>1</v>
      </c>
      <c r="I52" s="88">
        <v>2.8530670470756064E-2</v>
      </c>
      <c r="J52" s="86">
        <v>2</v>
      </c>
      <c r="K52" s="86">
        <v>0</v>
      </c>
      <c r="L52" s="86">
        <v>2</v>
      </c>
      <c r="M52" s="86">
        <v>0</v>
      </c>
      <c r="N52" s="87">
        <f t="shared" si="1"/>
        <v>0</v>
      </c>
      <c r="O52" s="87">
        <f t="shared" si="1"/>
        <v>0</v>
      </c>
      <c r="P52" s="86">
        <v>3</v>
      </c>
      <c r="Q52" s="86">
        <v>0</v>
      </c>
      <c r="R52" s="86">
        <v>2</v>
      </c>
      <c r="S52" s="86">
        <v>0</v>
      </c>
      <c r="T52" s="87">
        <f t="shared" si="2"/>
        <v>1</v>
      </c>
      <c r="U52" s="87">
        <f t="shared" si="2"/>
        <v>0</v>
      </c>
      <c r="V52" s="86">
        <v>1241</v>
      </c>
      <c r="W52" s="86" t="s">
        <v>49</v>
      </c>
      <c r="X52" s="86">
        <v>3</v>
      </c>
      <c r="Y52" s="86" t="s">
        <v>49</v>
      </c>
      <c r="Z52" s="35">
        <f>B52/V52</f>
        <v>2.8283642224012895</v>
      </c>
      <c r="AA52" s="7"/>
    </row>
    <row r="53" spans="1:27" s="6" customFormat="1" ht="23.25" customHeight="1" x14ac:dyDescent="0.15">
      <c r="A53" s="18" t="s">
        <v>81</v>
      </c>
      <c r="B53" s="86">
        <f>C53+D53</f>
        <v>3513</v>
      </c>
      <c r="C53" s="86">
        <v>1643</v>
      </c>
      <c r="D53" s="86">
        <v>1870</v>
      </c>
      <c r="E53" s="86" t="s">
        <v>49</v>
      </c>
      <c r="F53" s="86" t="s">
        <v>49</v>
      </c>
      <c r="G53" s="86" t="s">
        <v>49</v>
      </c>
      <c r="H53" s="87">
        <v>1</v>
      </c>
      <c r="I53" s="88">
        <v>2.8490028490028487E-2</v>
      </c>
      <c r="J53" s="86">
        <v>3</v>
      </c>
      <c r="K53" s="86">
        <v>0</v>
      </c>
      <c r="L53" s="86">
        <v>2</v>
      </c>
      <c r="M53" s="86">
        <v>0</v>
      </c>
      <c r="N53" s="87">
        <f t="shared" si="1"/>
        <v>1</v>
      </c>
      <c r="O53" s="87">
        <f t="shared" si="1"/>
        <v>0</v>
      </c>
      <c r="P53" s="86">
        <v>3</v>
      </c>
      <c r="Q53" s="86">
        <v>0</v>
      </c>
      <c r="R53" s="86">
        <v>3</v>
      </c>
      <c r="S53" s="86">
        <v>0</v>
      </c>
      <c r="T53" s="87">
        <f t="shared" si="2"/>
        <v>0</v>
      </c>
      <c r="U53" s="87">
        <f t="shared" si="2"/>
        <v>0</v>
      </c>
      <c r="V53" s="86">
        <v>1235</v>
      </c>
      <c r="W53" s="86" t="s">
        <v>49</v>
      </c>
      <c r="X53" s="86">
        <v>-6</v>
      </c>
      <c r="Y53" s="86" t="s">
        <v>49</v>
      </c>
      <c r="Z53" s="35">
        <f>B53/V53</f>
        <v>2.8445344129554657</v>
      </c>
      <c r="AA53" s="7"/>
    </row>
    <row r="54" spans="1:27" s="6" customFormat="1" ht="23.25" customHeight="1" x14ac:dyDescent="0.15">
      <c r="A54" s="18" t="s">
        <v>74</v>
      </c>
      <c r="B54" s="86">
        <f>C54+D54</f>
        <v>3516</v>
      </c>
      <c r="C54" s="86">
        <v>1642</v>
      </c>
      <c r="D54" s="86">
        <v>1874</v>
      </c>
      <c r="E54" s="86" t="s">
        <v>49</v>
      </c>
      <c r="F54" s="86" t="s">
        <v>49</v>
      </c>
      <c r="G54" s="86" t="s">
        <v>49</v>
      </c>
      <c r="H54" s="87">
        <v>1</v>
      </c>
      <c r="I54" s="88">
        <v>2.8465698832906349E-2</v>
      </c>
      <c r="J54" s="86">
        <v>6</v>
      </c>
      <c r="K54" s="86">
        <v>0</v>
      </c>
      <c r="L54" s="86">
        <v>4</v>
      </c>
      <c r="M54" s="86">
        <v>0</v>
      </c>
      <c r="N54" s="87">
        <f t="shared" si="1"/>
        <v>2</v>
      </c>
      <c r="O54" s="87">
        <f t="shared" si="1"/>
        <v>0</v>
      </c>
      <c r="P54" s="86">
        <v>0</v>
      </c>
      <c r="Q54" s="86">
        <v>0</v>
      </c>
      <c r="R54" s="86">
        <v>1</v>
      </c>
      <c r="S54" s="86">
        <v>0</v>
      </c>
      <c r="T54" s="87">
        <f t="shared" si="2"/>
        <v>-1</v>
      </c>
      <c r="U54" s="87">
        <f t="shared" si="2"/>
        <v>0</v>
      </c>
      <c r="V54" s="86">
        <v>1237</v>
      </c>
      <c r="W54" s="86" t="s">
        <v>49</v>
      </c>
      <c r="X54" s="86">
        <v>2</v>
      </c>
      <c r="Y54" s="86" t="s">
        <v>49</v>
      </c>
      <c r="Z54" s="35">
        <f>B54/V54</f>
        <v>2.8423605497170574</v>
      </c>
      <c r="AA54" s="7"/>
    </row>
    <row r="55" spans="1:27" s="6" customFormat="1" ht="23.25" customHeight="1" x14ac:dyDescent="0.15">
      <c r="A55" s="18" t="s">
        <v>75</v>
      </c>
      <c r="B55" s="86">
        <f>C55+D55</f>
        <v>3521</v>
      </c>
      <c r="C55" s="86">
        <v>1644</v>
      </c>
      <c r="D55" s="86">
        <v>1877</v>
      </c>
      <c r="E55" s="86" t="s">
        <v>49</v>
      </c>
      <c r="F55" s="86" t="s">
        <v>49</v>
      </c>
      <c r="G55" s="86" t="s">
        <v>49</v>
      </c>
      <c r="H55" s="87">
        <v>3</v>
      </c>
      <c r="I55" s="88">
        <v>8.5324232081911269E-2</v>
      </c>
      <c r="J55" s="86">
        <v>2</v>
      </c>
      <c r="K55" s="86">
        <v>0</v>
      </c>
      <c r="L55" s="86">
        <v>1</v>
      </c>
      <c r="M55" s="86">
        <v>0</v>
      </c>
      <c r="N55" s="87">
        <f t="shared" si="1"/>
        <v>1</v>
      </c>
      <c r="O55" s="87">
        <f t="shared" si="1"/>
        <v>0</v>
      </c>
      <c r="P55" s="86">
        <v>4</v>
      </c>
      <c r="Q55" s="86">
        <v>0</v>
      </c>
      <c r="R55" s="86">
        <v>2</v>
      </c>
      <c r="S55" s="86">
        <v>0</v>
      </c>
      <c r="T55" s="87">
        <f t="shared" si="2"/>
        <v>2</v>
      </c>
      <c r="U55" s="87">
        <f t="shared" si="2"/>
        <v>0</v>
      </c>
      <c r="V55" s="86">
        <v>1237</v>
      </c>
      <c r="W55" s="86" t="s">
        <v>49</v>
      </c>
      <c r="X55" s="86">
        <v>0</v>
      </c>
      <c r="Y55" s="86" t="s">
        <v>49</v>
      </c>
      <c r="Z55" s="35">
        <f>B55/V55</f>
        <v>2.8464025869037997</v>
      </c>
      <c r="AA55" s="7"/>
    </row>
    <row r="56" spans="1:27" s="6" customFormat="1" ht="23.25" customHeight="1" x14ac:dyDescent="0.15">
      <c r="A56" s="18" t="s">
        <v>76</v>
      </c>
      <c r="B56" s="86">
        <f>C56+D56</f>
        <v>3516</v>
      </c>
      <c r="C56" s="86">
        <v>1637</v>
      </c>
      <c r="D56" s="86">
        <v>1879</v>
      </c>
      <c r="E56" s="86" t="s">
        <v>49</v>
      </c>
      <c r="F56" s="86" t="s">
        <v>49</v>
      </c>
      <c r="G56" s="86" t="s">
        <v>49</v>
      </c>
      <c r="H56" s="87">
        <v>-2</v>
      </c>
      <c r="I56" s="88">
        <v>-5.6802044873615447E-2</v>
      </c>
      <c r="J56" s="86">
        <v>4</v>
      </c>
      <c r="K56" s="86">
        <v>0</v>
      </c>
      <c r="L56" s="86">
        <v>4</v>
      </c>
      <c r="M56" s="86">
        <v>0</v>
      </c>
      <c r="N56" s="87">
        <f t="shared" si="1"/>
        <v>0</v>
      </c>
      <c r="O56" s="87">
        <f t="shared" si="1"/>
        <v>0</v>
      </c>
      <c r="P56" s="86">
        <v>14</v>
      </c>
      <c r="Q56" s="86">
        <v>0</v>
      </c>
      <c r="R56" s="86">
        <v>16</v>
      </c>
      <c r="S56" s="86">
        <v>0</v>
      </c>
      <c r="T56" s="87">
        <f t="shared" si="2"/>
        <v>-2</v>
      </c>
      <c r="U56" s="87">
        <f t="shared" si="2"/>
        <v>0</v>
      </c>
      <c r="V56" s="86">
        <v>1243</v>
      </c>
      <c r="W56" s="86" t="s">
        <v>49</v>
      </c>
      <c r="X56" s="86">
        <v>6</v>
      </c>
      <c r="Y56" s="86" t="s">
        <v>49</v>
      </c>
      <c r="Z56" s="35">
        <f>B56/V56</f>
        <v>2.82864038616251</v>
      </c>
      <c r="AA56" s="7"/>
    </row>
    <row r="57" spans="1:27" s="6" customFormat="1" ht="23.25" customHeight="1" x14ac:dyDescent="0.15">
      <c r="A57" s="18" t="s">
        <v>80</v>
      </c>
      <c r="B57" s="86">
        <f>C57+D57</f>
        <v>3513</v>
      </c>
      <c r="C57" s="86">
        <v>1641</v>
      </c>
      <c r="D57" s="86">
        <v>1872</v>
      </c>
      <c r="E57" s="86" t="s">
        <v>49</v>
      </c>
      <c r="F57" s="86" t="s">
        <v>49</v>
      </c>
      <c r="G57" s="86" t="s">
        <v>49</v>
      </c>
      <c r="H57" s="87">
        <v>8</v>
      </c>
      <c r="I57" s="88">
        <v>0.22753128555176336</v>
      </c>
      <c r="J57" s="86">
        <v>6</v>
      </c>
      <c r="K57" s="86">
        <v>0</v>
      </c>
      <c r="L57" s="86">
        <v>3</v>
      </c>
      <c r="M57" s="86">
        <v>0</v>
      </c>
      <c r="N57" s="87">
        <f t="shared" si="1"/>
        <v>3</v>
      </c>
      <c r="O57" s="87">
        <f t="shared" si="1"/>
        <v>0</v>
      </c>
      <c r="P57" s="86">
        <v>6</v>
      </c>
      <c r="Q57" s="86">
        <v>0</v>
      </c>
      <c r="R57" s="86">
        <v>1</v>
      </c>
      <c r="S57" s="86">
        <v>0</v>
      </c>
      <c r="T57" s="87">
        <f>P57-R57</f>
        <v>5</v>
      </c>
      <c r="U57" s="87">
        <f t="shared" si="2"/>
        <v>0</v>
      </c>
      <c r="V57" s="86">
        <v>1244</v>
      </c>
      <c r="W57" s="86" t="s">
        <v>49</v>
      </c>
      <c r="X57" s="86">
        <v>1</v>
      </c>
      <c r="Y57" s="86" t="s">
        <v>49</v>
      </c>
      <c r="Z57" s="35">
        <f>B57/V57</f>
        <v>2.8239549839228295</v>
      </c>
      <c r="AA57" s="7"/>
    </row>
    <row r="58" spans="1:27" s="6" customFormat="1" ht="23.25" customHeight="1" x14ac:dyDescent="0.15">
      <c r="A58" s="18" t="s">
        <v>78</v>
      </c>
      <c r="B58" s="86">
        <f>C58+D58</f>
        <v>3509</v>
      </c>
      <c r="C58" s="86">
        <v>1638</v>
      </c>
      <c r="D58" s="86">
        <v>1871</v>
      </c>
      <c r="E58" s="86" t="s">
        <v>49</v>
      </c>
      <c r="F58" s="86" t="s">
        <v>49</v>
      </c>
      <c r="G58" s="86" t="s">
        <v>49</v>
      </c>
      <c r="H58" s="87">
        <v>-8</v>
      </c>
      <c r="I58" s="88">
        <v>-0.22772559066325079</v>
      </c>
      <c r="J58" s="86">
        <v>1</v>
      </c>
      <c r="K58" s="86">
        <v>0</v>
      </c>
      <c r="L58" s="86">
        <v>4</v>
      </c>
      <c r="M58" s="86">
        <v>0</v>
      </c>
      <c r="N58" s="87">
        <f t="shared" si="1"/>
        <v>-3</v>
      </c>
      <c r="O58" s="87">
        <f t="shared" si="1"/>
        <v>0</v>
      </c>
      <c r="P58" s="86">
        <v>3</v>
      </c>
      <c r="Q58" s="86">
        <v>0</v>
      </c>
      <c r="R58" s="86">
        <v>8</v>
      </c>
      <c r="S58" s="86">
        <v>0</v>
      </c>
      <c r="T58" s="87">
        <f t="shared" si="2"/>
        <v>-5</v>
      </c>
      <c r="U58" s="87">
        <f t="shared" si="2"/>
        <v>0</v>
      </c>
      <c r="V58" s="86">
        <v>1246</v>
      </c>
      <c r="W58" s="86" t="s">
        <v>49</v>
      </c>
      <c r="X58" s="86">
        <v>2</v>
      </c>
      <c r="Y58" s="86" t="s">
        <v>49</v>
      </c>
      <c r="Z58" s="35">
        <f>B58/V58</f>
        <v>2.8162118780096308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16470</v>
      </c>
      <c r="C15" s="86">
        <v>7814</v>
      </c>
      <c r="D15" s="86">
        <v>8656</v>
      </c>
      <c r="E15" s="18">
        <f t="shared" ref="E11:E58" si="0">F15+G15</f>
        <v>51</v>
      </c>
      <c r="F15" s="86">
        <v>16</v>
      </c>
      <c r="G15" s="86">
        <v>35</v>
      </c>
      <c r="H15" s="87">
        <v>-168</v>
      </c>
      <c r="I15" s="88">
        <v>-1.009736747205193</v>
      </c>
      <c r="J15" s="86">
        <v>110</v>
      </c>
      <c r="K15" s="86">
        <v>0</v>
      </c>
      <c r="L15" s="86">
        <v>279</v>
      </c>
      <c r="M15" s="86">
        <v>1</v>
      </c>
      <c r="N15" s="87">
        <f t="shared" ref="N11:O58" si="1">J15-L15</f>
        <v>-169</v>
      </c>
      <c r="O15" s="87">
        <f t="shared" si="1"/>
        <v>-1</v>
      </c>
      <c r="P15" s="86">
        <v>177</v>
      </c>
      <c r="Q15" s="86">
        <v>40</v>
      </c>
      <c r="R15" s="86">
        <v>212</v>
      </c>
      <c r="S15" s="86">
        <v>26</v>
      </c>
      <c r="T15" s="87">
        <f t="shared" ref="T11:U58" si="2">P15-R15</f>
        <v>-35</v>
      </c>
      <c r="U15" s="87">
        <f t="shared" si="2"/>
        <v>14</v>
      </c>
      <c r="V15" s="86">
        <v>5300</v>
      </c>
      <c r="W15" s="86" t="s">
        <v>49</v>
      </c>
      <c r="X15" s="86" t="s">
        <v>49</v>
      </c>
      <c r="Y15" s="86" t="s">
        <v>49</v>
      </c>
      <c r="Z15" s="89">
        <f>B15/V15</f>
        <v>3.1075471698113208</v>
      </c>
    </row>
    <row r="16" spans="1:26" ht="24" customHeight="1" x14ac:dyDescent="0.15">
      <c r="A16" s="25" t="s">
        <v>60</v>
      </c>
      <c r="B16" s="86">
        <f>C16+D16</f>
        <v>16308</v>
      </c>
      <c r="C16" s="86">
        <v>7728</v>
      </c>
      <c r="D16" s="86">
        <v>8580</v>
      </c>
      <c r="E16" s="18">
        <f t="shared" si="0"/>
        <v>62</v>
      </c>
      <c r="F16" s="86">
        <v>13</v>
      </c>
      <c r="G16" s="86">
        <v>49</v>
      </c>
      <c r="H16" s="87">
        <v>-162</v>
      </c>
      <c r="I16" s="88">
        <v>-0.98360655737704927</v>
      </c>
      <c r="J16" s="86">
        <v>108</v>
      </c>
      <c r="K16" s="86">
        <v>0</v>
      </c>
      <c r="L16" s="86">
        <v>281</v>
      </c>
      <c r="M16" s="86">
        <v>0</v>
      </c>
      <c r="N16" s="87">
        <f t="shared" si="1"/>
        <v>-173</v>
      </c>
      <c r="O16" s="87">
        <f t="shared" si="1"/>
        <v>0</v>
      </c>
      <c r="P16" s="86">
        <v>195</v>
      </c>
      <c r="Q16" s="86">
        <v>38</v>
      </c>
      <c r="R16" s="86">
        <v>183</v>
      </c>
      <c r="S16" s="86">
        <v>28</v>
      </c>
      <c r="T16" s="87">
        <f t="shared" si="2"/>
        <v>12</v>
      </c>
      <c r="U16" s="87">
        <f t="shared" si="2"/>
        <v>10</v>
      </c>
      <c r="V16" s="86">
        <v>5274</v>
      </c>
      <c r="W16" s="86">
        <v>43</v>
      </c>
      <c r="X16" s="86" t="s">
        <v>49</v>
      </c>
      <c r="Y16" s="86" t="s">
        <v>49</v>
      </c>
      <c r="Z16" s="89">
        <f>B16/V16</f>
        <v>3.092150170648464</v>
      </c>
    </row>
    <row r="17" spans="1:27" ht="24" customHeight="1" x14ac:dyDescent="0.15">
      <c r="A17" s="25" t="s">
        <v>61</v>
      </c>
      <c r="B17" s="86">
        <f>C17+D17</f>
        <v>16024</v>
      </c>
      <c r="C17" s="86">
        <v>7617</v>
      </c>
      <c r="D17" s="86">
        <v>8407</v>
      </c>
      <c r="E17" s="18">
        <f t="shared" si="0"/>
        <v>63</v>
      </c>
      <c r="F17" s="86">
        <v>15</v>
      </c>
      <c r="G17" s="86">
        <v>48</v>
      </c>
      <c r="H17" s="87">
        <v>-284</v>
      </c>
      <c r="I17" s="88">
        <v>-1.7414765759136621</v>
      </c>
      <c r="J17" s="86">
        <v>95</v>
      </c>
      <c r="K17" s="86">
        <v>0</v>
      </c>
      <c r="L17" s="86">
        <v>317</v>
      </c>
      <c r="M17" s="86">
        <v>0</v>
      </c>
      <c r="N17" s="87">
        <f t="shared" si="1"/>
        <v>-222</v>
      </c>
      <c r="O17" s="87">
        <f t="shared" si="1"/>
        <v>0</v>
      </c>
      <c r="P17" s="86">
        <v>197</v>
      </c>
      <c r="Q17" s="86">
        <v>56</v>
      </c>
      <c r="R17" s="86">
        <v>203</v>
      </c>
      <c r="S17" s="86">
        <v>43</v>
      </c>
      <c r="T17" s="87">
        <f t="shared" si="2"/>
        <v>-6</v>
      </c>
      <c r="U17" s="87">
        <f t="shared" si="2"/>
        <v>13</v>
      </c>
      <c r="V17" s="86">
        <v>5255</v>
      </c>
      <c r="W17" s="86">
        <v>45</v>
      </c>
      <c r="X17" s="86" t="s">
        <v>49</v>
      </c>
      <c r="Y17" s="86" t="s">
        <v>49</v>
      </c>
      <c r="Z17" s="89">
        <f>B17/V17</f>
        <v>3.0492863939105614</v>
      </c>
    </row>
    <row r="18" spans="1:27" ht="24" customHeight="1" x14ac:dyDescent="0.15">
      <c r="A18" s="25" t="s">
        <v>62</v>
      </c>
      <c r="B18" s="86">
        <f>C18+D18</f>
        <v>15846</v>
      </c>
      <c r="C18" s="86">
        <v>7556</v>
      </c>
      <c r="D18" s="86">
        <v>8290</v>
      </c>
      <c r="E18" s="18">
        <f t="shared" si="0"/>
        <v>85</v>
      </c>
      <c r="F18" s="86">
        <v>29</v>
      </c>
      <c r="G18" s="86">
        <v>56</v>
      </c>
      <c r="H18" s="87">
        <v>-178</v>
      </c>
      <c r="I18" s="88">
        <v>-1.1108337493759362</v>
      </c>
      <c r="J18" s="86">
        <v>98</v>
      </c>
      <c r="K18" s="86">
        <v>0</v>
      </c>
      <c r="L18" s="86">
        <v>259</v>
      </c>
      <c r="M18" s="86">
        <v>0</v>
      </c>
      <c r="N18" s="87">
        <f t="shared" si="1"/>
        <v>-161</v>
      </c>
      <c r="O18" s="87">
        <f t="shared" si="1"/>
        <v>0</v>
      </c>
      <c r="P18" s="86">
        <v>206</v>
      </c>
      <c r="Q18" s="86">
        <v>63</v>
      </c>
      <c r="R18" s="86">
        <v>199</v>
      </c>
      <c r="S18" s="86">
        <v>34</v>
      </c>
      <c r="T18" s="87">
        <f t="shared" si="2"/>
        <v>7</v>
      </c>
      <c r="U18" s="87">
        <f t="shared" si="2"/>
        <v>29</v>
      </c>
      <c r="V18" s="86">
        <v>5254</v>
      </c>
      <c r="W18" s="86">
        <v>64</v>
      </c>
      <c r="X18" s="86" t="s">
        <v>49</v>
      </c>
      <c r="Y18" s="86" t="s">
        <v>49</v>
      </c>
      <c r="Z18" s="89">
        <f>B18/V18</f>
        <v>3.01598781880472</v>
      </c>
    </row>
    <row r="19" spans="1:27" ht="24" customHeight="1" x14ac:dyDescent="0.15">
      <c r="A19" s="25" t="s">
        <v>63</v>
      </c>
      <c r="B19" s="86">
        <f>C19+D19</f>
        <v>15690</v>
      </c>
      <c r="C19" s="86">
        <v>7497</v>
      </c>
      <c r="D19" s="86">
        <v>8193</v>
      </c>
      <c r="E19" s="18">
        <f t="shared" si="0"/>
        <v>113</v>
      </c>
      <c r="F19" s="86">
        <v>45</v>
      </c>
      <c r="G19" s="86">
        <v>68</v>
      </c>
      <c r="H19" s="87">
        <v>-156</v>
      </c>
      <c r="I19" s="88">
        <v>-0.98447557743279057</v>
      </c>
      <c r="J19" s="86">
        <v>81</v>
      </c>
      <c r="K19" s="86">
        <v>0</v>
      </c>
      <c r="L19" s="86">
        <v>269</v>
      </c>
      <c r="M19" s="86">
        <v>0</v>
      </c>
      <c r="N19" s="87">
        <f t="shared" si="1"/>
        <v>-188</v>
      </c>
      <c r="O19" s="87">
        <f t="shared" si="1"/>
        <v>0</v>
      </c>
      <c r="P19" s="86">
        <v>213</v>
      </c>
      <c r="Q19" s="86">
        <v>90</v>
      </c>
      <c r="R19" s="86">
        <v>199</v>
      </c>
      <c r="S19" s="86">
        <v>43</v>
      </c>
      <c r="T19" s="87">
        <f t="shared" si="2"/>
        <v>14</v>
      </c>
      <c r="U19" s="87">
        <f t="shared" si="2"/>
        <v>47</v>
      </c>
      <c r="V19" s="86">
        <v>5267</v>
      </c>
      <c r="W19" s="86">
        <v>81</v>
      </c>
      <c r="X19" s="86" t="s">
        <v>49</v>
      </c>
      <c r="Y19" s="86" t="s">
        <v>49</v>
      </c>
      <c r="Z19" s="89">
        <f>B19/V19</f>
        <v>2.9789253844693375</v>
      </c>
    </row>
    <row r="20" spans="1:27" ht="24" customHeight="1" x14ac:dyDescent="0.15">
      <c r="A20" s="25" t="s">
        <v>64</v>
      </c>
      <c r="B20" s="86">
        <f>C20+D20</f>
        <v>15405</v>
      </c>
      <c r="C20" s="86">
        <v>7399</v>
      </c>
      <c r="D20" s="86">
        <v>8006</v>
      </c>
      <c r="E20" s="86" t="s">
        <v>49</v>
      </c>
      <c r="F20" s="86" t="s">
        <v>49</v>
      </c>
      <c r="G20" s="86" t="s">
        <v>49</v>
      </c>
      <c r="H20" s="87">
        <v>-285</v>
      </c>
      <c r="I20" s="88">
        <v>-1.8164435946462716</v>
      </c>
      <c r="J20" s="86">
        <v>77</v>
      </c>
      <c r="K20" s="86">
        <v>0</v>
      </c>
      <c r="L20" s="86">
        <v>306</v>
      </c>
      <c r="M20" s="86">
        <v>0</v>
      </c>
      <c r="N20" s="87">
        <f t="shared" si="1"/>
        <v>-229</v>
      </c>
      <c r="O20" s="87">
        <f t="shared" si="1"/>
        <v>0</v>
      </c>
      <c r="P20" s="86">
        <v>174</v>
      </c>
      <c r="Q20" s="86">
        <v>48</v>
      </c>
      <c r="R20" s="86">
        <v>181</v>
      </c>
      <c r="S20" s="86">
        <v>37</v>
      </c>
      <c r="T20" s="87">
        <f t="shared" si="2"/>
        <v>-7</v>
      </c>
      <c r="U20" s="87">
        <f t="shared" si="2"/>
        <v>11</v>
      </c>
      <c r="V20" s="86">
        <v>5247</v>
      </c>
      <c r="W20" s="86" t="s">
        <v>49</v>
      </c>
      <c r="X20" s="86" t="s">
        <v>49</v>
      </c>
      <c r="Y20" s="86" t="s">
        <v>49</v>
      </c>
      <c r="Z20" s="89">
        <f>B20/V20</f>
        <v>2.9359634076615211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15892</v>
      </c>
      <c r="C22" s="86">
        <v>7567</v>
      </c>
      <c r="D22" s="86">
        <v>8325</v>
      </c>
      <c r="E22" s="18">
        <f t="shared" si="0"/>
        <v>74</v>
      </c>
      <c r="F22" s="86">
        <v>21</v>
      </c>
      <c r="G22" s="86">
        <v>53</v>
      </c>
      <c r="H22" s="87">
        <v>-25</v>
      </c>
      <c r="I22" s="88">
        <v>-0.15704504051762047</v>
      </c>
      <c r="J22" s="86">
        <v>5</v>
      </c>
      <c r="K22" s="86">
        <v>0</v>
      </c>
      <c r="L22" s="86">
        <v>19</v>
      </c>
      <c r="M22" s="86">
        <v>0</v>
      </c>
      <c r="N22" s="87">
        <f t="shared" si="1"/>
        <v>-14</v>
      </c>
      <c r="O22" s="87">
        <f t="shared" si="1"/>
        <v>0</v>
      </c>
      <c r="P22" s="86">
        <v>3</v>
      </c>
      <c r="Q22" s="86">
        <v>0</v>
      </c>
      <c r="R22" s="86">
        <v>14</v>
      </c>
      <c r="S22" s="86">
        <v>0</v>
      </c>
      <c r="T22" s="87">
        <f t="shared" si="2"/>
        <v>-11</v>
      </c>
      <c r="U22" s="87">
        <f t="shared" si="2"/>
        <v>0</v>
      </c>
      <c r="V22" s="86">
        <v>5247</v>
      </c>
      <c r="W22" s="86">
        <v>53</v>
      </c>
      <c r="X22" s="86">
        <v>-3</v>
      </c>
      <c r="Y22" s="86">
        <v>0</v>
      </c>
      <c r="Z22" s="34">
        <f>B22/V22</f>
        <v>3.0287783495330665</v>
      </c>
      <c r="AA22" s="7"/>
    </row>
    <row r="23" spans="1:27" s="6" customFormat="1" ht="23.25" customHeight="1" x14ac:dyDescent="0.15">
      <c r="A23" s="18" t="s">
        <v>67</v>
      </c>
      <c r="B23" s="86">
        <f>C23+D23</f>
        <v>15882</v>
      </c>
      <c r="C23" s="86">
        <v>7566</v>
      </c>
      <c r="D23" s="86">
        <v>8316</v>
      </c>
      <c r="E23" s="18">
        <f t="shared" si="0"/>
        <v>74</v>
      </c>
      <c r="F23" s="86">
        <v>22</v>
      </c>
      <c r="G23" s="86">
        <v>52</v>
      </c>
      <c r="H23" s="87">
        <v>-11</v>
      </c>
      <c r="I23" s="88">
        <v>-6.921721620941354E-2</v>
      </c>
      <c r="J23" s="86">
        <v>11</v>
      </c>
      <c r="K23" s="86">
        <v>0</v>
      </c>
      <c r="L23" s="86">
        <v>16</v>
      </c>
      <c r="M23" s="86">
        <v>0</v>
      </c>
      <c r="N23" s="87">
        <f t="shared" si="1"/>
        <v>-5</v>
      </c>
      <c r="O23" s="87">
        <f t="shared" si="1"/>
        <v>0</v>
      </c>
      <c r="P23" s="86">
        <v>9</v>
      </c>
      <c r="Q23" s="86">
        <v>1</v>
      </c>
      <c r="R23" s="86">
        <v>15</v>
      </c>
      <c r="S23" s="86">
        <v>1</v>
      </c>
      <c r="T23" s="87">
        <f t="shared" si="2"/>
        <v>-6</v>
      </c>
      <c r="U23" s="87">
        <f t="shared" si="2"/>
        <v>0</v>
      </c>
      <c r="V23" s="86">
        <v>5248</v>
      </c>
      <c r="W23" s="86">
        <v>53</v>
      </c>
      <c r="X23" s="86">
        <v>1</v>
      </c>
      <c r="Y23" s="86">
        <v>0</v>
      </c>
      <c r="Z23" s="34">
        <f>B23/V23</f>
        <v>3.0262957317073171</v>
      </c>
      <c r="AA23" s="7"/>
    </row>
    <row r="24" spans="1:27" s="6" customFormat="1" ht="23.25" customHeight="1" x14ac:dyDescent="0.15">
      <c r="A24" s="18" t="s">
        <v>68</v>
      </c>
      <c r="B24" s="86">
        <f>C24+D24</f>
        <v>15853</v>
      </c>
      <c r="C24" s="86">
        <v>7562</v>
      </c>
      <c r="D24" s="86">
        <v>8291</v>
      </c>
      <c r="E24" s="18">
        <f t="shared" si="0"/>
        <v>65</v>
      </c>
      <c r="F24" s="86">
        <v>24</v>
      </c>
      <c r="G24" s="86">
        <v>41</v>
      </c>
      <c r="H24" s="87">
        <v>-24</v>
      </c>
      <c r="I24" s="88">
        <v>-0.1511144692104269</v>
      </c>
      <c r="J24" s="86">
        <v>11</v>
      </c>
      <c r="K24" s="86">
        <v>0</v>
      </c>
      <c r="L24" s="86">
        <v>18</v>
      </c>
      <c r="M24" s="86">
        <v>0</v>
      </c>
      <c r="N24" s="87">
        <f t="shared" si="1"/>
        <v>-7</v>
      </c>
      <c r="O24" s="87">
        <f t="shared" si="1"/>
        <v>0</v>
      </c>
      <c r="P24" s="86">
        <v>15</v>
      </c>
      <c r="Q24" s="86">
        <v>3</v>
      </c>
      <c r="R24" s="86">
        <v>32</v>
      </c>
      <c r="S24" s="86">
        <v>12</v>
      </c>
      <c r="T24" s="87">
        <f t="shared" si="2"/>
        <v>-17</v>
      </c>
      <c r="U24" s="87">
        <f t="shared" si="2"/>
        <v>-9</v>
      </c>
      <c r="V24" s="86">
        <v>5238</v>
      </c>
      <c r="W24" s="86">
        <v>44</v>
      </c>
      <c r="X24" s="86">
        <v>-10</v>
      </c>
      <c r="Y24" s="86">
        <v>-9</v>
      </c>
      <c r="Z24" s="34">
        <f>B24/V24</f>
        <v>3.026536846124475</v>
      </c>
      <c r="AA24" s="7"/>
    </row>
    <row r="25" spans="1:27" s="6" customFormat="1" ht="23.25" customHeight="1" x14ac:dyDescent="0.15">
      <c r="A25" s="18" t="s">
        <v>69</v>
      </c>
      <c r="B25" s="86">
        <f>C25+D25</f>
        <v>15854</v>
      </c>
      <c r="C25" s="86">
        <v>7553</v>
      </c>
      <c r="D25" s="86">
        <v>8301</v>
      </c>
      <c r="E25" s="18">
        <f t="shared" si="0"/>
        <v>77</v>
      </c>
      <c r="F25" s="86">
        <v>25</v>
      </c>
      <c r="G25" s="86">
        <v>52</v>
      </c>
      <c r="H25" s="87">
        <v>-3</v>
      </c>
      <c r="I25" s="88">
        <v>-1.8923862991231943E-2</v>
      </c>
      <c r="J25" s="86">
        <v>7</v>
      </c>
      <c r="K25" s="86">
        <v>0</v>
      </c>
      <c r="L25" s="86">
        <v>24</v>
      </c>
      <c r="M25" s="86">
        <v>0</v>
      </c>
      <c r="N25" s="87">
        <f t="shared" si="1"/>
        <v>-17</v>
      </c>
      <c r="O25" s="87">
        <f t="shared" si="1"/>
        <v>0</v>
      </c>
      <c r="P25" s="86">
        <v>24</v>
      </c>
      <c r="Q25" s="86">
        <v>19</v>
      </c>
      <c r="R25" s="86">
        <v>10</v>
      </c>
      <c r="S25" s="86">
        <v>7</v>
      </c>
      <c r="T25" s="87">
        <f t="shared" si="2"/>
        <v>14</v>
      </c>
      <c r="U25" s="87">
        <f t="shared" si="2"/>
        <v>12</v>
      </c>
      <c r="V25" s="86">
        <v>5245</v>
      </c>
      <c r="W25" s="86">
        <v>56</v>
      </c>
      <c r="X25" s="86">
        <v>7</v>
      </c>
      <c r="Y25" s="86">
        <v>12</v>
      </c>
      <c r="Z25" s="34">
        <f>B25/V25</f>
        <v>3.0226882745471877</v>
      </c>
      <c r="AA25" s="7"/>
    </row>
    <row r="26" spans="1:27" s="6" customFormat="1" ht="23.25" customHeight="1" x14ac:dyDescent="0.15">
      <c r="A26" s="18" t="s">
        <v>70</v>
      </c>
      <c r="B26" s="86">
        <f>C26+D26</f>
        <v>15846</v>
      </c>
      <c r="C26" s="86">
        <v>7556</v>
      </c>
      <c r="D26" s="86">
        <v>8290</v>
      </c>
      <c r="E26" s="18">
        <f t="shared" si="0"/>
        <v>85</v>
      </c>
      <c r="F26" s="86">
        <v>29</v>
      </c>
      <c r="G26" s="86">
        <v>56</v>
      </c>
      <c r="H26" s="87">
        <v>-10</v>
      </c>
      <c r="I26" s="88">
        <v>-6.3075564526302502E-2</v>
      </c>
      <c r="J26" s="86">
        <v>6</v>
      </c>
      <c r="K26" s="86">
        <v>0</v>
      </c>
      <c r="L26" s="86">
        <v>29</v>
      </c>
      <c r="M26" s="86">
        <v>0</v>
      </c>
      <c r="N26" s="87">
        <f t="shared" si="1"/>
        <v>-23</v>
      </c>
      <c r="O26" s="87">
        <f t="shared" si="1"/>
        <v>0</v>
      </c>
      <c r="P26" s="86">
        <v>17</v>
      </c>
      <c r="Q26" s="86">
        <v>8</v>
      </c>
      <c r="R26" s="86">
        <v>4</v>
      </c>
      <c r="S26" s="86">
        <v>0</v>
      </c>
      <c r="T26" s="87">
        <f t="shared" si="2"/>
        <v>13</v>
      </c>
      <c r="U26" s="87">
        <f t="shared" si="2"/>
        <v>8</v>
      </c>
      <c r="V26" s="86">
        <v>5254</v>
      </c>
      <c r="W26" s="86">
        <v>64</v>
      </c>
      <c r="X26" s="86">
        <v>9</v>
      </c>
      <c r="Y26" s="86">
        <v>8</v>
      </c>
      <c r="Z26" s="34">
        <f>B26/V26</f>
        <v>3.01598781880472</v>
      </c>
      <c r="AA26" s="7"/>
    </row>
    <row r="27" spans="1:27" s="6" customFormat="1" ht="23.25" customHeight="1" x14ac:dyDescent="0.15">
      <c r="A27" s="18" t="s">
        <v>71</v>
      </c>
      <c r="B27" s="86">
        <f>C27+D27</f>
        <v>15826</v>
      </c>
      <c r="C27" s="86">
        <v>7556</v>
      </c>
      <c r="D27" s="86">
        <v>8270</v>
      </c>
      <c r="E27" s="18">
        <f t="shared" si="0"/>
        <v>91</v>
      </c>
      <c r="F27" s="86">
        <v>30</v>
      </c>
      <c r="G27" s="86">
        <v>61</v>
      </c>
      <c r="H27" s="87">
        <v>-12</v>
      </c>
      <c r="I27" s="88">
        <v>-7.5728890571753124E-2</v>
      </c>
      <c r="J27" s="86">
        <v>9</v>
      </c>
      <c r="K27" s="86">
        <v>0</v>
      </c>
      <c r="L27" s="86">
        <v>27</v>
      </c>
      <c r="M27" s="86">
        <v>0</v>
      </c>
      <c r="N27" s="87">
        <f t="shared" si="1"/>
        <v>-18</v>
      </c>
      <c r="O27" s="87">
        <f t="shared" si="1"/>
        <v>0</v>
      </c>
      <c r="P27" s="86">
        <v>23</v>
      </c>
      <c r="Q27" s="86">
        <v>19</v>
      </c>
      <c r="R27" s="86">
        <v>17</v>
      </c>
      <c r="S27" s="86">
        <v>8</v>
      </c>
      <c r="T27" s="87">
        <f t="shared" si="2"/>
        <v>6</v>
      </c>
      <c r="U27" s="87">
        <f t="shared" si="2"/>
        <v>11</v>
      </c>
      <c r="V27" s="86">
        <v>5253</v>
      </c>
      <c r="W27" s="86">
        <v>69</v>
      </c>
      <c r="X27" s="86">
        <v>-1</v>
      </c>
      <c r="Y27" s="86">
        <v>5</v>
      </c>
      <c r="Z27" s="34">
        <f>B27/V27</f>
        <v>3.0127546164096706</v>
      </c>
      <c r="AA27" s="7"/>
    </row>
    <row r="28" spans="1:27" s="6" customFormat="1" ht="23.25" customHeight="1" x14ac:dyDescent="0.15">
      <c r="A28" s="17" t="s">
        <v>72</v>
      </c>
      <c r="B28" s="86">
        <f>C28+D28</f>
        <v>15817</v>
      </c>
      <c r="C28" s="86">
        <v>7549</v>
      </c>
      <c r="D28" s="86">
        <v>8268</v>
      </c>
      <c r="E28" s="18">
        <f t="shared" si="0"/>
        <v>84</v>
      </c>
      <c r="F28" s="86">
        <v>28</v>
      </c>
      <c r="G28" s="86">
        <v>56</v>
      </c>
      <c r="H28" s="87">
        <v>-15</v>
      </c>
      <c r="I28" s="88">
        <v>-9.4780740553519524E-2</v>
      </c>
      <c r="J28" s="86">
        <v>2</v>
      </c>
      <c r="K28" s="86">
        <v>0</v>
      </c>
      <c r="L28" s="86">
        <v>18</v>
      </c>
      <c r="M28" s="86">
        <v>0</v>
      </c>
      <c r="N28" s="87">
        <f t="shared" si="1"/>
        <v>-16</v>
      </c>
      <c r="O28" s="87">
        <f t="shared" si="1"/>
        <v>0</v>
      </c>
      <c r="P28" s="86">
        <v>11</v>
      </c>
      <c r="Q28" s="86">
        <v>3</v>
      </c>
      <c r="R28" s="86">
        <v>10</v>
      </c>
      <c r="S28" s="86">
        <v>3</v>
      </c>
      <c r="T28" s="87">
        <f t="shared" si="2"/>
        <v>1</v>
      </c>
      <c r="U28" s="87">
        <f t="shared" si="2"/>
        <v>0</v>
      </c>
      <c r="V28" s="86">
        <v>5246</v>
      </c>
      <c r="W28" s="86">
        <v>61</v>
      </c>
      <c r="X28" s="86">
        <v>-7</v>
      </c>
      <c r="Y28" s="86">
        <v>-8</v>
      </c>
      <c r="Z28" s="34">
        <f>B28/V28</f>
        <v>3.0150590926420131</v>
      </c>
      <c r="AA28" s="7"/>
    </row>
    <row r="29" spans="1:27" s="6" customFormat="1" ht="23.25" customHeight="1" x14ac:dyDescent="0.15">
      <c r="A29" s="18" t="s">
        <v>73</v>
      </c>
      <c r="B29" s="86">
        <f>C29+D29</f>
        <v>15798</v>
      </c>
      <c r="C29" s="86">
        <v>7545</v>
      </c>
      <c r="D29" s="86">
        <v>8253</v>
      </c>
      <c r="E29" s="18">
        <f t="shared" si="0"/>
        <v>90</v>
      </c>
      <c r="F29" s="86">
        <v>30</v>
      </c>
      <c r="G29" s="86">
        <v>60</v>
      </c>
      <c r="H29" s="87">
        <v>-21</v>
      </c>
      <c r="I29" s="88">
        <v>-0.13276854017828918</v>
      </c>
      <c r="J29" s="86">
        <v>5</v>
      </c>
      <c r="K29" s="86">
        <v>0</v>
      </c>
      <c r="L29" s="86">
        <v>27</v>
      </c>
      <c r="M29" s="86">
        <v>0</v>
      </c>
      <c r="N29" s="87">
        <f t="shared" si="1"/>
        <v>-22</v>
      </c>
      <c r="O29" s="87">
        <f t="shared" si="1"/>
        <v>0</v>
      </c>
      <c r="P29" s="86">
        <v>12</v>
      </c>
      <c r="Q29" s="86">
        <v>6</v>
      </c>
      <c r="R29" s="86">
        <v>11</v>
      </c>
      <c r="S29" s="86">
        <v>0</v>
      </c>
      <c r="T29" s="87">
        <f t="shared" si="2"/>
        <v>1</v>
      </c>
      <c r="U29" s="87">
        <f t="shared" si="2"/>
        <v>6</v>
      </c>
      <c r="V29" s="86">
        <v>5253</v>
      </c>
      <c r="W29" s="86">
        <v>66</v>
      </c>
      <c r="X29" s="86">
        <v>7</v>
      </c>
      <c r="Y29" s="86">
        <v>5</v>
      </c>
      <c r="Z29" s="34">
        <f>B29/V29</f>
        <v>3.0074243289548828</v>
      </c>
      <c r="AA29" s="7"/>
    </row>
    <row r="30" spans="1:27" s="6" customFormat="1" ht="23.25" customHeight="1" x14ac:dyDescent="0.15">
      <c r="A30" s="18" t="s">
        <v>74</v>
      </c>
      <c r="B30" s="86">
        <f>C30+D30</f>
        <v>15779</v>
      </c>
      <c r="C30" s="86">
        <v>7536</v>
      </c>
      <c r="D30" s="86">
        <v>8243</v>
      </c>
      <c r="E30" s="18">
        <f t="shared" si="0"/>
        <v>91</v>
      </c>
      <c r="F30" s="86">
        <v>31</v>
      </c>
      <c r="G30" s="86">
        <v>60</v>
      </c>
      <c r="H30" s="87">
        <v>-17</v>
      </c>
      <c r="I30" s="88">
        <v>-0.1076085580453222</v>
      </c>
      <c r="J30" s="86">
        <v>9</v>
      </c>
      <c r="K30" s="86">
        <v>0</v>
      </c>
      <c r="L30" s="86">
        <v>30</v>
      </c>
      <c r="M30" s="86">
        <v>0</v>
      </c>
      <c r="N30" s="87">
        <f t="shared" si="1"/>
        <v>-21</v>
      </c>
      <c r="O30" s="87">
        <f t="shared" si="1"/>
        <v>0</v>
      </c>
      <c r="P30" s="86">
        <v>6</v>
      </c>
      <c r="Q30" s="86">
        <v>1</v>
      </c>
      <c r="R30" s="86">
        <v>2</v>
      </c>
      <c r="S30" s="86">
        <v>0</v>
      </c>
      <c r="T30" s="87">
        <f t="shared" si="2"/>
        <v>4</v>
      </c>
      <c r="U30" s="87">
        <f t="shared" si="2"/>
        <v>1</v>
      </c>
      <c r="V30" s="86">
        <v>5255</v>
      </c>
      <c r="W30" s="86">
        <v>65</v>
      </c>
      <c r="X30" s="86">
        <v>2</v>
      </c>
      <c r="Y30" s="86">
        <v>-1</v>
      </c>
      <c r="Z30" s="34">
        <f>B30/V30</f>
        <v>3.0026641294005709</v>
      </c>
      <c r="AA30" s="7"/>
    </row>
    <row r="31" spans="1:27" s="6" customFormat="1" ht="23.25" customHeight="1" x14ac:dyDescent="0.15">
      <c r="A31" s="18" t="s">
        <v>75</v>
      </c>
      <c r="B31" s="86">
        <f>C31+D31</f>
        <v>15769</v>
      </c>
      <c r="C31" s="86">
        <v>7536</v>
      </c>
      <c r="D31" s="86">
        <v>8233</v>
      </c>
      <c r="E31" s="18">
        <f t="shared" si="0"/>
        <v>93</v>
      </c>
      <c r="F31" s="86">
        <v>31</v>
      </c>
      <c r="G31" s="86">
        <v>62</v>
      </c>
      <c r="H31" s="87">
        <v>-14</v>
      </c>
      <c r="I31" s="88">
        <v>-8.8725521262437421E-2</v>
      </c>
      <c r="J31" s="86">
        <v>6</v>
      </c>
      <c r="K31" s="86">
        <v>0</v>
      </c>
      <c r="L31" s="86">
        <v>14</v>
      </c>
      <c r="M31" s="86">
        <v>0</v>
      </c>
      <c r="N31" s="87">
        <f t="shared" si="1"/>
        <v>-8</v>
      </c>
      <c r="O31" s="87">
        <f t="shared" si="1"/>
        <v>0</v>
      </c>
      <c r="P31" s="86">
        <v>9</v>
      </c>
      <c r="Q31" s="86">
        <v>2</v>
      </c>
      <c r="R31" s="86">
        <v>15</v>
      </c>
      <c r="S31" s="86">
        <v>0</v>
      </c>
      <c r="T31" s="87">
        <f t="shared" si="2"/>
        <v>-6</v>
      </c>
      <c r="U31" s="87">
        <f t="shared" si="2"/>
        <v>2</v>
      </c>
      <c r="V31" s="86">
        <v>5256</v>
      </c>
      <c r="W31" s="86">
        <v>67</v>
      </c>
      <c r="X31" s="86">
        <v>1</v>
      </c>
      <c r="Y31" s="86">
        <v>2</v>
      </c>
      <c r="Z31" s="34">
        <f>B31/V31</f>
        <v>3.0001902587519025</v>
      </c>
      <c r="AA31" s="7"/>
    </row>
    <row r="32" spans="1:27" s="6" customFormat="1" ht="23.25" customHeight="1" x14ac:dyDescent="0.15">
      <c r="A32" s="18" t="s">
        <v>76</v>
      </c>
      <c r="B32" s="86">
        <f>C32+D32</f>
        <v>15740</v>
      </c>
      <c r="C32" s="86">
        <v>7514</v>
      </c>
      <c r="D32" s="86">
        <v>8226</v>
      </c>
      <c r="E32" s="18">
        <f t="shared" si="0"/>
        <v>97</v>
      </c>
      <c r="F32" s="86">
        <v>31</v>
      </c>
      <c r="G32" s="86">
        <v>66</v>
      </c>
      <c r="H32" s="87">
        <v>-42</v>
      </c>
      <c r="I32" s="88">
        <v>-0.2663453611516266</v>
      </c>
      <c r="J32" s="86">
        <v>6</v>
      </c>
      <c r="K32" s="86">
        <v>0</v>
      </c>
      <c r="L32" s="86">
        <v>30</v>
      </c>
      <c r="M32" s="86">
        <v>0</v>
      </c>
      <c r="N32" s="87">
        <f t="shared" si="1"/>
        <v>-24</v>
      </c>
      <c r="O32" s="87">
        <f t="shared" si="1"/>
        <v>0</v>
      </c>
      <c r="P32" s="86">
        <v>36</v>
      </c>
      <c r="Q32" s="86">
        <v>10</v>
      </c>
      <c r="R32" s="86">
        <v>54</v>
      </c>
      <c r="S32" s="86">
        <v>6</v>
      </c>
      <c r="T32" s="87">
        <f t="shared" si="2"/>
        <v>-18</v>
      </c>
      <c r="U32" s="87">
        <f t="shared" si="2"/>
        <v>4</v>
      </c>
      <c r="V32" s="86">
        <v>5264</v>
      </c>
      <c r="W32" s="86">
        <v>70</v>
      </c>
      <c r="X32" s="86">
        <v>8</v>
      </c>
      <c r="Y32" s="86">
        <v>3</v>
      </c>
      <c r="Z32" s="34">
        <f>B32/V32</f>
        <v>2.9901215805471124</v>
      </c>
      <c r="AA32" s="7"/>
    </row>
    <row r="33" spans="1:27" s="6" customFormat="1" ht="23.25" customHeight="1" x14ac:dyDescent="0.15">
      <c r="A33" s="18" t="s">
        <v>77</v>
      </c>
      <c r="B33" s="86">
        <f>C33+D33</f>
        <v>15750</v>
      </c>
      <c r="C33" s="86">
        <v>7527</v>
      </c>
      <c r="D33" s="86">
        <v>8223</v>
      </c>
      <c r="E33" s="18">
        <f t="shared" si="0"/>
        <v>103</v>
      </c>
      <c r="F33" s="86">
        <v>39</v>
      </c>
      <c r="G33" s="86">
        <v>64</v>
      </c>
      <c r="H33" s="87">
        <v>2</v>
      </c>
      <c r="I33" s="88">
        <v>1.2706480304955527E-2</v>
      </c>
      <c r="J33" s="86">
        <v>6</v>
      </c>
      <c r="K33" s="86">
        <v>0</v>
      </c>
      <c r="L33" s="86">
        <v>14</v>
      </c>
      <c r="M33" s="86">
        <v>0</v>
      </c>
      <c r="N33" s="87">
        <f t="shared" si="1"/>
        <v>-8</v>
      </c>
      <c r="O33" s="87">
        <f t="shared" si="1"/>
        <v>0</v>
      </c>
      <c r="P33" s="86">
        <v>29</v>
      </c>
      <c r="Q33" s="86">
        <v>16</v>
      </c>
      <c r="R33" s="86">
        <v>19</v>
      </c>
      <c r="S33" s="86">
        <v>10</v>
      </c>
      <c r="T33" s="87">
        <f t="shared" si="2"/>
        <v>10</v>
      </c>
      <c r="U33" s="87">
        <f t="shared" si="2"/>
        <v>6</v>
      </c>
      <c r="V33" s="86">
        <v>5274</v>
      </c>
      <c r="W33" s="86">
        <v>73</v>
      </c>
      <c r="X33" s="86">
        <v>10</v>
      </c>
      <c r="Y33" s="86">
        <v>3</v>
      </c>
      <c r="Z33" s="34">
        <f>B33/V33</f>
        <v>2.986348122866894</v>
      </c>
      <c r="AA33" s="7"/>
    </row>
    <row r="34" spans="1:27" s="6" customFormat="1" ht="23.25" customHeight="1" x14ac:dyDescent="0.15">
      <c r="A34" s="18" t="s">
        <v>78</v>
      </c>
      <c r="B34" s="86">
        <f>C34+D34</f>
        <v>15727</v>
      </c>
      <c r="C34" s="86">
        <v>7510</v>
      </c>
      <c r="D34" s="86">
        <v>8217</v>
      </c>
      <c r="E34" s="18">
        <f t="shared" si="0"/>
        <v>113</v>
      </c>
      <c r="F34" s="86">
        <v>44</v>
      </c>
      <c r="G34" s="86">
        <v>69</v>
      </c>
      <c r="H34" s="87">
        <v>-7</v>
      </c>
      <c r="I34" s="88">
        <v>-4.4444444444444446E-2</v>
      </c>
      <c r="J34" s="86">
        <v>7</v>
      </c>
      <c r="K34" s="86">
        <v>0</v>
      </c>
      <c r="L34" s="86">
        <v>17</v>
      </c>
      <c r="M34" s="86">
        <v>0</v>
      </c>
      <c r="N34" s="87">
        <f t="shared" si="1"/>
        <v>-10</v>
      </c>
      <c r="O34" s="87">
        <f t="shared" si="1"/>
        <v>0</v>
      </c>
      <c r="P34" s="86">
        <v>18</v>
      </c>
      <c r="Q34" s="86">
        <v>9</v>
      </c>
      <c r="R34" s="86">
        <v>15</v>
      </c>
      <c r="S34" s="86">
        <v>0</v>
      </c>
      <c r="T34" s="87">
        <f t="shared" si="2"/>
        <v>3</v>
      </c>
      <c r="U34" s="87">
        <f t="shared" si="2"/>
        <v>9</v>
      </c>
      <c r="V34" s="86">
        <v>5278</v>
      </c>
      <c r="W34" s="86">
        <v>83</v>
      </c>
      <c r="X34" s="86">
        <v>4</v>
      </c>
      <c r="Y34" s="86">
        <v>10</v>
      </c>
      <c r="Z34" s="34">
        <f>B34/V34</f>
        <v>2.9797271693823419</v>
      </c>
      <c r="AA34" s="7"/>
    </row>
    <row r="35" spans="1:27" s="6" customFormat="1" ht="23.25" customHeight="1" x14ac:dyDescent="0.15">
      <c r="A35" s="18" t="s">
        <v>67</v>
      </c>
      <c r="B35" s="86">
        <f>C35+D35</f>
        <v>15717</v>
      </c>
      <c r="C35" s="86">
        <v>7506</v>
      </c>
      <c r="D35" s="86">
        <v>8211</v>
      </c>
      <c r="E35" s="18">
        <f t="shared" si="0"/>
        <v>120</v>
      </c>
      <c r="F35" s="86">
        <v>49</v>
      </c>
      <c r="G35" s="86">
        <v>71</v>
      </c>
      <c r="H35" s="87">
        <v>-9</v>
      </c>
      <c r="I35" s="88">
        <v>-5.7226425891778475E-2</v>
      </c>
      <c r="J35" s="86">
        <v>8</v>
      </c>
      <c r="K35" s="86">
        <v>0</v>
      </c>
      <c r="L35" s="86">
        <v>26</v>
      </c>
      <c r="M35" s="86">
        <v>0</v>
      </c>
      <c r="N35" s="87">
        <f t="shared" si="1"/>
        <v>-18</v>
      </c>
      <c r="O35" s="87">
        <f t="shared" si="1"/>
        <v>0</v>
      </c>
      <c r="P35" s="86">
        <v>20</v>
      </c>
      <c r="Q35" s="86">
        <v>12</v>
      </c>
      <c r="R35" s="86">
        <v>11</v>
      </c>
      <c r="S35" s="86">
        <v>4</v>
      </c>
      <c r="T35" s="87">
        <f t="shared" si="2"/>
        <v>9</v>
      </c>
      <c r="U35" s="87">
        <f t="shared" si="2"/>
        <v>8</v>
      </c>
      <c r="V35" s="86">
        <v>5277</v>
      </c>
      <c r="W35" s="86">
        <v>90</v>
      </c>
      <c r="X35" s="86">
        <v>-1</v>
      </c>
      <c r="Y35" s="86">
        <v>7</v>
      </c>
      <c r="Z35" s="34">
        <f>B35/V35</f>
        <v>2.9783968163729391</v>
      </c>
      <c r="AA35" s="7"/>
    </row>
    <row r="36" spans="1:27" s="6" customFormat="1" ht="22.5" customHeight="1" x14ac:dyDescent="0.15">
      <c r="A36" s="18" t="s">
        <v>68</v>
      </c>
      <c r="B36" s="86">
        <f>C36+D36</f>
        <v>15712</v>
      </c>
      <c r="C36" s="86">
        <v>7510</v>
      </c>
      <c r="D36" s="86">
        <v>8202</v>
      </c>
      <c r="E36" s="18">
        <f t="shared" si="0"/>
        <v>117</v>
      </c>
      <c r="F36" s="86">
        <v>49</v>
      </c>
      <c r="G36" s="86">
        <v>68</v>
      </c>
      <c r="H36" s="87">
        <v>-6</v>
      </c>
      <c r="I36" s="88">
        <v>-3.8175224279442636E-2</v>
      </c>
      <c r="J36" s="86">
        <v>7</v>
      </c>
      <c r="K36" s="86">
        <v>0</v>
      </c>
      <c r="L36" s="86">
        <v>19</v>
      </c>
      <c r="M36" s="86">
        <v>0</v>
      </c>
      <c r="N36" s="87">
        <f t="shared" si="1"/>
        <v>-12</v>
      </c>
      <c r="O36" s="87">
        <f t="shared" si="1"/>
        <v>0</v>
      </c>
      <c r="P36" s="86">
        <v>19</v>
      </c>
      <c r="Q36" s="86">
        <v>6</v>
      </c>
      <c r="R36" s="86">
        <v>13</v>
      </c>
      <c r="S36" s="86">
        <v>3</v>
      </c>
      <c r="T36" s="87">
        <f t="shared" si="2"/>
        <v>6</v>
      </c>
      <c r="U36" s="87">
        <f t="shared" si="2"/>
        <v>3</v>
      </c>
      <c r="V36" s="86">
        <v>5272</v>
      </c>
      <c r="W36" s="86">
        <v>87</v>
      </c>
      <c r="X36" s="86">
        <v>-5</v>
      </c>
      <c r="Y36" s="86">
        <v>-3</v>
      </c>
      <c r="Z36" s="34">
        <f>B36/V36</f>
        <v>2.9802731411229133</v>
      </c>
      <c r="AA36" s="7"/>
    </row>
    <row r="37" spans="1:27" s="6" customFormat="1" ht="23.25" customHeight="1" x14ac:dyDescent="0.15">
      <c r="A37" s="19" t="s">
        <v>69</v>
      </c>
      <c r="B37" s="86">
        <f>C37+D37</f>
        <v>15704</v>
      </c>
      <c r="C37" s="86">
        <v>7500</v>
      </c>
      <c r="D37" s="86">
        <v>8204</v>
      </c>
      <c r="E37" s="18">
        <f t="shared" si="0"/>
        <v>117</v>
      </c>
      <c r="F37" s="86">
        <v>47</v>
      </c>
      <c r="G37" s="86">
        <v>70</v>
      </c>
      <c r="H37" s="87">
        <v>-11</v>
      </c>
      <c r="I37" s="88">
        <v>-7.0010183299389003E-2</v>
      </c>
      <c r="J37" s="86">
        <v>12</v>
      </c>
      <c r="K37" s="86">
        <v>0</v>
      </c>
      <c r="L37" s="86">
        <v>25</v>
      </c>
      <c r="M37" s="86">
        <v>0</v>
      </c>
      <c r="N37" s="87">
        <f t="shared" si="1"/>
        <v>-13</v>
      </c>
      <c r="O37" s="87">
        <f t="shared" si="1"/>
        <v>0</v>
      </c>
      <c r="P37" s="86">
        <v>19</v>
      </c>
      <c r="Q37" s="86">
        <v>6</v>
      </c>
      <c r="R37" s="86">
        <v>17</v>
      </c>
      <c r="S37" s="86">
        <v>8</v>
      </c>
      <c r="T37" s="87">
        <f t="shared" si="2"/>
        <v>2</v>
      </c>
      <c r="U37" s="87">
        <f t="shared" si="2"/>
        <v>-2</v>
      </c>
      <c r="V37" s="86">
        <v>5267</v>
      </c>
      <c r="W37" s="86">
        <v>83</v>
      </c>
      <c r="X37" s="86">
        <v>-5</v>
      </c>
      <c r="Y37" s="86">
        <v>-4</v>
      </c>
      <c r="Z37" s="35">
        <f>B37/V37</f>
        <v>2.9815834440858175</v>
      </c>
      <c r="AA37" s="7"/>
    </row>
    <row r="38" spans="1:27" s="6" customFormat="1" ht="23.25" customHeight="1" x14ac:dyDescent="0.15">
      <c r="A38" s="19" t="s">
        <v>70</v>
      </c>
      <c r="B38" s="86">
        <f>C38+D38</f>
        <v>15690</v>
      </c>
      <c r="C38" s="86">
        <v>7497</v>
      </c>
      <c r="D38" s="86">
        <v>8193</v>
      </c>
      <c r="E38" s="18">
        <f t="shared" si="0"/>
        <v>113</v>
      </c>
      <c r="F38" s="86">
        <v>45</v>
      </c>
      <c r="G38" s="86">
        <v>68</v>
      </c>
      <c r="H38" s="87">
        <v>-22</v>
      </c>
      <c r="I38" s="88">
        <v>-0.14009169638308711</v>
      </c>
      <c r="J38" s="86">
        <v>4</v>
      </c>
      <c r="K38" s="86">
        <v>0</v>
      </c>
      <c r="L38" s="86">
        <v>22</v>
      </c>
      <c r="M38" s="86">
        <v>0</v>
      </c>
      <c r="N38" s="87">
        <f t="shared" si="1"/>
        <v>-18</v>
      </c>
      <c r="O38" s="87">
        <f t="shared" si="1"/>
        <v>0</v>
      </c>
      <c r="P38" s="86">
        <v>11</v>
      </c>
      <c r="Q38" s="86">
        <v>0</v>
      </c>
      <c r="R38" s="86">
        <v>15</v>
      </c>
      <c r="S38" s="86">
        <v>1</v>
      </c>
      <c r="T38" s="87">
        <f t="shared" si="2"/>
        <v>-4</v>
      </c>
      <c r="U38" s="87">
        <f t="shared" si="2"/>
        <v>-1</v>
      </c>
      <c r="V38" s="86">
        <v>5267</v>
      </c>
      <c r="W38" s="86">
        <v>81</v>
      </c>
      <c r="X38" s="86">
        <v>0</v>
      </c>
      <c r="Y38" s="86">
        <v>-2</v>
      </c>
      <c r="Z38" s="35">
        <f>B38/V38</f>
        <v>2.9789253844693375</v>
      </c>
      <c r="AA38" s="7"/>
    </row>
    <row r="39" spans="1:27" s="6" customFormat="1" ht="23.25" customHeight="1" x14ac:dyDescent="0.15">
      <c r="A39" s="19" t="s">
        <v>71</v>
      </c>
      <c r="B39" s="86">
        <f>C39+D39</f>
        <v>15684</v>
      </c>
      <c r="C39" s="86">
        <v>7496</v>
      </c>
      <c r="D39" s="86">
        <v>8188</v>
      </c>
      <c r="E39" s="18">
        <f t="shared" si="0"/>
        <v>117</v>
      </c>
      <c r="F39" s="86">
        <v>43</v>
      </c>
      <c r="G39" s="86">
        <v>74</v>
      </c>
      <c r="H39" s="87">
        <v>-5</v>
      </c>
      <c r="I39" s="88">
        <v>-3.1867431485022309E-2</v>
      </c>
      <c r="J39" s="86">
        <v>6</v>
      </c>
      <c r="K39" s="86">
        <v>0</v>
      </c>
      <c r="L39" s="86">
        <v>19</v>
      </c>
      <c r="M39" s="86">
        <v>0</v>
      </c>
      <c r="N39" s="87">
        <f t="shared" si="1"/>
        <v>-13</v>
      </c>
      <c r="O39" s="87">
        <f t="shared" si="1"/>
        <v>0</v>
      </c>
      <c r="P39" s="86">
        <v>18</v>
      </c>
      <c r="Q39" s="86">
        <v>6</v>
      </c>
      <c r="R39" s="86">
        <v>10</v>
      </c>
      <c r="S39" s="86">
        <v>2</v>
      </c>
      <c r="T39" s="87">
        <f t="shared" si="2"/>
        <v>8</v>
      </c>
      <c r="U39" s="87">
        <f t="shared" si="2"/>
        <v>4</v>
      </c>
      <c r="V39" s="86">
        <v>5274</v>
      </c>
      <c r="W39" s="86">
        <v>86</v>
      </c>
      <c r="X39" s="86">
        <v>7</v>
      </c>
      <c r="Y39" s="86">
        <v>5</v>
      </c>
      <c r="Z39" s="35">
        <f>B39/V39</f>
        <v>2.9738339021615472</v>
      </c>
      <c r="AA39" s="7"/>
    </row>
    <row r="40" spans="1:27" s="6" customFormat="1" ht="23.25" customHeight="1" x14ac:dyDescent="0.15">
      <c r="A40" s="17" t="s">
        <v>72</v>
      </c>
      <c r="B40" s="86">
        <f>C40+D40</f>
        <v>15656</v>
      </c>
      <c r="C40" s="86">
        <v>7486</v>
      </c>
      <c r="D40" s="86">
        <v>8170</v>
      </c>
      <c r="E40" s="18">
        <f t="shared" si="0"/>
        <v>120</v>
      </c>
      <c r="F40" s="86">
        <v>44</v>
      </c>
      <c r="G40" s="86">
        <v>76</v>
      </c>
      <c r="H40" s="87">
        <v>-18</v>
      </c>
      <c r="I40" s="88">
        <v>-0.11476664116296864</v>
      </c>
      <c r="J40" s="86">
        <v>13</v>
      </c>
      <c r="K40" s="86">
        <v>0</v>
      </c>
      <c r="L40" s="86">
        <v>34</v>
      </c>
      <c r="M40" s="86">
        <v>0</v>
      </c>
      <c r="N40" s="87">
        <f t="shared" si="1"/>
        <v>-21</v>
      </c>
      <c r="O40" s="87">
        <f t="shared" si="1"/>
        <v>0</v>
      </c>
      <c r="P40" s="86">
        <v>12</v>
      </c>
      <c r="Q40" s="86">
        <v>5</v>
      </c>
      <c r="R40" s="86">
        <v>9</v>
      </c>
      <c r="S40" s="86">
        <v>2</v>
      </c>
      <c r="T40" s="87">
        <f t="shared" si="2"/>
        <v>3</v>
      </c>
      <c r="U40" s="87">
        <f t="shared" si="2"/>
        <v>3</v>
      </c>
      <c r="V40" s="86">
        <v>5265</v>
      </c>
      <c r="W40" s="86">
        <v>89</v>
      </c>
      <c r="X40" s="86">
        <v>-9</v>
      </c>
      <c r="Y40" s="86">
        <v>3</v>
      </c>
      <c r="Z40" s="35">
        <f>B40/V40</f>
        <v>2.9735992402659068</v>
      </c>
      <c r="AA40" s="7"/>
    </row>
    <row r="41" spans="1:27" s="6" customFormat="1" ht="23.25" customHeight="1" x14ac:dyDescent="0.15">
      <c r="A41" s="18" t="s">
        <v>79</v>
      </c>
      <c r="B41" s="86">
        <f>C41+D41</f>
        <v>15633</v>
      </c>
      <c r="C41" s="86">
        <v>7479</v>
      </c>
      <c r="D41" s="86">
        <v>8154</v>
      </c>
      <c r="E41" s="18">
        <f t="shared" si="0"/>
        <v>125</v>
      </c>
      <c r="F41" s="86">
        <v>49</v>
      </c>
      <c r="G41" s="86">
        <v>76</v>
      </c>
      <c r="H41" s="87">
        <v>-18</v>
      </c>
      <c r="I41" s="88">
        <v>-0.11497189575881452</v>
      </c>
      <c r="J41" s="86">
        <v>6</v>
      </c>
      <c r="K41" s="86">
        <v>0</v>
      </c>
      <c r="L41" s="86">
        <v>28</v>
      </c>
      <c r="M41" s="86">
        <v>0</v>
      </c>
      <c r="N41" s="87">
        <f t="shared" si="1"/>
        <v>-22</v>
      </c>
      <c r="O41" s="87">
        <f t="shared" si="1"/>
        <v>0</v>
      </c>
      <c r="P41" s="86">
        <v>22</v>
      </c>
      <c r="Q41" s="86">
        <v>15</v>
      </c>
      <c r="R41" s="86">
        <v>18</v>
      </c>
      <c r="S41" s="86">
        <v>10</v>
      </c>
      <c r="T41" s="87">
        <f t="shared" si="2"/>
        <v>4</v>
      </c>
      <c r="U41" s="87">
        <f t="shared" si="2"/>
        <v>5</v>
      </c>
      <c r="V41" s="86">
        <v>5271</v>
      </c>
      <c r="W41" s="86">
        <v>90</v>
      </c>
      <c r="X41" s="86">
        <v>6</v>
      </c>
      <c r="Y41" s="86">
        <v>1</v>
      </c>
      <c r="Z41" s="35">
        <f>B41/V41</f>
        <v>2.9658508821855434</v>
      </c>
      <c r="AA41" s="7"/>
    </row>
    <row r="42" spans="1:27" s="6" customFormat="1" ht="23.25" customHeight="1" x14ac:dyDescent="0.15">
      <c r="A42" s="18" t="s">
        <v>74</v>
      </c>
      <c r="B42" s="86">
        <f>C42+D42</f>
        <v>15610</v>
      </c>
      <c r="C42" s="86">
        <v>7473</v>
      </c>
      <c r="D42" s="86">
        <v>8137</v>
      </c>
      <c r="E42" s="18">
        <f t="shared" si="0"/>
        <v>127</v>
      </c>
      <c r="F42" s="86">
        <v>50</v>
      </c>
      <c r="G42" s="86">
        <v>77</v>
      </c>
      <c r="H42" s="87">
        <v>-23</v>
      </c>
      <c r="I42" s="88">
        <v>-0.14712467216785008</v>
      </c>
      <c r="J42" s="86">
        <v>2</v>
      </c>
      <c r="K42" s="86">
        <v>0</v>
      </c>
      <c r="L42" s="86">
        <v>28</v>
      </c>
      <c r="M42" s="86">
        <v>0</v>
      </c>
      <c r="N42" s="87">
        <f t="shared" si="1"/>
        <v>-26</v>
      </c>
      <c r="O42" s="87">
        <f t="shared" si="1"/>
        <v>0</v>
      </c>
      <c r="P42" s="86">
        <v>25</v>
      </c>
      <c r="Q42" s="86">
        <v>17</v>
      </c>
      <c r="R42" s="86">
        <v>22</v>
      </c>
      <c r="S42" s="86">
        <v>12</v>
      </c>
      <c r="T42" s="87">
        <f t="shared" si="2"/>
        <v>3</v>
      </c>
      <c r="U42" s="87">
        <f t="shared" si="2"/>
        <v>5</v>
      </c>
      <c r="V42" s="86">
        <v>5268</v>
      </c>
      <c r="W42" s="86">
        <v>92</v>
      </c>
      <c r="X42" s="86">
        <v>-3</v>
      </c>
      <c r="Y42" s="86">
        <v>2</v>
      </c>
      <c r="Z42" s="35">
        <f>B42/V42</f>
        <v>2.963173880030372</v>
      </c>
      <c r="AA42" s="7"/>
    </row>
    <row r="43" spans="1:27" s="6" customFormat="1" ht="23.25" customHeight="1" x14ac:dyDescent="0.15">
      <c r="A43" s="18" t="s">
        <v>75</v>
      </c>
      <c r="B43" s="86">
        <f>C43+D43</f>
        <v>15578</v>
      </c>
      <c r="C43" s="86">
        <v>7455</v>
      </c>
      <c r="D43" s="86">
        <v>8123</v>
      </c>
      <c r="E43" s="18">
        <f t="shared" si="0"/>
        <v>123</v>
      </c>
      <c r="F43" s="86">
        <v>46</v>
      </c>
      <c r="G43" s="86">
        <v>77</v>
      </c>
      <c r="H43" s="87">
        <v>-25</v>
      </c>
      <c r="I43" s="88">
        <v>-0.1601537475976938</v>
      </c>
      <c r="J43" s="86">
        <v>5</v>
      </c>
      <c r="K43" s="86">
        <v>0</v>
      </c>
      <c r="L43" s="86">
        <v>24</v>
      </c>
      <c r="M43" s="86">
        <v>0</v>
      </c>
      <c r="N43" s="87">
        <f t="shared" si="1"/>
        <v>-19</v>
      </c>
      <c r="O43" s="87">
        <f t="shared" si="1"/>
        <v>0</v>
      </c>
      <c r="P43" s="86">
        <v>8</v>
      </c>
      <c r="Q43" s="86">
        <v>1</v>
      </c>
      <c r="R43" s="86">
        <v>14</v>
      </c>
      <c r="S43" s="86">
        <v>5</v>
      </c>
      <c r="T43" s="87">
        <f t="shared" si="2"/>
        <v>-6</v>
      </c>
      <c r="U43" s="87">
        <f t="shared" si="2"/>
        <v>-4</v>
      </c>
      <c r="V43" s="86">
        <v>5257</v>
      </c>
      <c r="W43" s="86">
        <v>89</v>
      </c>
      <c r="X43" s="86">
        <v>-11</v>
      </c>
      <c r="Y43" s="86">
        <v>-3</v>
      </c>
      <c r="Z43" s="35">
        <f>B43/V43</f>
        <v>2.9632870458436371</v>
      </c>
      <c r="AA43" s="7"/>
    </row>
    <row r="44" spans="1:27" s="6" customFormat="1" ht="23.25" customHeight="1" x14ac:dyDescent="0.15">
      <c r="A44" s="18" t="s">
        <v>76</v>
      </c>
      <c r="B44" s="86">
        <f>C44+D44</f>
        <v>15534</v>
      </c>
      <c r="C44" s="86">
        <v>7438</v>
      </c>
      <c r="D44" s="86">
        <v>8096</v>
      </c>
      <c r="E44" s="18">
        <f t="shared" si="0"/>
        <v>124</v>
      </c>
      <c r="F44" s="86">
        <v>47</v>
      </c>
      <c r="G44" s="86">
        <v>77</v>
      </c>
      <c r="H44" s="87">
        <v>-35</v>
      </c>
      <c r="I44" s="88">
        <v>-0.2246758248812428</v>
      </c>
      <c r="J44" s="86">
        <v>5</v>
      </c>
      <c r="K44" s="86">
        <v>0</v>
      </c>
      <c r="L44" s="86">
        <v>31</v>
      </c>
      <c r="M44" s="86">
        <v>0</v>
      </c>
      <c r="N44" s="87">
        <f t="shared" si="1"/>
        <v>-26</v>
      </c>
      <c r="O44" s="87">
        <f t="shared" si="1"/>
        <v>0</v>
      </c>
      <c r="P44" s="86">
        <v>33</v>
      </c>
      <c r="Q44" s="86">
        <v>3</v>
      </c>
      <c r="R44" s="86">
        <v>42</v>
      </c>
      <c r="S44" s="86">
        <v>2</v>
      </c>
      <c r="T44" s="87">
        <f t="shared" si="2"/>
        <v>-9</v>
      </c>
      <c r="U44" s="87">
        <f t="shared" si="2"/>
        <v>1</v>
      </c>
      <c r="V44" s="86">
        <v>5254</v>
      </c>
      <c r="W44" s="86">
        <v>89</v>
      </c>
      <c r="X44" s="86">
        <v>-3</v>
      </c>
      <c r="Y44" s="86">
        <v>0</v>
      </c>
      <c r="Z44" s="35">
        <f>B44/V44</f>
        <v>2.9566044918157592</v>
      </c>
      <c r="AA44" s="7"/>
    </row>
    <row r="45" spans="1:27" s="6" customFormat="1" ht="23.25" customHeight="1" x14ac:dyDescent="0.15">
      <c r="A45" s="18" t="s">
        <v>80</v>
      </c>
      <c r="B45" s="86">
        <f>C45+D45</f>
        <v>15531</v>
      </c>
      <c r="C45" s="86">
        <v>7447</v>
      </c>
      <c r="D45" s="86">
        <v>8084</v>
      </c>
      <c r="E45" s="18">
        <f t="shared" si="0"/>
        <v>124</v>
      </c>
      <c r="F45" s="86">
        <v>47</v>
      </c>
      <c r="G45" s="86">
        <v>77</v>
      </c>
      <c r="H45" s="87">
        <v>-7</v>
      </c>
      <c r="I45" s="88">
        <v>-4.506244367194541E-2</v>
      </c>
      <c r="J45" s="86">
        <v>8</v>
      </c>
      <c r="K45" s="86">
        <v>0</v>
      </c>
      <c r="L45" s="86">
        <v>25</v>
      </c>
      <c r="M45" s="86">
        <v>0</v>
      </c>
      <c r="N45" s="87">
        <f t="shared" si="1"/>
        <v>-17</v>
      </c>
      <c r="O45" s="87">
        <f t="shared" si="1"/>
        <v>0</v>
      </c>
      <c r="P45" s="86">
        <v>22</v>
      </c>
      <c r="Q45" s="86">
        <v>1</v>
      </c>
      <c r="R45" s="86">
        <v>12</v>
      </c>
      <c r="S45" s="86">
        <v>1</v>
      </c>
      <c r="T45" s="87">
        <f t="shared" si="2"/>
        <v>10</v>
      </c>
      <c r="U45" s="87">
        <f t="shared" si="2"/>
        <v>0</v>
      </c>
      <c r="V45" s="86">
        <v>5252</v>
      </c>
      <c r="W45" s="86">
        <v>88</v>
      </c>
      <c r="X45" s="86">
        <v>-2</v>
      </c>
      <c r="Y45" s="86">
        <v>-1</v>
      </c>
      <c r="Z45" s="35">
        <f>B45/V45</f>
        <v>2.9571591774562074</v>
      </c>
      <c r="AA45" s="7"/>
    </row>
    <row r="46" spans="1:27" s="6" customFormat="1" ht="23.25" customHeight="1" x14ac:dyDescent="0.15">
      <c r="A46" s="18" t="s">
        <v>78</v>
      </c>
      <c r="B46" s="86">
        <f>C46+D46</f>
        <v>15505</v>
      </c>
      <c r="C46" s="86">
        <v>7436</v>
      </c>
      <c r="D46" s="86">
        <v>8069</v>
      </c>
      <c r="E46" s="18">
        <f t="shared" si="0"/>
        <v>124</v>
      </c>
      <c r="F46" s="86">
        <v>47</v>
      </c>
      <c r="G46" s="86">
        <v>77</v>
      </c>
      <c r="H46" s="87">
        <v>-23</v>
      </c>
      <c r="I46" s="88">
        <v>-0.14809091494430493</v>
      </c>
      <c r="J46" s="86">
        <v>8</v>
      </c>
      <c r="K46" s="86">
        <v>0</v>
      </c>
      <c r="L46" s="86">
        <v>30</v>
      </c>
      <c r="M46" s="86">
        <v>0</v>
      </c>
      <c r="N46" s="87">
        <f>J46-L46</f>
        <v>-22</v>
      </c>
      <c r="O46" s="87">
        <f t="shared" si="1"/>
        <v>0</v>
      </c>
      <c r="P46" s="86">
        <v>3</v>
      </c>
      <c r="Q46" s="86">
        <v>0</v>
      </c>
      <c r="R46" s="86">
        <v>4</v>
      </c>
      <c r="S46" s="86">
        <v>0</v>
      </c>
      <c r="T46" s="87">
        <f t="shared" si="2"/>
        <v>-1</v>
      </c>
      <c r="U46" s="87">
        <f t="shared" si="2"/>
        <v>0</v>
      </c>
      <c r="V46" s="86">
        <v>5241</v>
      </c>
      <c r="W46" s="86">
        <v>86</v>
      </c>
      <c r="X46" s="86">
        <v>-11</v>
      </c>
      <c r="Y46" s="86">
        <v>-2</v>
      </c>
      <c r="Z46" s="35">
        <f>B46/V46</f>
        <v>2.9584048845640143</v>
      </c>
      <c r="AA46" s="7"/>
    </row>
    <row r="47" spans="1:27" s="6" customFormat="1" ht="23.25" customHeight="1" x14ac:dyDescent="0.15">
      <c r="A47" s="18" t="s">
        <v>67</v>
      </c>
      <c r="B47" s="86">
        <f>C47+D47</f>
        <v>15497</v>
      </c>
      <c r="C47" s="86">
        <v>7432</v>
      </c>
      <c r="D47" s="86">
        <v>8065</v>
      </c>
      <c r="E47" s="18">
        <f t="shared" si="0"/>
        <v>124</v>
      </c>
      <c r="F47" s="86">
        <v>47</v>
      </c>
      <c r="G47" s="86">
        <v>77</v>
      </c>
      <c r="H47" s="87">
        <v>-8</v>
      </c>
      <c r="I47" s="88">
        <v>-5.1596259271202836E-2</v>
      </c>
      <c r="J47" s="86">
        <v>10</v>
      </c>
      <c r="K47" s="86">
        <v>0</v>
      </c>
      <c r="L47" s="86">
        <v>17</v>
      </c>
      <c r="M47" s="86">
        <v>0</v>
      </c>
      <c r="N47" s="87">
        <f t="shared" si="1"/>
        <v>-7</v>
      </c>
      <c r="O47" s="87">
        <f t="shared" si="1"/>
        <v>0</v>
      </c>
      <c r="P47" s="86">
        <v>9</v>
      </c>
      <c r="Q47" s="86">
        <v>0</v>
      </c>
      <c r="R47" s="86">
        <v>10</v>
      </c>
      <c r="S47" s="86">
        <v>0</v>
      </c>
      <c r="T47" s="87">
        <f t="shared" si="2"/>
        <v>-1</v>
      </c>
      <c r="U47" s="87">
        <f t="shared" si="2"/>
        <v>0</v>
      </c>
      <c r="V47" s="86">
        <v>5242</v>
      </c>
      <c r="W47" s="86">
        <v>86</v>
      </c>
      <c r="X47" s="86">
        <v>1</v>
      </c>
      <c r="Y47" s="86">
        <v>0</v>
      </c>
      <c r="Z47" s="35">
        <f>B47/V47</f>
        <v>2.9563143838229684</v>
      </c>
      <c r="AA47" s="7"/>
    </row>
    <row r="48" spans="1:27" s="6" customFormat="1" ht="23.25" customHeight="1" x14ac:dyDescent="0.15">
      <c r="A48" s="18" t="s">
        <v>68</v>
      </c>
      <c r="B48" s="86">
        <f>C48+D48</f>
        <v>15473</v>
      </c>
      <c r="C48" s="86">
        <v>7405</v>
      </c>
      <c r="D48" s="86">
        <v>8068</v>
      </c>
      <c r="E48" s="18">
        <f t="shared" si="0"/>
        <v>122</v>
      </c>
      <c r="F48" s="86">
        <v>44</v>
      </c>
      <c r="G48" s="86">
        <v>78</v>
      </c>
      <c r="H48" s="87">
        <v>-14</v>
      </c>
      <c r="I48" s="88">
        <v>-9.034006581919081E-2</v>
      </c>
      <c r="J48" s="86">
        <v>7</v>
      </c>
      <c r="K48" s="86">
        <v>0</v>
      </c>
      <c r="L48" s="86">
        <v>20</v>
      </c>
      <c r="M48" s="86">
        <v>0</v>
      </c>
      <c r="N48" s="87">
        <f t="shared" si="1"/>
        <v>-13</v>
      </c>
      <c r="O48" s="87">
        <f t="shared" si="1"/>
        <v>0</v>
      </c>
      <c r="P48" s="86">
        <v>9</v>
      </c>
      <c r="Q48" s="86">
        <v>0</v>
      </c>
      <c r="R48" s="86">
        <v>10</v>
      </c>
      <c r="S48" s="86">
        <v>3</v>
      </c>
      <c r="T48" s="87">
        <f t="shared" si="2"/>
        <v>-1</v>
      </c>
      <c r="U48" s="87">
        <f t="shared" si="2"/>
        <v>-3</v>
      </c>
      <c r="V48" s="86">
        <v>5236</v>
      </c>
      <c r="W48" s="86">
        <v>83</v>
      </c>
      <c r="X48" s="86">
        <v>-6</v>
      </c>
      <c r="Y48" s="86">
        <v>-3</v>
      </c>
      <c r="Z48" s="35">
        <f>B48/V48</f>
        <v>2.9551184110007638</v>
      </c>
      <c r="AA48" s="7"/>
    </row>
    <row r="49" spans="1:27" s="6" customFormat="1" ht="23.25" customHeight="1" x14ac:dyDescent="0.15">
      <c r="A49" s="19" t="s">
        <v>69</v>
      </c>
      <c r="B49" s="86">
        <f>C49+D49</f>
        <v>15429</v>
      </c>
      <c r="C49" s="86">
        <v>7376</v>
      </c>
      <c r="D49" s="86">
        <v>8053</v>
      </c>
      <c r="E49" s="18">
        <f t="shared" si="0"/>
        <v>122</v>
      </c>
      <c r="F49" s="86">
        <v>44</v>
      </c>
      <c r="G49" s="86">
        <v>78</v>
      </c>
      <c r="H49" s="87">
        <v>-38</v>
      </c>
      <c r="I49" s="88">
        <v>-0.24558909067407741</v>
      </c>
      <c r="J49" s="86">
        <v>4</v>
      </c>
      <c r="K49" s="86">
        <v>0</v>
      </c>
      <c r="L49" s="86">
        <v>32</v>
      </c>
      <c r="M49" s="86">
        <v>0</v>
      </c>
      <c r="N49" s="87">
        <f t="shared" si="1"/>
        <v>-28</v>
      </c>
      <c r="O49" s="87">
        <f t="shared" si="1"/>
        <v>0</v>
      </c>
      <c r="P49" s="86">
        <v>8</v>
      </c>
      <c r="Q49" s="86">
        <v>0</v>
      </c>
      <c r="R49" s="86">
        <v>18</v>
      </c>
      <c r="S49" s="86">
        <v>0</v>
      </c>
      <c r="T49" s="87">
        <f t="shared" si="2"/>
        <v>-10</v>
      </c>
      <c r="U49" s="87">
        <f t="shared" si="2"/>
        <v>0</v>
      </c>
      <c r="V49" s="86">
        <v>5225</v>
      </c>
      <c r="W49" s="86">
        <v>83</v>
      </c>
      <c r="X49" s="86">
        <v>-11</v>
      </c>
      <c r="Y49" s="86">
        <v>0</v>
      </c>
      <c r="Z49" s="35">
        <f>B49/V49</f>
        <v>2.9529186602870814</v>
      </c>
      <c r="AA49" s="7"/>
    </row>
    <row r="50" spans="1:27" s="6" customFormat="1" ht="23.25" customHeight="1" x14ac:dyDescent="0.15">
      <c r="A50" s="19" t="s">
        <v>70</v>
      </c>
      <c r="B50" s="86">
        <f>C50+D50</f>
        <v>15405</v>
      </c>
      <c r="C50" s="86">
        <v>7399</v>
      </c>
      <c r="D50" s="86">
        <v>8006</v>
      </c>
      <c r="E50" s="86" t="s">
        <v>49</v>
      </c>
      <c r="F50" s="86" t="s">
        <v>49</v>
      </c>
      <c r="G50" s="86" t="s">
        <v>49</v>
      </c>
      <c r="H50" s="87">
        <v>-22</v>
      </c>
      <c r="I50" s="88">
        <v>-0.14258863179726489</v>
      </c>
      <c r="J50" s="86">
        <v>3</v>
      </c>
      <c r="K50" s="86">
        <v>0</v>
      </c>
      <c r="L50" s="86">
        <v>18</v>
      </c>
      <c r="M50" s="86">
        <v>0</v>
      </c>
      <c r="N50" s="87">
        <f t="shared" si="1"/>
        <v>-15</v>
      </c>
      <c r="O50" s="87">
        <f t="shared" si="1"/>
        <v>0</v>
      </c>
      <c r="P50" s="86">
        <v>5</v>
      </c>
      <c r="Q50" s="86">
        <v>0</v>
      </c>
      <c r="R50" s="86">
        <v>12</v>
      </c>
      <c r="S50" s="86">
        <v>0</v>
      </c>
      <c r="T50" s="87">
        <f t="shared" si="2"/>
        <v>-7</v>
      </c>
      <c r="U50" s="87">
        <f t="shared" si="2"/>
        <v>0</v>
      </c>
      <c r="V50" s="86">
        <v>5247</v>
      </c>
      <c r="W50" s="86" t="s">
        <v>49</v>
      </c>
      <c r="X50" s="86">
        <v>22</v>
      </c>
      <c r="Y50" s="86" t="s">
        <v>49</v>
      </c>
      <c r="Z50" s="35">
        <f>B50/V50</f>
        <v>2.9359634076615211</v>
      </c>
      <c r="AA50" s="7"/>
    </row>
    <row r="51" spans="1:27" s="6" customFormat="1" ht="23.25" customHeight="1" x14ac:dyDescent="0.15">
      <c r="A51" s="19" t="s">
        <v>71</v>
      </c>
      <c r="B51" s="86">
        <f>C51+D51</f>
        <v>15376</v>
      </c>
      <c r="C51" s="86">
        <v>7377</v>
      </c>
      <c r="D51" s="86">
        <v>7999</v>
      </c>
      <c r="E51" s="86" t="s">
        <v>49</v>
      </c>
      <c r="F51" s="86" t="s">
        <v>49</v>
      </c>
      <c r="G51" s="86" t="s">
        <v>49</v>
      </c>
      <c r="H51" s="87">
        <v>-22</v>
      </c>
      <c r="I51" s="88">
        <v>-0.14281077572216813</v>
      </c>
      <c r="J51" s="86">
        <v>8</v>
      </c>
      <c r="K51" s="86">
        <v>0</v>
      </c>
      <c r="L51" s="86">
        <v>24</v>
      </c>
      <c r="M51" s="86">
        <v>0</v>
      </c>
      <c r="N51" s="87">
        <f t="shared" si="1"/>
        <v>-16</v>
      </c>
      <c r="O51" s="87">
        <f t="shared" si="1"/>
        <v>0</v>
      </c>
      <c r="P51" s="86">
        <v>8</v>
      </c>
      <c r="Q51" s="86">
        <v>0</v>
      </c>
      <c r="R51" s="86">
        <v>14</v>
      </c>
      <c r="S51" s="86">
        <v>1</v>
      </c>
      <c r="T51" s="87">
        <f t="shared" si="2"/>
        <v>-6</v>
      </c>
      <c r="U51" s="87">
        <f t="shared" si="2"/>
        <v>-1</v>
      </c>
      <c r="V51" s="86">
        <v>5243</v>
      </c>
      <c r="W51" s="86" t="s">
        <v>49</v>
      </c>
      <c r="X51" s="86">
        <v>-4</v>
      </c>
      <c r="Y51" s="86" t="s">
        <v>49</v>
      </c>
      <c r="Z51" s="35">
        <f>B51/V51</f>
        <v>2.9326721342742705</v>
      </c>
      <c r="AA51" s="7"/>
    </row>
    <row r="52" spans="1:27" s="6" customFormat="1" ht="23.25" customHeight="1" x14ac:dyDescent="0.15">
      <c r="A52" s="17" t="s">
        <v>72</v>
      </c>
      <c r="B52" s="86">
        <f>C52+D52</f>
        <v>15370</v>
      </c>
      <c r="C52" s="86">
        <v>7373</v>
      </c>
      <c r="D52" s="86">
        <v>7997</v>
      </c>
      <c r="E52" s="86" t="s">
        <v>49</v>
      </c>
      <c r="F52" s="86" t="s">
        <v>49</v>
      </c>
      <c r="G52" s="86" t="s">
        <v>49</v>
      </c>
      <c r="H52" s="87">
        <v>-14</v>
      </c>
      <c r="I52" s="88">
        <v>-9.1050988553590007E-2</v>
      </c>
      <c r="J52" s="86">
        <v>4</v>
      </c>
      <c r="K52" s="86">
        <v>0</v>
      </c>
      <c r="L52" s="86">
        <v>16</v>
      </c>
      <c r="M52" s="86">
        <v>0</v>
      </c>
      <c r="N52" s="87">
        <f t="shared" si="1"/>
        <v>-12</v>
      </c>
      <c r="O52" s="87">
        <f t="shared" si="1"/>
        <v>0</v>
      </c>
      <c r="P52" s="86">
        <v>6</v>
      </c>
      <c r="Q52" s="86">
        <v>1</v>
      </c>
      <c r="R52" s="86">
        <v>8</v>
      </c>
      <c r="S52" s="86">
        <v>2</v>
      </c>
      <c r="T52" s="87">
        <f t="shared" si="2"/>
        <v>-2</v>
      </c>
      <c r="U52" s="87">
        <f t="shared" si="2"/>
        <v>-1</v>
      </c>
      <c r="V52" s="86">
        <v>5245</v>
      </c>
      <c r="W52" s="86" t="s">
        <v>49</v>
      </c>
      <c r="X52" s="86">
        <v>2</v>
      </c>
      <c r="Y52" s="86" t="s">
        <v>49</v>
      </c>
      <c r="Z52" s="35">
        <f>B52/V52</f>
        <v>2.9304099142040037</v>
      </c>
      <c r="AA52" s="7"/>
    </row>
    <row r="53" spans="1:27" s="6" customFormat="1" ht="23.25" customHeight="1" x14ac:dyDescent="0.15">
      <c r="A53" s="18" t="s">
        <v>81</v>
      </c>
      <c r="B53" s="86">
        <f>C53+D53</f>
        <v>15368</v>
      </c>
      <c r="C53" s="86">
        <v>7369</v>
      </c>
      <c r="D53" s="86">
        <v>7999</v>
      </c>
      <c r="E53" s="86" t="s">
        <v>49</v>
      </c>
      <c r="F53" s="86" t="s">
        <v>49</v>
      </c>
      <c r="G53" s="86" t="s">
        <v>49</v>
      </c>
      <c r="H53" s="87">
        <v>1</v>
      </c>
      <c r="I53" s="88">
        <v>6.5061808718282366E-3</v>
      </c>
      <c r="J53" s="86">
        <v>7</v>
      </c>
      <c r="K53" s="86">
        <v>0</v>
      </c>
      <c r="L53" s="86">
        <v>19</v>
      </c>
      <c r="M53" s="86">
        <v>0</v>
      </c>
      <c r="N53" s="87">
        <f t="shared" si="1"/>
        <v>-12</v>
      </c>
      <c r="O53" s="87">
        <f t="shared" si="1"/>
        <v>0</v>
      </c>
      <c r="P53" s="86">
        <v>25</v>
      </c>
      <c r="Q53" s="86">
        <v>17</v>
      </c>
      <c r="R53" s="86">
        <v>12</v>
      </c>
      <c r="S53" s="86">
        <v>3</v>
      </c>
      <c r="T53" s="87">
        <f t="shared" si="2"/>
        <v>13</v>
      </c>
      <c r="U53" s="87">
        <f t="shared" si="2"/>
        <v>14</v>
      </c>
      <c r="V53" s="86">
        <v>5255</v>
      </c>
      <c r="W53" s="86" t="s">
        <v>49</v>
      </c>
      <c r="X53" s="86">
        <v>10</v>
      </c>
      <c r="Y53" s="86" t="s">
        <v>49</v>
      </c>
      <c r="Z53" s="35">
        <f>B53/V53</f>
        <v>2.9244529019980972</v>
      </c>
      <c r="AA53" s="7"/>
    </row>
    <row r="54" spans="1:27" s="6" customFormat="1" ht="23.25" customHeight="1" x14ac:dyDescent="0.15">
      <c r="A54" s="18" t="s">
        <v>74</v>
      </c>
      <c r="B54" s="86">
        <f>C54+D54</f>
        <v>15353</v>
      </c>
      <c r="C54" s="86">
        <v>7365</v>
      </c>
      <c r="D54" s="86">
        <v>7988</v>
      </c>
      <c r="E54" s="86" t="s">
        <v>49</v>
      </c>
      <c r="F54" s="86" t="s">
        <v>49</v>
      </c>
      <c r="G54" s="86" t="s">
        <v>49</v>
      </c>
      <c r="H54" s="87">
        <v>-34</v>
      </c>
      <c r="I54" s="88">
        <v>-0.22123893805309736</v>
      </c>
      <c r="J54" s="86">
        <v>1</v>
      </c>
      <c r="K54" s="86">
        <v>0</v>
      </c>
      <c r="L54" s="86">
        <v>38</v>
      </c>
      <c r="M54" s="86">
        <v>0</v>
      </c>
      <c r="N54" s="87">
        <f t="shared" si="1"/>
        <v>-37</v>
      </c>
      <c r="O54" s="87">
        <f t="shared" si="1"/>
        <v>0</v>
      </c>
      <c r="P54" s="86">
        <v>10</v>
      </c>
      <c r="Q54" s="86">
        <v>2</v>
      </c>
      <c r="R54" s="86">
        <v>7</v>
      </c>
      <c r="S54" s="86">
        <v>3</v>
      </c>
      <c r="T54" s="87">
        <f t="shared" si="2"/>
        <v>3</v>
      </c>
      <c r="U54" s="87">
        <f t="shared" si="2"/>
        <v>-1</v>
      </c>
      <c r="V54" s="86">
        <v>5247</v>
      </c>
      <c r="W54" s="86" t="s">
        <v>49</v>
      </c>
      <c r="X54" s="86">
        <v>-8</v>
      </c>
      <c r="Y54" s="86" t="s">
        <v>49</v>
      </c>
      <c r="Z54" s="35">
        <f>B54/V54</f>
        <v>2.9260529826567563</v>
      </c>
      <c r="AA54" s="7"/>
    </row>
    <row r="55" spans="1:27" s="6" customFormat="1" ht="23.25" customHeight="1" x14ac:dyDescent="0.15">
      <c r="A55" s="18" t="s">
        <v>75</v>
      </c>
      <c r="B55" s="86">
        <f>C55+D55</f>
        <v>15337</v>
      </c>
      <c r="C55" s="86">
        <v>7361</v>
      </c>
      <c r="D55" s="86">
        <v>7976</v>
      </c>
      <c r="E55" s="86" t="s">
        <v>49</v>
      </c>
      <c r="F55" s="86" t="s">
        <v>49</v>
      </c>
      <c r="G55" s="86" t="s">
        <v>49</v>
      </c>
      <c r="H55" s="87">
        <v>-25</v>
      </c>
      <c r="I55" s="88">
        <v>-0.16283462515469291</v>
      </c>
      <c r="J55" s="86">
        <v>6</v>
      </c>
      <c r="K55" s="86">
        <v>0</v>
      </c>
      <c r="L55" s="86">
        <v>26</v>
      </c>
      <c r="M55" s="86">
        <v>0</v>
      </c>
      <c r="N55" s="87">
        <f t="shared" si="1"/>
        <v>-20</v>
      </c>
      <c r="O55" s="87">
        <f t="shared" si="1"/>
        <v>0</v>
      </c>
      <c r="P55" s="86">
        <v>5</v>
      </c>
      <c r="Q55" s="86">
        <v>0</v>
      </c>
      <c r="R55" s="86">
        <v>10</v>
      </c>
      <c r="S55" s="86">
        <v>0</v>
      </c>
      <c r="T55" s="87">
        <f t="shared" si="2"/>
        <v>-5</v>
      </c>
      <c r="U55" s="87">
        <f t="shared" si="2"/>
        <v>0</v>
      </c>
      <c r="V55" s="86">
        <v>5253</v>
      </c>
      <c r="W55" s="86" t="s">
        <v>49</v>
      </c>
      <c r="X55" s="86">
        <v>6</v>
      </c>
      <c r="Y55" s="86" t="s">
        <v>49</v>
      </c>
      <c r="Z55" s="35">
        <f>B55/V55</f>
        <v>2.9196649533599848</v>
      </c>
      <c r="AA55" s="7"/>
    </row>
    <row r="56" spans="1:27" s="6" customFormat="1" ht="23.25" customHeight="1" x14ac:dyDescent="0.15">
      <c r="A56" s="18" t="s">
        <v>76</v>
      </c>
      <c r="B56" s="86">
        <f>C56+D56</f>
        <v>15269</v>
      </c>
      <c r="C56" s="86">
        <v>7317</v>
      </c>
      <c r="D56" s="86">
        <v>7952</v>
      </c>
      <c r="E56" s="86" t="s">
        <v>49</v>
      </c>
      <c r="F56" s="86" t="s">
        <v>49</v>
      </c>
      <c r="G56" s="86" t="s">
        <v>49</v>
      </c>
      <c r="H56" s="87">
        <v>-75</v>
      </c>
      <c r="I56" s="88">
        <v>-0.48901349677251094</v>
      </c>
      <c r="J56" s="86">
        <v>3</v>
      </c>
      <c r="K56" s="86">
        <v>0</v>
      </c>
      <c r="L56" s="86">
        <v>23</v>
      </c>
      <c r="M56" s="86">
        <v>0</v>
      </c>
      <c r="N56" s="87">
        <f t="shared" si="1"/>
        <v>-20</v>
      </c>
      <c r="O56" s="87">
        <f t="shared" si="1"/>
        <v>0</v>
      </c>
      <c r="P56" s="86">
        <v>17</v>
      </c>
      <c r="Q56" s="86">
        <v>0</v>
      </c>
      <c r="R56" s="86">
        <v>72</v>
      </c>
      <c r="S56" s="86">
        <v>2</v>
      </c>
      <c r="T56" s="87">
        <f t="shared" si="2"/>
        <v>-55</v>
      </c>
      <c r="U56" s="87">
        <f t="shared" si="2"/>
        <v>-2</v>
      </c>
      <c r="V56" s="86">
        <v>5252</v>
      </c>
      <c r="W56" s="86" t="s">
        <v>49</v>
      </c>
      <c r="X56" s="86">
        <v>-1</v>
      </c>
      <c r="Y56" s="86" t="s">
        <v>49</v>
      </c>
      <c r="Z56" s="35">
        <f>B56/V56</f>
        <v>2.9072734196496572</v>
      </c>
      <c r="AA56" s="7"/>
    </row>
    <row r="57" spans="1:27" s="6" customFormat="1" ht="23.25" customHeight="1" x14ac:dyDescent="0.15">
      <c r="A57" s="18" t="s">
        <v>80</v>
      </c>
      <c r="B57" s="86">
        <f>C57+D57</f>
        <v>15251</v>
      </c>
      <c r="C57" s="86">
        <v>7308</v>
      </c>
      <c r="D57" s="86">
        <v>7943</v>
      </c>
      <c r="E57" s="86" t="s">
        <v>49</v>
      </c>
      <c r="F57" s="86" t="s">
        <v>49</v>
      </c>
      <c r="G57" s="86" t="s">
        <v>49</v>
      </c>
      <c r="H57" s="87">
        <v>-27</v>
      </c>
      <c r="I57" s="88">
        <v>-0.17682886895016045</v>
      </c>
      <c r="J57" s="86">
        <v>5</v>
      </c>
      <c r="K57" s="86">
        <v>0</v>
      </c>
      <c r="L57" s="86">
        <v>21</v>
      </c>
      <c r="M57" s="86">
        <v>0</v>
      </c>
      <c r="N57" s="87">
        <f t="shared" si="1"/>
        <v>-16</v>
      </c>
      <c r="O57" s="87">
        <f t="shared" si="1"/>
        <v>0</v>
      </c>
      <c r="P57" s="86">
        <v>10</v>
      </c>
      <c r="Q57" s="86">
        <v>0</v>
      </c>
      <c r="R57" s="86">
        <v>21</v>
      </c>
      <c r="S57" s="86">
        <v>4</v>
      </c>
      <c r="T57" s="87">
        <f>P57-R57</f>
        <v>-11</v>
      </c>
      <c r="U57" s="87">
        <f t="shared" si="2"/>
        <v>-4</v>
      </c>
      <c r="V57" s="86">
        <v>5260</v>
      </c>
      <c r="W57" s="86" t="s">
        <v>49</v>
      </c>
      <c r="X57" s="86">
        <v>8</v>
      </c>
      <c r="Y57" s="86" t="s">
        <v>49</v>
      </c>
      <c r="Z57" s="35">
        <f>B57/V57</f>
        <v>2.899429657794677</v>
      </c>
      <c r="AA57" s="7"/>
    </row>
    <row r="58" spans="1:27" s="6" customFormat="1" ht="23.25" customHeight="1" x14ac:dyDescent="0.15">
      <c r="A58" s="18" t="s">
        <v>78</v>
      </c>
      <c r="B58" s="86">
        <f>C58+D58</f>
        <v>15255</v>
      </c>
      <c r="C58" s="86">
        <v>7311</v>
      </c>
      <c r="D58" s="86">
        <v>7944</v>
      </c>
      <c r="E58" s="86" t="s">
        <v>49</v>
      </c>
      <c r="F58" s="86" t="s">
        <v>49</v>
      </c>
      <c r="G58" s="86" t="s">
        <v>49</v>
      </c>
      <c r="H58" s="87">
        <v>-7</v>
      </c>
      <c r="I58" s="88">
        <v>-4.589862959805914E-2</v>
      </c>
      <c r="J58" s="86">
        <v>7</v>
      </c>
      <c r="K58" s="86">
        <v>0</v>
      </c>
      <c r="L58" s="86">
        <v>24</v>
      </c>
      <c r="M58" s="86">
        <v>0</v>
      </c>
      <c r="N58" s="87">
        <f t="shared" si="1"/>
        <v>-17</v>
      </c>
      <c r="O58" s="87">
        <f t="shared" si="1"/>
        <v>0</v>
      </c>
      <c r="P58" s="86">
        <v>19</v>
      </c>
      <c r="Q58" s="86">
        <v>4</v>
      </c>
      <c r="R58" s="86">
        <v>9</v>
      </c>
      <c r="S58" s="86">
        <v>2</v>
      </c>
      <c r="T58" s="87">
        <f t="shared" si="2"/>
        <v>10</v>
      </c>
      <c r="U58" s="87">
        <f t="shared" si="2"/>
        <v>2</v>
      </c>
      <c r="V58" s="86">
        <v>5261</v>
      </c>
      <c r="W58" s="86" t="s">
        <v>49</v>
      </c>
      <c r="X58" s="86">
        <v>1</v>
      </c>
      <c r="Y58" s="86" t="s">
        <v>49</v>
      </c>
      <c r="Z58" s="35">
        <f>B58/V58</f>
        <v>2.8996388519292911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10950</v>
      </c>
      <c r="C15" s="86">
        <v>5162</v>
      </c>
      <c r="D15" s="86">
        <v>5788</v>
      </c>
      <c r="E15" s="18">
        <f t="shared" ref="E11:E58" si="0">F15+G15</f>
        <v>61</v>
      </c>
      <c r="F15" s="86">
        <v>19</v>
      </c>
      <c r="G15" s="86">
        <v>42</v>
      </c>
      <c r="H15" s="87">
        <v>-164</v>
      </c>
      <c r="I15" s="88">
        <v>-1.4756163397516646</v>
      </c>
      <c r="J15" s="86">
        <v>59</v>
      </c>
      <c r="K15" s="86">
        <v>0</v>
      </c>
      <c r="L15" s="86">
        <v>179</v>
      </c>
      <c r="M15" s="86">
        <v>1</v>
      </c>
      <c r="N15" s="87">
        <f t="shared" ref="N11:O58" si="1">J15-L15</f>
        <v>-120</v>
      </c>
      <c r="O15" s="87">
        <f t="shared" si="1"/>
        <v>-1</v>
      </c>
      <c r="P15" s="86">
        <v>139</v>
      </c>
      <c r="Q15" s="86">
        <v>19</v>
      </c>
      <c r="R15" s="86">
        <v>125</v>
      </c>
      <c r="S15" s="86">
        <v>24</v>
      </c>
      <c r="T15" s="87">
        <f t="shared" ref="T11:U58" si="2">P15-R15</f>
        <v>14</v>
      </c>
      <c r="U15" s="87">
        <f t="shared" si="2"/>
        <v>-5</v>
      </c>
      <c r="V15" s="86">
        <v>3514</v>
      </c>
      <c r="W15" s="86" t="s">
        <v>49</v>
      </c>
      <c r="X15" s="86" t="s">
        <v>49</v>
      </c>
      <c r="Y15" s="86" t="s">
        <v>49</v>
      </c>
      <c r="Z15" s="89">
        <f>B15/V15</f>
        <v>3.1161070005691518</v>
      </c>
    </row>
    <row r="16" spans="1:26" ht="24" customHeight="1" x14ac:dyDescent="0.15">
      <c r="A16" s="25" t="s">
        <v>60</v>
      </c>
      <c r="B16" s="86">
        <f>C16+D16</f>
        <v>10874</v>
      </c>
      <c r="C16" s="86">
        <v>5131</v>
      </c>
      <c r="D16" s="86">
        <v>5743</v>
      </c>
      <c r="E16" s="18">
        <f t="shared" si="0"/>
        <v>64</v>
      </c>
      <c r="F16" s="86">
        <v>22</v>
      </c>
      <c r="G16" s="86">
        <v>42</v>
      </c>
      <c r="H16" s="87">
        <v>-76</v>
      </c>
      <c r="I16" s="88">
        <v>-0.69406392694063923</v>
      </c>
      <c r="J16" s="86">
        <v>55</v>
      </c>
      <c r="K16" s="86">
        <v>0</v>
      </c>
      <c r="L16" s="86">
        <v>146</v>
      </c>
      <c r="M16" s="86">
        <v>0</v>
      </c>
      <c r="N16" s="87">
        <f t="shared" si="1"/>
        <v>-91</v>
      </c>
      <c r="O16" s="87">
        <f t="shared" si="1"/>
        <v>0</v>
      </c>
      <c r="P16" s="86">
        <v>136</v>
      </c>
      <c r="Q16" s="86">
        <v>20</v>
      </c>
      <c r="R16" s="86">
        <v>123</v>
      </c>
      <c r="S16" s="86">
        <v>17</v>
      </c>
      <c r="T16" s="87">
        <f t="shared" si="2"/>
        <v>13</v>
      </c>
      <c r="U16" s="87">
        <f t="shared" si="2"/>
        <v>3</v>
      </c>
      <c r="V16" s="86">
        <v>3521</v>
      </c>
      <c r="W16" s="86" t="s">
        <v>49</v>
      </c>
      <c r="X16" s="86" t="s">
        <v>49</v>
      </c>
      <c r="Y16" s="86" t="s">
        <v>49</v>
      </c>
      <c r="Z16" s="89">
        <f>B16/V16</f>
        <v>3.0883271797784722</v>
      </c>
    </row>
    <row r="17" spans="1:27" ht="24" customHeight="1" x14ac:dyDescent="0.15">
      <c r="A17" s="25" t="s">
        <v>61</v>
      </c>
      <c r="B17" s="86">
        <f>C17+D17</f>
        <v>10767</v>
      </c>
      <c r="C17" s="86">
        <v>5082</v>
      </c>
      <c r="D17" s="86">
        <v>5685</v>
      </c>
      <c r="E17" s="18">
        <f t="shared" si="0"/>
        <v>57</v>
      </c>
      <c r="F17" s="86">
        <v>20</v>
      </c>
      <c r="G17" s="86">
        <v>37</v>
      </c>
      <c r="H17" s="87">
        <v>-107</v>
      </c>
      <c r="I17" s="88">
        <v>-0.98399852860033099</v>
      </c>
      <c r="J17" s="86">
        <v>58</v>
      </c>
      <c r="K17" s="86">
        <v>0</v>
      </c>
      <c r="L17" s="86">
        <v>153</v>
      </c>
      <c r="M17" s="86">
        <v>0</v>
      </c>
      <c r="N17" s="87">
        <f t="shared" si="1"/>
        <v>-95</v>
      </c>
      <c r="O17" s="87">
        <f t="shared" si="1"/>
        <v>0</v>
      </c>
      <c r="P17" s="86">
        <v>121</v>
      </c>
      <c r="Q17" s="86">
        <v>19</v>
      </c>
      <c r="R17" s="86">
        <v>132</v>
      </c>
      <c r="S17" s="86">
        <v>26</v>
      </c>
      <c r="T17" s="87">
        <f t="shared" si="2"/>
        <v>-11</v>
      </c>
      <c r="U17" s="87">
        <f t="shared" si="2"/>
        <v>-7</v>
      </c>
      <c r="V17" s="86">
        <v>3520</v>
      </c>
      <c r="W17" s="86">
        <v>45</v>
      </c>
      <c r="X17" s="86" t="s">
        <v>49</v>
      </c>
      <c r="Y17" s="86" t="s">
        <v>49</v>
      </c>
      <c r="Z17" s="89">
        <f>B17/V17</f>
        <v>3.058806818181818</v>
      </c>
    </row>
    <row r="18" spans="1:27" ht="24" customHeight="1" x14ac:dyDescent="0.15">
      <c r="A18" s="25" t="s">
        <v>62</v>
      </c>
      <c r="B18" s="86">
        <f>C18+D18</f>
        <v>10615</v>
      </c>
      <c r="C18" s="86">
        <v>5020</v>
      </c>
      <c r="D18" s="86">
        <v>5595</v>
      </c>
      <c r="E18" s="18">
        <f t="shared" si="0"/>
        <v>82</v>
      </c>
      <c r="F18" s="86">
        <v>34</v>
      </c>
      <c r="G18" s="86">
        <v>48</v>
      </c>
      <c r="H18" s="87">
        <v>-152</v>
      </c>
      <c r="I18" s="88">
        <v>-1.4117209993498654</v>
      </c>
      <c r="J18" s="86">
        <v>64</v>
      </c>
      <c r="K18" s="86">
        <v>0</v>
      </c>
      <c r="L18" s="86">
        <v>159</v>
      </c>
      <c r="M18" s="86">
        <v>1</v>
      </c>
      <c r="N18" s="87">
        <f t="shared" si="1"/>
        <v>-95</v>
      </c>
      <c r="O18" s="87">
        <f t="shared" si="1"/>
        <v>-1</v>
      </c>
      <c r="P18" s="86">
        <v>146</v>
      </c>
      <c r="Q18" s="86">
        <v>60</v>
      </c>
      <c r="R18" s="86">
        <v>156</v>
      </c>
      <c r="S18" s="86">
        <v>35</v>
      </c>
      <c r="T18" s="87">
        <f t="shared" si="2"/>
        <v>-10</v>
      </c>
      <c r="U18" s="87">
        <f t="shared" si="2"/>
        <v>25</v>
      </c>
      <c r="V18" s="86">
        <v>3510</v>
      </c>
      <c r="W18" s="86">
        <v>72</v>
      </c>
      <c r="X18" s="86" t="s">
        <v>49</v>
      </c>
      <c r="Y18" s="86" t="s">
        <v>49</v>
      </c>
      <c r="Z18" s="89">
        <f>B18/V18</f>
        <v>3.0242165242165244</v>
      </c>
    </row>
    <row r="19" spans="1:27" ht="24" customHeight="1" x14ac:dyDescent="0.15">
      <c r="A19" s="25" t="s">
        <v>63</v>
      </c>
      <c r="B19" s="86">
        <f>C19+D19</f>
        <v>10479</v>
      </c>
      <c r="C19" s="86">
        <v>4970</v>
      </c>
      <c r="D19" s="86">
        <v>5509</v>
      </c>
      <c r="E19" s="18">
        <f t="shared" si="0"/>
        <v>92</v>
      </c>
      <c r="F19" s="86">
        <v>37</v>
      </c>
      <c r="G19" s="86">
        <v>55</v>
      </c>
      <c r="H19" s="87">
        <v>-136</v>
      </c>
      <c r="I19" s="88">
        <v>-1.2812058407913332</v>
      </c>
      <c r="J19" s="86">
        <v>46</v>
      </c>
      <c r="K19" s="86">
        <v>0</v>
      </c>
      <c r="L19" s="86">
        <v>163</v>
      </c>
      <c r="M19" s="86">
        <v>0</v>
      </c>
      <c r="N19" s="87">
        <f t="shared" si="1"/>
        <v>-117</v>
      </c>
      <c r="O19" s="87">
        <f t="shared" si="1"/>
        <v>0</v>
      </c>
      <c r="P19" s="86">
        <v>140</v>
      </c>
      <c r="Q19" s="86">
        <v>47</v>
      </c>
      <c r="R19" s="86">
        <v>133</v>
      </c>
      <c r="S19" s="86">
        <v>36</v>
      </c>
      <c r="T19" s="87">
        <f t="shared" si="2"/>
        <v>7</v>
      </c>
      <c r="U19" s="87">
        <f t="shared" si="2"/>
        <v>11</v>
      </c>
      <c r="V19" s="86">
        <v>3544</v>
      </c>
      <c r="W19" s="86">
        <v>83</v>
      </c>
      <c r="X19" s="86" t="s">
        <v>49</v>
      </c>
      <c r="Y19" s="86" t="s">
        <v>49</v>
      </c>
      <c r="Z19" s="89">
        <f>B19/V19</f>
        <v>2.9568284424379234</v>
      </c>
    </row>
    <row r="20" spans="1:27" ht="24" customHeight="1" x14ac:dyDescent="0.15">
      <c r="A20" s="25" t="s">
        <v>64</v>
      </c>
      <c r="B20" s="86">
        <f>C20+D20</f>
        <v>10319</v>
      </c>
      <c r="C20" s="86">
        <v>4923</v>
      </c>
      <c r="D20" s="86">
        <v>5396</v>
      </c>
      <c r="E20" s="86" t="s">
        <v>49</v>
      </c>
      <c r="F20" s="86" t="s">
        <v>49</v>
      </c>
      <c r="G20" s="86" t="s">
        <v>49</v>
      </c>
      <c r="H20" s="87">
        <v>-160</v>
      </c>
      <c r="I20" s="88">
        <v>-1.5268632503101442</v>
      </c>
      <c r="J20" s="86">
        <v>48</v>
      </c>
      <c r="K20" s="86">
        <v>0</v>
      </c>
      <c r="L20" s="86">
        <v>143</v>
      </c>
      <c r="M20" s="86">
        <v>0</v>
      </c>
      <c r="N20" s="87">
        <f t="shared" si="1"/>
        <v>-95</v>
      </c>
      <c r="O20" s="87">
        <f t="shared" si="1"/>
        <v>0</v>
      </c>
      <c r="P20" s="86">
        <v>115</v>
      </c>
      <c r="Q20" s="86">
        <v>20</v>
      </c>
      <c r="R20" s="86">
        <v>120</v>
      </c>
      <c r="S20" s="86">
        <v>17</v>
      </c>
      <c r="T20" s="87">
        <f t="shared" si="2"/>
        <v>-5</v>
      </c>
      <c r="U20" s="87">
        <f t="shared" si="2"/>
        <v>3</v>
      </c>
      <c r="V20" s="86">
        <v>3547</v>
      </c>
      <c r="W20" s="86" t="s">
        <v>49</v>
      </c>
      <c r="X20" s="86" t="s">
        <v>49</v>
      </c>
      <c r="Y20" s="86" t="s">
        <v>49</v>
      </c>
      <c r="Z20" s="89">
        <f>B20/V20</f>
        <v>2.9092190583591768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10638</v>
      </c>
      <c r="C22" s="86">
        <v>5025</v>
      </c>
      <c r="D22" s="86">
        <v>5613</v>
      </c>
      <c r="E22" s="18">
        <f t="shared" si="0"/>
        <v>58</v>
      </c>
      <c r="F22" s="86">
        <v>17</v>
      </c>
      <c r="G22" s="86">
        <v>41</v>
      </c>
      <c r="H22" s="87">
        <v>-22</v>
      </c>
      <c r="I22" s="88">
        <v>-0.20614692653673164</v>
      </c>
      <c r="J22" s="86">
        <v>11</v>
      </c>
      <c r="K22" s="86">
        <v>0</v>
      </c>
      <c r="L22" s="86">
        <v>19</v>
      </c>
      <c r="M22" s="86">
        <v>0</v>
      </c>
      <c r="N22" s="87">
        <f t="shared" si="1"/>
        <v>-8</v>
      </c>
      <c r="O22" s="87">
        <f t="shared" si="1"/>
        <v>0</v>
      </c>
      <c r="P22" s="86">
        <v>10</v>
      </c>
      <c r="Q22" s="86">
        <v>0</v>
      </c>
      <c r="R22" s="86">
        <v>24</v>
      </c>
      <c r="S22" s="86">
        <v>16</v>
      </c>
      <c r="T22" s="87">
        <f t="shared" si="2"/>
        <v>-14</v>
      </c>
      <c r="U22" s="87">
        <f t="shared" si="2"/>
        <v>-16</v>
      </c>
      <c r="V22" s="86">
        <v>3487</v>
      </c>
      <c r="W22" s="86">
        <v>47</v>
      </c>
      <c r="X22" s="86">
        <v>-21</v>
      </c>
      <c r="Y22" s="86">
        <v>-16</v>
      </c>
      <c r="Z22" s="34">
        <f>B22/V22</f>
        <v>3.0507599655864639</v>
      </c>
      <c r="AA22" s="7"/>
    </row>
    <row r="23" spans="1:27" s="6" customFormat="1" ht="23.25" customHeight="1" x14ac:dyDescent="0.15">
      <c r="A23" s="18" t="s">
        <v>67</v>
      </c>
      <c r="B23" s="86">
        <f>C23+D23</f>
        <v>10604</v>
      </c>
      <c r="C23" s="86">
        <v>5016</v>
      </c>
      <c r="D23" s="86">
        <v>5588</v>
      </c>
      <c r="E23" s="18">
        <f t="shared" si="0"/>
        <v>51</v>
      </c>
      <c r="F23" s="86">
        <v>17</v>
      </c>
      <c r="G23" s="86">
        <v>34</v>
      </c>
      <c r="H23" s="87">
        <v>-25</v>
      </c>
      <c r="I23" s="88">
        <v>-0.23500658018424514</v>
      </c>
      <c r="J23" s="86">
        <v>2</v>
      </c>
      <c r="K23" s="86">
        <v>0</v>
      </c>
      <c r="L23" s="86">
        <v>16</v>
      </c>
      <c r="M23" s="86">
        <v>0</v>
      </c>
      <c r="N23" s="87">
        <f t="shared" si="1"/>
        <v>-14</v>
      </c>
      <c r="O23" s="87">
        <f t="shared" si="1"/>
        <v>0</v>
      </c>
      <c r="P23" s="86">
        <v>3</v>
      </c>
      <c r="Q23" s="86">
        <v>0</v>
      </c>
      <c r="R23" s="86">
        <v>14</v>
      </c>
      <c r="S23" s="86">
        <v>7</v>
      </c>
      <c r="T23" s="87">
        <f t="shared" si="2"/>
        <v>-11</v>
      </c>
      <c r="U23" s="87">
        <f t="shared" si="2"/>
        <v>-7</v>
      </c>
      <c r="V23" s="86">
        <v>3479</v>
      </c>
      <c r="W23" s="86">
        <v>40</v>
      </c>
      <c r="X23" s="86">
        <v>-8</v>
      </c>
      <c r="Y23" s="86">
        <v>-7</v>
      </c>
      <c r="Z23" s="34">
        <f>B23/V23</f>
        <v>3.0480022995113538</v>
      </c>
      <c r="AA23" s="7"/>
    </row>
    <row r="24" spans="1:27" s="6" customFormat="1" ht="23.25" customHeight="1" x14ac:dyDescent="0.15">
      <c r="A24" s="18" t="s">
        <v>68</v>
      </c>
      <c r="B24" s="86">
        <f>C24+D24</f>
        <v>10613</v>
      </c>
      <c r="C24" s="86">
        <v>5029</v>
      </c>
      <c r="D24" s="86">
        <v>5584</v>
      </c>
      <c r="E24" s="18">
        <f t="shared" si="0"/>
        <v>78</v>
      </c>
      <c r="F24" s="86">
        <v>35</v>
      </c>
      <c r="G24" s="86">
        <v>43</v>
      </c>
      <c r="H24" s="87">
        <v>19</v>
      </c>
      <c r="I24" s="88">
        <v>0.17917766880422484</v>
      </c>
      <c r="J24" s="86">
        <v>3</v>
      </c>
      <c r="K24" s="86">
        <v>0</v>
      </c>
      <c r="L24" s="86">
        <v>14</v>
      </c>
      <c r="M24" s="86">
        <v>0</v>
      </c>
      <c r="N24" s="87">
        <f t="shared" si="1"/>
        <v>-11</v>
      </c>
      <c r="O24" s="87">
        <f t="shared" si="1"/>
        <v>0</v>
      </c>
      <c r="P24" s="86">
        <v>37</v>
      </c>
      <c r="Q24" s="86">
        <v>27</v>
      </c>
      <c r="R24" s="86">
        <v>7</v>
      </c>
      <c r="S24" s="86">
        <v>0</v>
      </c>
      <c r="T24" s="87">
        <f t="shared" si="2"/>
        <v>30</v>
      </c>
      <c r="U24" s="87">
        <f t="shared" si="2"/>
        <v>27</v>
      </c>
      <c r="V24" s="86">
        <v>3498</v>
      </c>
      <c r="W24" s="86">
        <v>67</v>
      </c>
      <c r="X24" s="86">
        <v>19</v>
      </c>
      <c r="Y24" s="86">
        <v>27</v>
      </c>
      <c r="Z24" s="34">
        <f>B24/V24</f>
        <v>3.0340194396798172</v>
      </c>
      <c r="AA24" s="7"/>
    </row>
    <row r="25" spans="1:27" s="6" customFormat="1" ht="23.25" customHeight="1" x14ac:dyDescent="0.15">
      <c r="A25" s="18" t="s">
        <v>69</v>
      </c>
      <c r="B25" s="86">
        <f>C25+D25</f>
        <v>10612</v>
      </c>
      <c r="C25" s="86">
        <v>5026</v>
      </c>
      <c r="D25" s="86">
        <v>5586</v>
      </c>
      <c r="E25" s="18">
        <f t="shared" si="0"/>
        <v>78</v>
      </c>
      <c r="F25" s="86">
        <v>35</v>
      </c>
      <c r="G25" s="86">
        <v>43</v>
      </c>
      <c r="H25" s="87">
        <v>-16</v>
      </c>
      <c r="I25" s="88">
        <v>-0.15075850372185057</v>
      </c>
      <c r="J25" s="86">
        <v>5</v>
      </c>
      <c r="K25" s="86">
        <v>0</v>
      </c>
      <c r="L25" s="86">
        <v>12</v>
      </c>
      <c r="M25" s="86">
        <v>0</v>
      </c>
      <c r="N25" s="87">
        <f t="shared" si="1"/>
        <v>-7</v>
      </c>
      <c r="O25" s="87">
        <f t="shared" si="1"/>
        <v>0</v>
      </c>
      <c r="P25" s="86">
        <v>3</v>
      </c>
      <c r="Q25" s="86">
        <v>2</v>
      </c>
      <c r="R25" s="86">
        <v>12</v>
      </c>
      <c r="S25" s="86">
        <v>2</v>
      </c>
      <c r="T25" s="87">
        <f t="shared" si="2"/>
        <v>-9</v>
      </c>
      <c r="U25" s="87">
        <f t="shared" si="2"/>
        <v>0</v>
      </c>
      <c r="V25" s="86">
        <v>3504</v>
      </c>
      <c r="W25" s="86">
        <v>67</v>
      </c>
      <c r="X25" s="86">
        <v>6</v>
      </c>
      <c r="Y25" s="86">
        <v>0</v>
      </c>
      <c r="Z25" s="34">
        <f>B25/V25</f>
        <v>3.0285388127853881</v>
      </c>
      <c r="AA25" s="7"/>
    </row>
    <row r="26" spans="1:27" s="6" customFormat="1" ht="23.25" customHeight="1" x14ac:dyDescent="0.15">
      <c r="A26" s="18" t="s">
        <v>70</v>
      </c>
      <c r="B26" s="86">
        <f>C26+D26</f>
        <v>10615</v>
      </c>
      <c r="C26" s="86">
        <v>5020</v>
      </c>
      <c r="D26" s="86">
        <v>5595</v>
      </c>
      <c r="E26" s="18">
        <f t="shared" si="0"/>
        <v>82</v>
      </c>
      <c r="F26" s="86">
        <v>34</v>
      </c>
      <c r="G26" s="86">
        <v>48</v>
      </c>
      <c r="H26" s="87">
        <v>3</v>
      </c>
      <c r="I26" s="88">
        <v>2.8269883151149644E-2</v>
      </c>
      <c r="J26" s="86">
        <v>5</v>
      </c>
      <c r="K26" s="86">
        <v>0</v>
      </c>
      <c r="L26" s="86">
        <v>10</v>
      </c>
      <c r="M26" s="86">
        <v>1</v>
      </c>
      <c r="N26" s="87">
        <f t="shared" si="1"/>
        <v>-5</v>
      </c>
      <c r="O26" s="87">
        <f t="shared" si="1"/>
        <v>-1</v>
      </c>
      <c r="P26" s="86">
        <v>10</v>
      </c>
      <c r="Q26" s="86">
        <v>5</v>
      </c>
      <c r="R26" s="86">
        <v>2</v>
      </c>
      <c r="S26" s="86">
        <v>0</v>
      </c>
      <c r="T26" s="87">
        <f t="shared" si="2"/>
        <v>8</v>
      </c>
      <c r="U26" s="87">
        <f t="shared" si="2"/>
        <v>5</v>
      </c>
      <c r="V26" s="86">
        <v>3510</v>
      </c>
      <c r="W26" s="86">
        <v>72</v>
      </c>
      <c r="X26" s="86">
        <v>6</v>
      </c>
      <c r="Y26" s="86">
        <v>5</v>
      </c>
      <c r="Z26" s="34">
        <f>B26/V26</f>
        <v>3.0242165242165244</v>
      </c>
      <c r="AA26" s="7"/>
    </row>
    <row r="27" spans="1:27" s="6" customFormat="1" ht="23.25" customHeight="1" x14ac:dyDescent="0.15">
      <c r="A27" s="18" t="s">
        <v>71</v>
      </c>
      <c r="B27" s="86">
        <f>C27+D27</f>
        <v>10598</v>
      </c>
      <c r="C27" s="86">
        <v>5011</v>
      </c>
      <c r="D27" s="86">
        <v>5587</v>
      </c>
      <c r="E27" s="18">
        <f t="shared" si="0"/>
        <v>80</v>
      </c>
      <c r="F27" s="86">
        <v>32</v>
      </c>
      <c r="G27" s="86">
        <v>48</v>
      </c>
      <c r="H27" s="87">
        <v>-12</v>
      </c>
      <c r="I27" s="88">
        <v>-0.11304757418747056</v>
      </c>
      <c r="J27" s="86">
        <v>4</v>
      </c>
      <c r="K27" s="86">
        <v>0</v>
      </c>
      <c r="L27" s="86">
        <v>14</v>
      </c>
      <c r="M27" s="86">
        <v>0</v>
      </c>
      <c r="N27" s="87">
        <f t="shared" si="1"/>
        <v>-10</v>
      </c>
      <c r="O27" s="87">
        <f t="shared" si="1"/>
        <v>0</v>
      </c>
      <c r="P27" s="86">
        <v>5</v>
      </c>
      <c r="Q27" s="86">
        <v>0</v>
      </c>
      <c r="R27" s="86">
        <v>7</v>
      </c>
      <c r="S27" s="86">
        <v>2</v>
      </c>
      <c r="T27" s="87">
        <f t="shared" si="2"/>
        <v>-2</v>
      </c>
      <c r="U27" s="87">
        <f t="shared" si="2"/>
        <v>-2</v>
      </c>
      <c r="V27" s="86">
        <v>3508</v>
      </c>
      <c r="W27" s="86">
        <v>70</v>
      </c>
      <c r="X27" s="86">
        <v>-2</v>
      </c>
      <c r="Y27" s="86">
        <v>-2</v>
      </c>
      <c r="Z27" s="34">
        <f>B27/V27</f>
        <v>3.0210946408209804</v>
      </c>
      <c r="AA27" s="7"/>
    </row>
    <row r="28" spans="1:27" s="6" customFormat="1" ht="23.25" customHeight="1" x14ac:dyDescent="0.15">
      <c r="A28" s="17" t="s">
        <v>72</v>
      </c>
      <c r="B28" s="86">
        <f>C28+D28</f>
        <v>10588</v>
      </c>
      <c r="C28" s="86">
        <v>5010</v>
      </c>
      <c r="D28" s="86">
        <v>5578</v>
      </c>
      <c r="E28" s="18">
        <f t="shared" si="0"/>
        <v>80</v>
      </c>
      <c r="F28" s="86">
        <v>32</v>
      </c>
      <c r="G28" s="86">
        <v>48</v>
      </c>
      <c r="H28" s="87">
        <v>-7</v>
      </c>
      <c r="I28" s="88">
        <v>-6.6050198150594458E-2</v>
      </c>
      <c r="J28" s="86">
        <v>4</v>
      </c>
      <c r="K28" s="86">
        <v>0</v>
      </c>
      <c r="L28" s="86">
        <v>17</v>
      </c>
      <c r="M28" s="86">
        <v>0</v>
      </c>
      <c r="N28" s="87">
        <f t="shared" si="1"/>
        <v>-13</v>
      </c>
      <c r="O28" s="87">
        <f t="shared" si="1"/>
        <v>0</v>
      </c>
      <c r="P28" s="86">
        <v>8</v>
      </c>
      <c r="Q28" s="86">
        <v>0</v>
      </c>
      <c r="R28" s="86">
        <v>2</v>
      </c>
      <c r="S28" s="86">
        <v>0</v>
      </c>
      <c r="T28" s="87">
        <f t="shared" si="2"/>
        <v>6</v>
      </c>
      <c r="U28" s="87">
        <f t="shared" si="2"/>
        <v>0</v>
      </c>
      <c r="V28" s="86">
        <v>3513</v>
      </c>
      <c r="W28" s="86">
        <v>70</v>
      </c>
      <c r="X28" s="86">
        <v>5</v>
      </c>
      <c r="Y28" s="86">
        <v>0</v>
      </c>
      <c r="Z28" s="34">
        <f>B28/V28</f>
        <v>3.0139481924281242</v>
      </c>
      <c r="AA28" s="7"/>
    </row>
    <row r="29" spans="1:27" s="6" customFormat="1" ht="23.25" customHeight="1" x14ac:dyDescent="0.15">
      <c r="A29" s="18" t="s">
        <v>73</v>
      </c>
      <c r="B29" s="86">
        <f>C29+D29</f>
        <v>10573</v>
      </c>
      <c r="C29" s="86">
        <v>5000</v>
      </c>
      <c r="D29" s="86">
        <v>5573</v>
      </c>
      <c r="E29" s="18">
        <f t="shared" si="0"/>
        <v>79</v>
      </c>
      <c r="F29" s="86">
        <v>31</v>
      </c>
      <c r="G29" s="86">
        <v>48</v>
      </c>
      <c r="H29" s="87">
        <v>-10</v>
      </c>
      <c r="I29" s="88">
        <v>-9.4446543256516816E-2</v>
      </c>
      <c r="J29" s="86">
        <v>2</v>
      </c>
      <c r="K29" s="86">
        <v>0</v>
      </c>
      <c r="L29" s="86">
        <v>13</v>
      </c>
      <c r="M29" s="86">
        <v>0</v>
      </c>
      <c r="N29" s="87">
        <f t="shared" si="1"/>
        <v>-11</v>
      </c>
      <c r="O29" s="87">
        <f t="shared" si="1"/>
        <v>0</v>
      </c>
      <c r="P29" s="86">
        <v>6</v>
      </c>
      <c r="Q29" s="86">
        <v>0</v>
      </c>
      <c r="R29" s="86">
        <v>5</v>
      </c>
      <c r="S29" s="86">
        <v>1</v>
      </c>
      <c r="T29" s="87">
        <f t="shared" si="2"/>
        <v>1</v>
      </c>
      <c r="U29" s="87">
        <f t="shared" si="2"/>
        <v>-1</v>
      </c>
      <c r="V29" s="86">
        <v>3516</v>
      </c>
      <c r="W29" s="86">
        <v>69</v>
      </c>
      <c r="X29" s="86">
        <v>3</v>
      </c>
      <c r="Y29" s="86">
        <v>-1</v>
      </c>
      <c r="Z29" s="34">
        <f>B29/V29</f>
        <v>3.0071103526734926</v>
      </c>
      <c r="AA29" s="7"/>
    </row>
    <row r="30" spans="1:27" s="6" customFormat="1" ht="23.25" customHeight="1" x14ac:dyDescent="0.15">
      <c r="A30" s="18" t="s">
        <v>74</v>
      </c>
      <c r="B30" s="86">
        <f>C30+D30</f>
        <v>10573</v>
      </c>
      <c r="C30" s="86">
        <v>5006</v>
      </c>
      <c r="D30" s="86">
        <v>5567</v>
      </c>
      <c r="E30" s="18">
        <f t="shared" si="0"/>
        <v>86</v>
      </c>
      <c r="F30" s="86">
        <v>39</v>
      </c>
      <c r="G30" s="86">
        <v>47</v>
      </c>
      <c r="H30" s="87">
        <v>2</v>
      </c>
      <c r="I30" s="88">
        <v>1.8916107065165989E-2</v>
      </c>
      <c r="J30" s="86">
        <v>5</v>
      </c>
      <c r="K30" s="86">
        <v>0</v>
      </c>
      <c r="L30" s="86">
        <v>14</v>
      </c>
      <c r="M30" s="86">
        <v>0</v>
      </c>
      <c r="N30" s="87">
        <f t="shared" si="1"/>
        <v>-9</v>
      </c>
      <c r="O30" s="87">
        <f t="shared" si="1"/>
        <v>0</v>
      </c>
      <c r="P30" s="86">
        <v>14</v>
      </c>
      <c r="Q30" s="86">
        <v>8</v>
      </c>
      <c r="R30" s="86">
        <v>3</v>
      </c>
      <c r="S30" s="86">
        <v>0</v>
      </c>
      <c r="T30" s="87">
        <f t="shared" si="2"/>
        <v>11</v>
      </c>
      <c r="U30" s="87">
        <f t="shared" si="2"/>
        <v>8</v>
      </c>
      <c r="V30" s="86">
        <v>3521</v>
      </c>
      <c r="W30" s="86">
        <v>77</v>
      </c>
      <c r="X30" s="86">
        <v>5</v>
      </c>
      <c r="Y30" s="86">
        <v>8</v>
      </c>
      <c r="Z30" s="34">
        <f>B30/V30</f>
        <v>3.0028401022436806</v>
      </c>
      <c r="AA30" s="7"/>
    </row>
    <row r="31" spans="1:27" s="6" customFormat="1" ht="23.25" customHeight="1" x14ac:dyDescent="0.15">
      <c r="A31" s="18" t="s">
        <v>75</v>
      </c>
      <c r="B31" s="86">
        <f>C31+D31</f>
        <v>10560</v>
      </c>
      <c r="C31" s="86">
        <v>5002</v>
      </c>
      <c r="D31" s="86">
        <v>5558</v>
      </c>
      <c r="E31" s="18">
        <f t="shared" si="0"/>
        <v>85</v>
      </c>
      <c r="F31" s="86">
        <v>38</v>
      </c>
      <c r="G31" s="86">
        <v>47</v>
      </c>
      <c r="H31" s="87">
        <v>-13</v>
      </c>
      <c r="I31" s="88">
        <v>-0.12295469592357892</v>
      </c>
      <c r="J31" s="86">
        <v>4</v>
      </c>
      <c r="K31" s="86">
        <v>0</v>
      </c>
      <c r="L31" s="86">
        <v>12</v>
      </c>
      <c r="M31" s="86">
        <v>0</v>
      </c>
      <c r="N31" s="87">
        <f t="shared" si="1"/>
        <v>-8</v>
      </c>
      <c r="O31" s="87">
        <f t="shared" si="1"/>
        <v>0</v>
      </c>
      <c r="P31" s="86">
        <v>1</v>
      </c>
      <c r="Q31" s="86">
        <v>1</v>
      </c>
      <c r="R31" s="86">
        <v>6</v>
      </c>
      <c r="S31" s="86">
        <v>2</v>
      </c>
      <c r="T31" s="87">
        <f t="shared" si="2"/>
        <v>-5</v>
      </c>
      <c r="U31" s="87">
        <f t="shared" si="2"/>
        <v>-1</v>
      </c>
      <c r="V31" s="86">
        <v>3522</v>
      </c>
      <c r="W31" s="86">
        <v>76</v>
      </c>
      <c r="X31" s="86">
        <v>1</v>
      </c>
      <c r="Y31" s="86">
        <v>-1</v>
      </c>
      <c r="Z31" s="34">
        <f>B31/V31</f>
        <v>2.9982964224872233</v>
      </c>
      <c r="AA31" s="7"/>
    </row>
    <row r="32" spans="1:27" s="6" customFormat="1" ht="23.25" customHeight="1" x14ac:dyDescent="0.15">
      <c r="A32" s="18" t="s">
        <v>76</v>
      </c>
      <c r="B32" s="86">
        <f>C32+D32</f>
        <v>10528</v>
      </c>
      <c r="C32" s="86">
        <v>4983</v>
      </c>
      <c r="D32" s="86">
        <v>5545</v>
      </c>
      <c r="E32" s="18">
        <f t="shared" si="0"/>
        <v>84</v>
      </c>
      <c r="F32" s="86">
        <v>37</v>
      </c>
      <c r="G32" s="86">
        <v>47</v>
      </c>
      <c r="H32" s="87">
        <v>-41</v>
      </c>
      <c r="I32" s="88">
        <v>-0.38825757575757575</v>
      </c>
      <c r="J32" s="86">
        <v>0</v>
      </c>
      <c r="K32" s="86">
        <v>0</v>
      </c>
      <c r="L32" s="86">
        <v>16</v>
      </c>
      <c r="M32" s="86">
        <v>0</v>
      </c>
      <c r="N32" s="87">
        <f t="shared" si="1"/>
        <v>-16</v>
      </c>
      <c r="O32" s="87">
        <f t="shared" si="1"/>
        <v>0</v>
      </c>
      <c r="P32" s="86">
        <v>15</v>
      </c>
      <c r="Q32" s="86">
        <v>1</v>
      </c>
      <c r="R32" s="86">
        <v>40</v>
      </c>
      <c r="S32" s="86">
        <v>2</v>
      </c>
      <c r="T32" s="87">
        <f t="shared" si="2"/>
        <v>-25</v>
      </c>
      <c r="U32" s="87">
        <f t="shared" si="2"/>
        <v>-1</v>
      </c>
      <c r="V32" s="86">
        <v>3522</v>
      </c>
      <c r="W32" s="86">
        <v>75</v>
      </c>
      <c r="X32" s="86">
        <v>0</v>
      </c>
      <c r="Y32" s="86">
        <v>-1</v>
      </c>
      <c r="Z32" s="34">
        <f>B32/V32</f>
        <v>2.9892106757524135</v>
      </c>
      <c r="AA32" s="7"/>
    </row>
    <row r="33" spans="1:27" s="6" customFormat="1" ht="23.25" customHeight="1" x14ac:dyDescent="0.15">
      <c r="A33" s="18" t="s">
        <v>77</v>
      </c>
      <c r="B33" s="86">
        <f>C33+D33</f>
        <v>10519</v>
      </c>
      <c r="C33" s="86">
        <v>4980</v>
      </c>
      <c r="D33" s="86">
        <v>5539</v>
      </c>
      <c r="E33" s="18">
        <f t="shared" si="0"/>
        <v>85</v>
      </c>
      <c r="F33" s="86">
        <v>38</v>
      </c>
      <c r="G33" s="86">
        <v>47</v>
      </c>
      <c r="H33" s="87">
        <v>-2</v>
      </c>
      <c r="I33" s="88">
        <v>-1.8996960486322188E-2</v>
      </c>
      <c r="J33" s="86">
        <v>1</v>
      </c>
      <c r="K33" s="86">
        <v>0</v>
      </c>
      <c r="L33" s="86">
        <v>17</v>
      </c>
      <c r="M33" s="86">
        <v>0</v>
      </c>
      <c r="N33" s="87">
        <f t="shared" si="1"/>
        <v>-16</v>
      </c>
      <c r="O33" s="87">
        <f t="shared" si="1"/>
        <v>0</v>
      </c>
      <c r="P33" s="86">
        <v>24</v>
      </c>
      <c r="Q33" s="86">
        <v>1</v>
      </c>
      <c r="R33" s="86">
        <v>10</v>
      </c>
      <c r="S33" s="86">
        <v>0</v>
      </c>
      <c r="T33" s="87">
        <f t="shared" si="2"/>
        <v>14</v>
      </c>
      <c r="U33" s="87">
        <f t="shared" si="2"/>
        <v>1</v>
      </c>
      <c r="V33" s="86">
        <v>3537</v>
      </c>
      <c r="W33" s="86">
        <v>76</v>
      </c>
      <c r="X33" s="86">
        <v>15</v>
      </c>
      <c r="Y33" s="86">
        <v>1</v>
      </c>
      <c r="Z33" s="34">
        <f>B33/V33</f>
        <v>2.9739892564320045</v>
      </c>
      <c r="AA33" s="7"/>
    </row>
    <row r="34" spans="1:27" s="6" customFormat="1" ht="23.25" customHeight="1" x14ac:dyDescent="0.15">
      <c r="A34" s="18" t="s">
        <v>78</v>
      </c>
      <c r="B34" s="86">
        <f>C34+D34</f>
        <v>10503</v>
      </c>
      <c r="C34" s="86">
        <v>4980</v>
      </c>
      <c r="D34" s="86">
        <v>5523</v>
      </c>
      <c r="E34" s="18">
        <f t="shared" si="0"/>
        <v>87</v>
      </c>
      <c r="F34" s="86">
        <v>40</v>
      </c>
      <c r="G34" s="86">
        <v>47</v>
      </c>
      <c r="H34" s="87">
        <v>-8</v>
      </c>
      <c r="I34" s="88">
        <v>-7.6052856735431121E-2</v>
      </c>
      <c r="J34" s="86">
        <v>4</v>
      </c>
      <c r="K34" s="86">
        <v>0</v>
      </c>
      <c r="L34" s="86">
        <v>13</v>
      </c>
      <c r="M34" s="86">
        <v>0</v>
      </c>
      <c r="N34" s="87">
        <f t="shared" si="1"/>
        <v>-9</v>
      </c>
      <c r="O34" s="87">
        <f t="shared" si="1"/>
        <v>0</v>
      </c>
      <c r="P34" s="86">
        <v>10</v>
      </c>
      <c r="Q34" s="86">
        <v>2</v>
      </c>
      <c r="R34" s="86">
        <v>9</v>
      </c>
      <c r="S34" s="86">
        <v>0</v>
      </c>
      <c r="T34" s="87">
        <f t="shared" si="2"/>
        <v>1</v>
      </c>
      <c r="U34" s="87">
        <f t="shared" si="2"/>
        <v>2</v>
      </c>
      <c r="V34" s="86">
        <v>3536</v>
      </c>
      <c r="W34" s="86">
        <v>78</v>
      </c>
      <c r="X34" s="86">
        <v>-1</v>
      </c>
      <c r="Y34" s="86">
        <v>2</v>
      </c>
      <c r="Z34" s="34">
        <f>B34/V34</f>
        <v>2.9703054298642533</v>
      </c>
      <c r="AA34" s="7"/>
    </row>
    <row r="35" spans="1:27" s="6" customFormat="1" ht="23.25" customHeight="1" x14ac:dyDescent="0.15">
      <c r="A35" s="18" t="s">
        <v>67</v>
      </c>
      <c r="B35" s="86">
        <f>C35+D35</f>
        <v>10458</v>
      </c>
      <c r="C35" s="86">
        <v>4951</v>
      </c>
      <c r="D35" s="86">
        <v>5507</v>
      </c>
      <c r="E35" s="18">
        <f t="shared" si="0"/>
        <v>63</v>
      </c>
      <c r="F35" s="86">
        <v>23</v>
      </c>
      <c r="G35" s="86">
        <v>40</v>
      </c>
      <c r="H35" s="87">
        <v>-33</v>
      </c>
      <c r="I35" s="88">
        <v>-0.31419594401599543</v>
      </c>
      <c r="J35" s="86">
        <v>2</v>
      </c>
      <c r="K35" s="86">
        <v>0</v>
      </c>
      <c r="L35" s="86">
        <v>11</v>
      </c>
      <c r="M35" s="86">
        <v>0</v>
      </c>
      <c r="N35" s="87">
        <f t="shared" si="1"/>
        <v>-9</v>
      </c>
      <c r="O35" s="87">
        <f t="shared" si="1"/>
        <v>0</v>
      </c>
      <c r="P35" s="86">
        <v>5</v>
      </c>
      <c r="Q35" s="86">
        <v>0</v>
      </c>
      <c r="R35" s="86">
        <v>29</v>
      </c>
      <c r="S35" s="86">
        <v>24</v>
      </c>
      <c r="T35" s="87">
        <f t="shared" si="2"/>
        <v>-24</v>
      </c>
      <c r="U35" s="87">
        <f t="shared" si="2"/>
        <v>-24</v>
      </c>
      <c r="V35" s="86">
        <v>3514</v>
      </c>
      <c r="W35" s="86">
        <v>54</v>
      </c>
      <c r="X35" s="86">
        <v>-22</v>
      </c>
      <c r="Y35" s="86">
        <v>-24</v>
      </c>
      <c r="Z35" s="34">
        <f>B35/V35</f>
        <v>2.9760956175298805</v>
      </c>
      <c r="AA35" s="7"/>
    </row>
    <row r="36" spans="1:27" s="6" customFormat="1" ht="22.5" customHeight="1" x14ac:dyDescent="0.15">
      <c r="A36" s="18" t="s">
        <v>68</v>
      </c>
      <c r="B36" s="86">
        <f>C36+D36</f>
        <v>10485</v>
      </c>
      <c r="C36" s="86">
        <v>4974</v>
      </c>
      <c r="D36" s="86">
        <v>5511</v>
      </c>
      <c r="E36" s="18">
        <f t="shared" si="0"/>
        <v>90</v>
      </c>
      <c r="F36" s="86">
        <v>38</v>
      </c>
      <c r="G36" s="86">
        <v>52</v>
      </c>
      <c r="H36" s="87">
        <v>22</v>
      </c>
      <c r="I36" s="88">
        <v>0.21036527060623444</v>
      </c>
      <c r="J36" s="86">
        <v>8</v>
      </c>
      <c r="K36" s="86">
        <v>0</v>
      </c>
      <c r="L36" s="86">
        <v>15</v>
      </c>
      <c r="M36" s="86">
        <v>0</v>
      </c>
      <c r="N36" s="87">
        <f t="shared" si="1"/>
        <v>-7</v>
      </c>
      <c r="O36" s="87">
        <f t="shared" si="1"/>
        <v>0</v>
      </c>
      <c r="P36" s="86">
        <v>37</v>
      </c>
      <c r="Q36" s="86">
        <v>29</v>
      </c>
      <c r="R36" s="86">
        <v>8</v>
      </c>
      <c r="S36" s="86">
        <v>2</v>
      </c>
      <c r="T36" s="87">
        <f t="shared" si="2"/>
        <v>29</v>
      </c>
      <c r="U36" s="87">
        <f t="shared" si="2"/>
        <v>27</v>
      </c>
      <c r="V36" s="86">
        <v>3541</v>
      </c>
      <c r="W36" s="86">
        <v>81</v>
      </c>
      <c r="X36" s="86">
        <v>27</v>
      </c>
      <c r="Y36" s="86">
        <v>27</v>
      </c>
      <c r="Z36" s="34">
        <f>B36/V36</f>
        <v>2.9610279582038972</v>
      </c>
      <c r="AA36" s="7"/>
    </row>
    <row r="37" spans="1:27" s="6" customFormat="1" ht="23.25" customHeight="1" x14ac:dyDescent="0.15">
      <c r="A37" s="19" t="s">
        <v>69</v>
      </c>
      <c r="B37" s="86">
        <f>C37+D37</f>
        <v>10484</v>
      </c>
      <c r="C37" s="86">
        <v>4975</v>
      </c>
      <c r="D37" s="86">
        <v>5509</v>
      </c>
      <c r="E37" s="18">
        <f t="shared" si="0"/>
        <v>87</v>
      </c>
      <c r="F37" s="86">
        <v>36</v>
      </c>
      <c r="G37" s="86">
        <v>51</v>
      </c>
      <c r="H37" s="87">
        <v>-5</v>
      </c>
      <c r="I37" s="88">
        <v>-4.7687172150691459E-2</v>
      </c>
      <c r="J37" s="86">
        <v>8</v>
      </c>
      <c r="K37" s="86">
        <v>0</v>
      </c>
      <c r="L37" s="86">
        <v>10</v>
      </c>
      <c r="M37" s="86">
        <v>0</v>
      </c>
      <c r="N37" s="87">
        <f t="shared" si="1"/>
        <v>-2</v>
      </c>
      <c r="O37" s="87">
        <f t="shared" si="1"/>
        <v>0</v>
      </c>
      <c r="P37" s="86">
        <v>7</v>
      </c>
      <c r="Q37" s="86">
        <v>0</v>
      </c>
      <c r="R37" s="86">
        <v>10</v>
      </c>
      <c r="S37" s="86">
        <v>3</v>
      </c>
      <c r="T37" s="87">
        <f t="shared" si="2"/>
        <v>-3</v>
      </c>
      <c r="U37" s="87">
        <f t="shared" si="2"/>
        <v>-3</v>
      </c>
      <c r="V37" s="86">
        <v>3539</v>
      </c>
      <c r="W37" s="86">
        <v>78</v>
      </c>
      <c r="X37" s="86">
        <v>-2</v>
      </c>
      <c r="Y37" s="86">
        <v>-3</v>
      </c>
      <c r="Z37" s="35">
        <f>B37/V37</f>
        <v>2.9624187623622493</v>
      </c>
      <c r="AA37" s="7"/>
    </row>
    <row r="38" spans="1:27" s="6" customFormat="1" ht="23.25" customHeight="1" x14ac:dyDescent="0.15">
      <c r="A38" s="19" t="s">
        <v>70</v>
      </c>
      <c r="B38" s="86">
        <f>C38+D38</f>
        <v>10479</v>
      </c>
      <c r="C38" s="86">
        <v>4970</v>
      </c>
      <c r="D38" s="86">
        <v>5509</v>
      </c>
      <c r="E38" s="18">
        <f t="shared" si="0"/>
        <v>92</v>
      </c>
      <c r="F38" s="86">
        <v>37</v>
      </c>
      <c r="G38" s="86">
        <v>55</v>
      </c>
      <c r="H38" s="87">
        <v>-3</v>
      </c>
      <c r="I38" s="88">
        <v>-2.8615032430370085E-2</v>
      </c>
      <c r="J38" s="86">
        <v>4</v>
      </c>
      <c r="K38" s="86">
        <v>0</v>
      </c>
      <c r="L38" s="86">
        <v>11</v>
      </c>
      <c r="M38" s="86">
        <v>0</v>
      </c>
      <c r="N38" s="87">
        <f t="shared" si="1"/>
        <v>-7</v>
      </c>
      <c r="O38" s="87">
        <f t="shared" si="1"/>
        <v>0</v>
      </c>
      <c r="P38" s="86">
        <v>8</v>
      </c>
      <c r="Q38" s="86">
        <v>5</v>
      </c>
      <c r="R38" s="86">
        <v>4</v>
      </c>
      <c r="S38" s="86">
        <v>0</v>
      </c>
      <c r="T38" s="87">
        <f t="shared" si="2"/>
        <v>4</v>
      </c>
      <c r="U38" s="87">
        <f t="shared" si="2"/>
        <v>5</v>
      </c>
      <c r="V38" s="86">
        <v>3544</v>
      </c>
      <c r="W38" s="86">
        <v>83</v>
      </c>
      <c r="X38" s="86">
        <v>5</v>
      </c>
      <c r="Y38" s="86">
        <v>5</v>
      </c>
      <c r="Z38" s="35">
        <f>B38/V38</f>
        <v>2.9568284424379234</v>
      </c>
      <c r="AA38" s="7"/>
    </row>
    <row r="39" spans="1:27" s="6" customFormat="1" ht="23.25" customHeight="1" x14ac:dyDescent="0.15">
      <c r="A39" s="19" t="s">
        <v>71</v>
      </c>
      <c r="B39" s="86">
        <f>C39+D39</f>
        <v>10463</v>
      </c>
      <c r="C39" s="86">
        <v>4969</v>
      </c>
      <c r="D39" s="86">
        <v>5494</v>
      </c>
      <c r="E39" s="18">
        <f t="shared" si="0"/>
        <v>94</v>
      </c>
      <c r="F39" s="86">
        <v>39</v>
      </c>
      <c r="G39" s="86">
        <v>55</v>
      </c>
      <c r="H39" s="87">
        <v>-15</v>
      </c>
      <c r="I39" s="88">
        <v>-0.14314342971657601</v>
      </c>
      <c r="J39" s="86">
        <v>10</v>
      </c>
      <c r="K39" s="86">
        <v>0</v>
      </c>
      <c r="L39" s="86">
        <v>23</v>
      </c>
      <c r="M39" s="86">
        <v>0</v>
      </c>
      <c r="N39" s="87">
        <f t="shared" si="1"/>
        <v>-13</v>
      </c>
      <c r="O39" s="87">
        <f t="shared" si="1"/>
        <v>0</v>
      </c>
      <c r="P39" s="86">
        <v>6</v>
      </c>
      <c r="Q39" s="86">
        <v>2</v>
      </c>
      <c r="R39" s="86">
        <v>8</v>
      </c>
      <c r="S39" s="86">
        <v>0</v>
      </c>
      <c r="T39" s="87">
        <f t="shared" si="2"/>
        <v>-2</v>
      </c>
      <c r="U39" s="87">
        <f t="shared" si="2"/>
        <v>2</v>
      </c>
      <c r="V39" s="86">
        <v>3544</v>
      </c>
      <c r="W39" s="86">
        <v>85</v>
      </c>
      <c r="X39" s="86">
        <v>0</v>
      </c>
      <c r="Y39" s="86">
        <v>2</v>
      </c>
      <c r="Z39" s="35">
        <f>B39/V39</f>
        <v>2.9523137697516928</v>
      </c>
      <c r="AA39" s="7"/>
    </row>
    <row r="40" spans="1:27" s="6" customFormat="1" ht="23.25" customHeight="1" x14ac:dyDescent="0.15">
      <c r="A40" s="17" t="s">
        <v>72</v>
      </c>
      <c r="B40" s="86">
        <f>C40+D40</f>
        <v>10442</v>
      </c>
      <c r="C40" s="86">
        <v>4957</v>
      </c>
      <c r="D40" s="86">
        <v>5485</v>
      </c>
      <c r="E40" s="18">
        <f t="shared" si="0"/>
        <v>90</v>
      </c>
      <c r="F40" s="86">
        <v>35</v>
      </c>
      <c r="G40" s="86">
        <v>55</v>
      </c>
      <c r="H40" s="87">
        <v>-15</v>
      </c>
      <c r="I40" s="88">
        <v>-0.14336232438115262</v>
      </c>
      <c r="J40" s="86">
        <v>2</v>
      </c>
      <c r="K40" s="86">
        <v>0</v>
      </c>
      <c r="L40" s="86">
        <v>12</v>
      </c>
      <c r="M40" s="86">
        <v>0</v>
      </c>
      <c r="N40" s="87">
        <f t="shared" si="1"/>
        <v>-10</v>
      </c>
      <c r="O40" s="87">
        <f t="shared" si="1"/>
        <v>0</v>
      </c>
      <c r="P40" s="86">
        <v>4</v>
      </c>
      <c r="Q40" s="86">
        <v>0</v>
      </c>
      <c r="R40" s="86">
        <v>9</v>
      </c>
      <c r="S40" s="86">
        <v>4</v>
      </c>
      <c r="T40" s="87">
        <f t="shared" si="2"/>
        <v>-5</v>
      </c>
      <c r="U40" s="87">
        <f t="shared" si="2"/>
        <v>-4</v>
      </c>
      <c r="V40" s="86">
        <v>3543</v>
      </c>
      <c r="W40" s="86">
        <v>85</v>
      </c>
      <c r="X40" s="86">
        <v>-1</v>
      </c>
      <c r="Y40" s="86">
        <v>0</v>
      </c>
      <c r="Z40" s="35">
        <f>B40/V40</f>
        <v>2.9472198701665255</v>
      </c>
      <c r="AA40" s="7"/>
    </row>
    <row r="41" spans="1:27" s="6" customFormat="1" ht="23.25" customHeight="1" x14ac:dyDescent="0.15">
      <c r="A41" s="18" t="s">
        <v>79</v>
      </c>
      <c r="B41" s="86">
        <f>C41+D41</f>
        <v>10434</v>
      </c>
      <c r="C41" s="86">
        <v>4951</v>
      </c>
      <c r="D41" s="86">
        <v>5483</v>
      </c>
      <c r="E41" s="18">
        <f t="shared" si="0"/>
        <v>88</v>
      </c>
      <c r="F41" s="86">
        <v>33</v>
      </c>
      <c r="G41" s="86">
        <v>55</v>
      </c>
      <c r="H41" s="87">
        <v>-5</v>
      </c>
      <c r="I41" s="88">
        <v>-4.7883547213177551E-2</v>
      </c>
      <c r="J41" s="86">
        <v>2</v>
      </c>
      <c r="K41" s="86">
        <v>0</v>
      </c>
      <c r="L41" s="86">
        <v>13</v>
      </c>
      <c r="M41" s="86">
        <v>0</v>
      </c>
      <c r="N41" s="87">
        <f t="shared" si="1"/>
        <v>-11</v>
      </c>
      <c r="O41" s="87">
        <f t="shared" si="1"/>
        <v>0</v>
      </c>
      <c r="P41" s="86">
        <v>13</v>
      </c>
      <c r="Q41" s="86">
        <v>1</v>
      </c>
      <c r="R41" s="86">
        <v>7</v>
      </c>
      <c r="S41" s="86">
        <v>3</v>
      </c>
      <c r="T41" s="87">
        <f t="shared" si="2"/>
        <v>6</v>
      </c>
      <c r="U41" s="87">
        <f t="shared" si="2"/>
        <v>-2</v>
      </c>
      <c r="V41" s="86">
        <v>3528</v>
      </c>
      <c r="W41" s="86">
        <v>79</v>
      </c>
      <c r="X41" s="86">
        <v>-15</v>
      </c>
      <c r="Y41" s="86">
        <v>-6</v>
      </c>
      <c r="Z41" s="35">
        <f>B41/V41</f>
        <v>2.9574829931972788</v>
      </c>
      <c r="AA41" s="7"/>
    </row>
    <row r="42" spans="1:27" s="6" customFormat="1" ht="23.25" customHeight="1" x14ac:dyDescent="0.15">
      <c r="A42" s="18" t="s">
        <v>74</v>
      </c>
      <c r="B42" s="86">
        <f>C42+D42</f>
        <v>10421</v>
      </c>
      <c r="C42" s="86">
        <v>4947</v>
      </c>
      <c r="D42" s="86">
        <v>5474</v>
      </c>
      <c r="E42" s="18">
        <f t="shared" si="0"/>
        <v>89</v>
      </c>
      <c r="F42" s="86">
        <v>36</v>
      </c>
      <c r="G42" s="86">
        <v>53</v>
      </c>
      <c r="H42" s="87">
        <v>-7</v>
      </c>
      <c r="I42" s="88">
        <v>-6.7088364960705388E-2</v>
      </c>
      <c r="J42" s="86">
        <v>1</v>
      </c>
      <c r="K42" s="86">
        <v>0</v>
      </c>
      <c r="L42" s="86">
        <v>16</v>
      </c>
      <c r="M42" s="86">
        <v>0</v>
      </c>
      <c r="N42" s="87">
        <f t="shared" si="1"/>
        <v>-15</v>
      </c>
      <c r="O42" s="87">
        <f t="shared" si="1"/>
        <v>0</v>
      </c>
      <c r="P42" s="86">
        <v>14</v>
      </c>
      <c r="Q42" s="86">
        <v>5</v>
      </c>
      <c r="R42" s="86">
        <v>6</v>
      </c>
      <c r="S42" s="86">
        <v>4</v>
      </c>
      <c r="T42" s="87">
        <f t="shared" si="2"/>
        <v>8</v>
      </c>
      <c r="U42" s="87">
        <f t="shared" si="2"/>
        <v>1</v>
      </c>
      <c r="V42" s="86">
        <v>3526</v>
      </c>
      <c r="W42" s="86">
        <v>80</v>
      </c>
      <c r="X42" s="86">
        <v>-2</v>
      </c>
      <c r="Y42" s="86">
        <v>1</v>
      </c>
      <c r="Z42" s="35">
        <f>B42/V42</f>
        <v>2.955473624503687</v>
      </c>
      <c r="AA42" s="7"/>
    </row>
    <row r="43" spans="1:27" s="6" customFormat="1" ht="23.25" customHeight="1" x14ac:dyDescent="0.15">
      <c r="A43" s="18" t="s">
        <v>75</v>
      </c>
      <c r="B43" s="86">
        <f>C43+D43</f>
        <v>10425</v>
      </c>
      <c r="C43" s="86">
        <v>4948</v>
      </c>
      <c r="D43" s="86">
        <v>5477</v>
      </c>
      <c r="E43" s="18">
        <f t="shared" si="0"/>
        <v>89</v>
      </c>
      <c r="F43" s="86">
        <v>36</v>
      </c>
      <c r="G43" s="86">
        <v>53</v>
      </c>
      <c r="H43" s="87">
        <v>1</v>
      </c>
      <c r="I43" s="88">
        <v>9.5960080606467702E-3</v>
      </c>
      <c r="J43" s="86">
        <v>5</v>
      </c>
      <c r="K43" s="86">
        <v>0</v>
      </c>
      <c r="L43" s="86">
        <v>9</v>
      </c>
      <c r="M43" s="86">
        <v>0</v>
      </c>
      <c r="N43" s="87">
        <f t="shared" si="1"/>
        <v>-4</v>
      </c>
      <c r="O43" s="87">
        <f t="shared" si="1"/>
        <v>0</v>
      </c>
      <c r="P43" s="86">
        <v>9</v>
      </c>
      <c r="Q43" s="86">
        <v>0</v>
      </c>
      <c r="R43" s="86">
        <v>4</v>
      </c>
      <c r="S43" s="86">
        <v>0</v>
      </c>
      <c r="T43" s="87">
        <f t="shared" si="2"/>
        <v>5</v>
      </c>
      <c r="U43" s="87">
        <f t="shared" si="2"/>
        <v>0</v>
      </c>
      <c r="V43" s="86">
        <v>3527</v>
      </c>
      <c r="W43" s="86">
        <v>80</v>
      </c>
      <c r="X43" s="86">
        <v>1</v>
      </c>
      <c r="Y43" s="86">
        <v>0</v>
      </c>
      <c r="Z43" s="35">
        <f>B43/V43</f>
        <v>2.9557697760136095</v>
      </c>
      <c r="AA43" s="7"/>
    </row>
    <row r="44" spans="1:27" s="6" customFormat="1" ht="23.25" customHeight="1" x14ac:dyDescent="0.15">
      <c r="A44" s="18" t="s">
        <v>76</v>
      </c>
      <c r="B44" s="86">
        <f>C44+D44</f>
        <v>10375</v>
      </c>
      <c r="C44" s="86">
        <v>4928</v>
      </c>
      <c r="D44" s="86">
        <v>5447</v>
      </c>
      <c r="E44" s="18">
        <f t="shared" si="0"/>
        <v>93</v>
      </c>
      <c r="F44" s="86">
        <v>39</v>
      </c>
      <c r="G44" s="86">
        <v>54</v>
      </c>
      <c r="H44" s="87">
        <v>-40</v>
      </c>
      <c r="I44" s="88">
        <v>-0.38369304556354916</v>
      </c>
      <c r="J44" s="86">
        <v>4</v>
      </c>
      <c r="K44" s="86">
        <v>0</v>
      </c>
      <c r="L44" s="86">
        <v>14</v>
      </c>
      <c r="M44" s="86">
        <v>0</v>
      </c>
      <c r="N44" s="87">
        <f t="shared" si="1"/>
        <v>-10</v>
      </c>
      <c r="O44" s="87">
        <f t="shared" si="1"/>
        <v>0</v>
      </c>
      <c r="P44" s="86">
        <v>13</v>
      </c>
      <c r="Q44" s="86">
        <v>4</v>
      </c>
      <c r="R44" s="86">
        <v>43</v>
      </c>
      <c r="S44" s="86">
        <v>0</v>
      </c>
      <c r="T44" s="87">
        <f t="shared" si="2"/>
        <v>-30</v>
      </c>
      <c r="U44" s="87">
        <f t="shared" si="2"/>
        <v>4</v>
      </c>
      <c r="V44" s="86">
        <v>3533</v>
      </c>
      <c r="W44" s="86">
        <v>84</v>
      </c>
      <c r="X44" s="86">
        <v>6</v>
      </c>
      <c r="Y44" s="86">
        <v>4</v>
      </c>
      <c r="Z44" s="35">
        <f>B44/V44</f>
        <v>2.9365977922445512</v>
      </c>
      <c r="AA44" s="7"/>
    </row>
    <row r="45" spans="1:27" s="6" customFormat="1" ht="23.25" customHeight="1" x14ac:dyDescent="0.15">
      <c r="A45" s="18" t="s">
        <v>80</v>
      </c>
      <c r="B45" s="86">
        <f>C45+D45</f>
        <v>10356</v>
      </c>
      <c r="C45" s="86">
        <v>4925</v>
      </c>
      <c r="D45" s="86">
        <v>5431</v>
      </c>
      <c r="E45" s="18">
        <f t="shared" si="0"/>
        <v>93</v>
      </c>
      <c r="F45" s="86">
        <v>39</v>
      </c>
      <c r="G45" s="86">
        <v>54</v>
      </c>
      <c r="H45" s="87">
        <v>-3</v>
      </c>
      <c r="I45" s="88">
        <v>-2.8915662650602407E-2</v>
      </c>
      <c r="J45" s="86">
        <v>8</v>
      </c>
      <c r="K45" s="86">
        <v>0</v>
      </c>
      <c r="L45" s="86">
        <v>9</v>
      </c>
      <c r="M45" s="86">
        <v>0</v>
      </c>
      <c r="N45" s="87">
        <f t="shared" si="1"/>
        <v>-1</v>
      </c>
      <c r="O45" s="87">
        <f t="shared" si="1"/>
        <v>0</v>
      </c>
      <c r="P45" s="86">
        <v>10</v>
      </c>
      <c r="Q45" s="86">
        <v>0</v>
      </c>
      <c r="R45" s="86">
        <v>12</v>
      </c>
      <c r="S45" s="86">
        <v>0</v>
      </c>
      <c r="T45" s="87">
        <f t="shared" si="2"/>
        <v>-2</v>
      </c>
      <c r="U45" s="87">
        <f t="shared" si="2"/>
        <v>0</v>
      </c>
      <c r="V45" s="86">
        <v>3531</v>
      </c>
      <c r="W45" s="86">
        <v>81</v>
      </c>
      <c r="X45" s="86">
        <v>-2</v>
      </c>
      <c r="Y45" s="86">
        <v>-3</v>
      </c>
      <c r="Z45" s="35">
        <f>B45/V45</f>
        <v>2.9328802039082413</v>
      </c>
      <c r="AA45" s="7"/>
    </row>
    <row r="46" spans="1:27" s="6" customFormat="1" ht="23.25" customHeight="1" x14ac:dyDescent="0.15">
      <c r="A46" s="18" t="s">
        <v>78</v>
      </c>
      <c r="B46" s="86">
        <f>C46+D46</f>
        <v>10353</v>
      </c>
      <c r="C46" s="86">
        <v>4925</v>
      </c>
      <c r="D46" s="86">
        <v>5428</v>
      </c>
      <c r="E46" s="18">
        <f t="shared" si="0"/>
        <v>93</v>
      </c>
      <c r="F46" s="86">
        <v>38</v>
      </c>
      <c r="G46" s="86">
        <v>55</v>
      </c>
      <c r="H46" s="87">
        <v>-4</v>
      </c>
      <c r="I46" s="88">
        <v>-3.8624951718810349E-2</v>
      </c>
      <c r="J46" s="86">
        <v>0</v>
      </c>
      <c r="K46" s="86">
        <v>0</v>
      </c>
      <c r="L46" s="86">
        <v>7</v>
      </c>
      <c r="M46" s="86">
        <v>0</v>
      </c>
      <c r="N46" s="87">
        <f>J46-L46</f>
        <v>-7</v>
      </c>
      <c r="O46" s="87">
        <f t="shared" si="1"/>
        <v>0</v>
      </c>
      <c r="P46" s="86">
        <v>10</v>
      </c>
      <c r="Q46" s="86">
        <v>2</v>
      </c>
      <c r="R46" s="86">
        <v>7</v>
      </c>
      <c r="S46" s="86">
        <v>2</v>
      </c>
      <c r="T46" s="87">
        <f t="shared" si="2"/>
        <v>3</v>
      </c>
      <c r="U46" s="87">
        <f t="shared" si="2"/>
        <v>0</v>
      </c>
      <c r="V46" s="86">
        <v>3528</v>
      </c>
      <c r="W46" s="86">
        <v>81</v>
      </c>
      <c r="X46" s="86">
        <v>-3</v>
      </c>
      <c r="Y46" s="86">
        <v>0</v>
      </c>
      <c r="Z46" s="35">
        <f>B46/V46</f>
        <v>2.9345238095238093</v>
      </c>
      <c r="AA46" s="7"/>
    </row>
    <row r="47" spans="1:27" s="6" customFormat="1" ht="23.25" customHeight="1" x14ac:dyDescent="0.15">
      <c r="A47" s="18" t="s">
        <v>67</v>
      </c>
      <c r="B47" s="86">
        <f>C47+D47</f>
        <v>10336</v>
      </c>
      <c r="C47" s="86">
        <v>4918</v>
      </c>
      <c r="D47" s="86">
        <v>5418</v>
      </c>
      <c r="E47" s="18">
        <f t="shared" si="0"/>
        <v>93</v>
      </c>
      <c r="F47" s="86">
        <v>39</v>
      </c>
      <c r="G47" s="86">
        <v>54</v>
      </c>
      <c r="H47" s="87">
        <v>2</v>
      </c>
      <c r="I47" s="88">
        <v>1.9318072056408772E-2</v>
      </c>
      <c r="J47" s="86">
        <v>4</v>
      </c>
      <c r="K47" s="86">
        <v>0</v>
      </c>
      <c r="L47" s="86">
        <v>8</v>
      </c>
      <c r="M47" s="86">
        <v>0</v>
      </c>
      <c r="N47" s="87">
        <f t="shared" si="1"/>
        <v>-4</v>
      </c>
      <c r="O47" s="87">
        <f t="shared" si="1"/>
        <v>0</v>
      </c>
      <c r="P47" s="86">
        <v>13</v>
      </c>
      <c r="Q47" s="86">
        <v>2</v>
      </c>
      <c r="R47" s="86">
        <v>7</v>
      </c>
      <c r="S47" s="86">
        <v>2</v>
      </c>
      <c r="T47" s="87">
        <f t="shared" si="2"/>
        <v>6</v>
      </c>
      <c r="U47" s="87">
        <f t="shared" si="2"/>
        <v>0</v>
      </c>
      <c r="V47" s="86">
        <v>3530</v>
      </c>
      <c r="W47" s="86">
        <v>81</v>
      </c>
      <c r="X47" s="86">
        <v>2</v>
      </c>
      <c r="Y47" s="86">
        <v>0</v>
      </c>
      <c r="Z47" s="35">
        <f>B47/V47</f>
        <v>2.9280453257790366</v>
      </c>
      <c r="AA47" s="7"/>
    </row>
    <row r="48" spans="1:27" s="6" customFormat="1" ht="23.25" customHeight="1" x14ac:dyDescent="0.15">
      <c r="A48" s="18" t="s">
        <v>68</v>
      </c>
      <c r="B48" s="86">
        <f>C48+D48</f>
        <v>10321</v>
      </c>
      <c r="C48" s="86">
        <v>4911</v>
      </c>
      <c r="D48" s="86">
        <v>5410</v>
      </c>
      <c r="E48" s="18">
        <f t="shared" si="0"/>
        <v>92</v>
      </c>
      <c r="F48" s="86">
        <v>39</v>
      </c>
      <c r="G48" s="86">
        <v>53</v>
      </c>
      <c r="H48" s="87">
        <v>-8</v>
      </c>
      <c r="I48" s="88">
        <v>-7.7399380804953566E-2</v>
      </c>
      <c r="J48" s="86">
        <v>4</v>
      </c>
      <c r="K48" s="86">
        <v>0</v>
      </c>
      <c r="L48" s="86">
        <v>11</v>
      </c>
      <c r="M48" s="86">
        <v>0</v>
      </c>
      <c r="N48" s="87">
        <f t="shared" si="1"/>
        <v>-7</v>
      </c>
      <c r="O48" s="87">
        <f t="shared" si="1"/>
        <v>0</v>
      </c>
      <c r="P48" s="86">
        <v>6</v>
      </c>
      <c r="Q48" s="86">
        <v>0</v>
      </c>
      <c r="R48" s="86">
        <v>7</v>
      </c>
      <c r="S48" s="86">
        <v>1</v>
      </c>
      <c r="T48" s="87">
        <f t="shared" si="2"/>
        <v>-1</v>
      </c>
      <c r="U48" s="87">
        <f t="shared" si="2"/>
        <v>-1</v>
      </c>
      <c r="V48" s="86">
        <v>3526</v>
      </c>
      <c r="W48" s="86">
        <v>80</v>
      </c>
      <c r="X48" s="86">
        <v>-4</v>
      </c>
      <c r="Y48" s="86">
        <v>-1</v>
      </c>
      <c r="Z48" s="35">
        <f>B48/V48</f>
        <v>2.9271128757799207</v>
      </c>
      <c r="AA48" s="7"/>
    </row>
    <row r="49" spans="1:27" s="6" customFormat="1" ht="23.25" customHeight="1" x14ac:dyDescent="0.15">
      <c r="A49" s="19" t="s">
        <v>69</v>
      </c>
      <c r="B49" s="86">
        <f>C49+D49</f>
        <v>10307</v>
      </c>
      <c r="C49" s="86">
        <v>4910</v>
      </c>
      <c r="D49" s="86">
        <v>5397</v>
      </c>
      <c r="E49" s="18">
        <f t="shared" si="0"/>
        <v>92</v>
      </c>
      <c r="F49" s="86">
        <v>39</v>
      </c>
      <c r="G49" s="86">
        <v>53</v>
      </c>
      <c r="H49" s="87">
        <v>-11</v>
      </c>
      <c r="I49" s="88">
        <v>-0.10657881988179439</v>
      </c>
      <c r="J49" s="86">
        <v>3</v>
      </c>
      <c r="K49" s="86">
        <v>0</v>
      </c>
      <c r="L49" s="86">
        <v>15</v>
      </c>
      <c r="M49" s="86">
        <v>0</v>
      </c>
      <c r="N49" s="87">
        <f t="shared" si="1"/>
        <v>-12</v>
      </c>
      <c r="O49" s="87">
        <f t="shared" si="1"/>
        <v>0</v>
      </c>
      <c r="P49" s="86">
        <v>4</v>
      </c>
      <c r="Q49" s="86">
        <v>0</v>
      </c>
      <c r="R49" s="86">
        <v>3</v>
      </c>
      <c r="S49" s="86">
        <v>0</v>
      </c>
      <c r="T49" s="87">
        <f t="shared" si="2"/>
        <v>1</v>
      </c>
      <c r="U49" s="87">
        <f t="shared" si="2"/>
        <v>0</v>
      </c>
      <c r="V49" s="86">
        <v>3530</v>
      </c>
      <c r="W49" s="86">
        <v>83</v>
      </c>
      <c r="X49" s="86">
        <v>4</v>
      </c>
      <c r="Y49" s="86">
        <v>3</v>
      </c>
      <c r="Z49" s="35">
        <f>B49/V49</f>
        <v>2.919830028328612</v>
      </c>
      <c r="AA49" s="7"/>
    </row>
    <row r="50" spans="1:27" s="6" customFormat="1" ht="23.25" customHeight="1" x14ac:dyDescent="0.15">
      <c r="A50" s="19" t="s">
        <v>70</v>
      </c>
      <c r="B50" s="86">
        <f>C50+D50</f>
        <v>10319</v>
      </c>
      <c r="C50" s="86">
        <v>4923</v>
      </c>
      <c r="D50" s="86">
        <v>5396</v>
      </c>
      <c r="E50" s="86" t="s">
        <v>49</v>
      </c>
      <c r="F50" s="86" t="s">
        <v>49</v>
      </c>
      <c r="G50" s="86" t="s">
        <v>49</v>
      </c>
      <c r="H50" s="87">
        <v>5</v>
      </c>
      <c r="I50" s="88">
        <v>4.8510720869312116E-2</v>
      </c>
      <c r="J50" s="86">
        <v>5</v>
      </c>
      <c r="K50" s="86">
        <v>0</v>
      </c>
      <c r="L50" s="86">
        <v>6</v>
      </c>
      <c r="M50" s="86">
        <v>0</v>
      </c>
      <c r="N50" s="87">
        <f t="shared" si="1"/>
        <v>-1</v>
      </c>
      <c r="O50" s="87">
        <f t="shared" si="1"/>
        <v>0</v>
      </c>
      <c r="P50" s="86">
        <v>13</v>
      </c>
      <c r="Q50" s="86">
        <v>4</v>
      </c>
      <c r="R50" s="86">
        <v>7</v>
      </c>
      <c r="S50" s="86">
        <v>1</v>
      </c>
      <c r="T50" s="87">
        <f t="shared" si="2"/>
        <v>6</v>
      </c>
      <c r="U50" s="87">
        <f t="shared" si="2"/>
        <v>3</v>
      </c>
      <c r="V50" s="86">
        <v>3547</v>
      </c>
      <c r="W50" s="86" t="s">
        <v>49</v>
      </c>
      <c r="X50" s="86">
        <v>17</v>
      </c>
      <c r="Y50" s="86" t="s">
        <v>49</v>
      </c>
      <c r="Z50" s="35">
        <f>B50/V50</f>
        <v>2.9092190583591768</v>
      </c>
      <c r="AA50" s="7"/>
    </row>
    <row r="51" spans="1:27" s="6" customFormat="1" ht="23.25" customHeight="1" x14ac:dyDescent="0.15">
      <c r="A51" s="19" t="s">
        <v>71</v>
      </c>
      <c r="B51" s="86">
        <f>C51+D51</f>
        <v>10309</v>
      </c>
      <c r="C51" s="86">
        <v>4921</v>
      </c>
      <c r="D51" s="86">
        <v>5388</v>
      </c>
      <c r="E51" s="86" t="s">
        <v>49</v>
      </c>
      <c r="F51" s="86" t="s">
        <v>49</v>
      </c>
      <c r="G51" s="86" t="s">
        <v>49</v>
      </c>
      <c r="H51" s="87">
        <v>-9</v>
      </c>
      <c r="I51" s="88">
        <v>-8.7217753658300229E-2</v>
      </c>
      <c r="J51" s="86">
        <v>9</v>
      </c>
      <c r="K51" s="86">
        <v>0</v>
      </c>
      <c r="L51" s="86">
        <v>13</v>
      </c>
      <c r="M51" s="86">
        <v>0</v>
      </c>
      <c r="N51" s="87">
        <f t="shared" si="1"/>
        <v>-4</v>
      </c>
      <c r="O51" s="87">
        <f t="shared" si="1"/>
        <v>0</v>
      </c>
      <c r="P51" s="86">
        <v>0</v>
      </c>
      <c r="Q51" s="86">
        <v>0</v>
      </c>
      <c r="R51" s="86">
        <v>5</v>
      </c>
      <c r="S51" s="86">
        <v>1</v>
      </c>
      <c r="T51" s="87">
        <f t="shared" si="2"/>
        <v>-5</v>
      </c>
      <c r="U51" s="87">
        <f t="shared" si="2"/>
        <v>-1</v>
      </c>
      <c r="V51" s="86">
        <v>3543</v>
      </c>
      <c r="W51" s="86" t="s">
        <v>49</v>
      </c>
      <c r="X51" s="86">
        <v>-4</v>
      </c>
      <c r="Y51" s="86" t="s">
        <v>49</v>
      </c>
      <c r="Z51" s="35">
        <f>B51/V51</f>
        <v>2.9096810612475301</v>
      </c>
      <c r="AA51" s="7"/>
    </row>
    <row r="52" spans="1:27" s="6" customFormat="1" ht="23.25" customHeight="1" x14ac:dyDescent="0.15">
      <c r="A52" s="17" t="s">
        <v>72</v>
      </c>
      <c r="B52" s="86">
        <f>C52+D52</f>
        <v>10306</v>
      </c>
      <c r="C52" s="86">
        <v>4920</v>
      </c>
      <c r="D52" s="86">
        <v>5386</v>
      </c>
      <c r="E52" s="86" t="s">
        <v>49</v>
      </c>
      <c r="F52" s="86" t="s">
        <v>49</v>
      </c>
      <c r="G52" s="86" t="s">
        <v>49</v>
      </c>
      <c r="H52" s="87">
        <v>-10</v>
      </c>
      <c r="I52" s="88">
        <v>-9.7002619070714904E-2</v>
      </c>
      <c r="J52" s="86">
        <v>5</v>
      </c>
      <c r="K52" s="86">
        <v>0</v>
      </c>
      <c r="L52" s="86">
        <v>6</v>
      </c>
      <c r="M52" s="86">
        <v>0</v>
      </c>
      <c r="N52" s="87">
        <f t="shared" si="1"/>
        <v>-1</v>
      </c>
      <c r="O52" s="87">
        <f t="shared" si="1"/>
        <v>0</v>
      </c>
      <c r="P52" s="86">
        <v>8</v>
      </c>
      <c r="Q52" s="86">
        <v>0</v>
      </c>
      <c r="R52" s="86">
        <v>17</v>
      </c>
      <c r="S52" s="86">
        <v>9</v>
      </c>
      <c r="T52" s="87">
        <f t="shared" si="2"/>
        <v>-9</v>
      </c>
      <c r="U52" s="87">
        <f t="shared" si="2"/>
        <v>-9</v>
      </c>
      <c r="V52" s="86">
        <v>3537</v>
      </c>
      <c r="W52" s="86" t="s">
        <v>49</v>
      </c>
      <c r="X52" s="86">
        <v>-6</v>
      </c>
      <c r="Y52" s="86" t="s">
        <v>49</v>
      </c>
      <c r="Z52" s="35">
        <f>B52/V52</f>
        <v>2.9137687305626239</v>
      </c>
      <c r="AA52" s="7"/>
    </row>
    <row r="53" spans="1:27" s="6" customFormat="1" ht="23.25" customHeight="1" x14ac:dyDescent="0.15">
      <c r="A53" s="18" t="s">
        <v>81</v>
      </c>
      <c r="B53" s="86">
        <f>C53+D53</f>
        <v>10288</v>
      </c>
      <c r="C53" s="86">
        <v>4914</v>
      </c>
      <c r="D53" s="86">
        <v>5374</v>
      </c>
      <c r="E53" s="86" t="s">
        <v>49</v>
      </c>
      <c r="F53" s="86" t="s">
        <v>49</v>
      </c>
      <c r="G53" s="86" t="s">
        <v>49</v>
      </c>
      <c r="H53" s="87">
        <v>-16</v>
      </c>
      <c r="I53" s="88">
        <v>-0.15524936929943722</v>
      </c>
      <c r="J53" s="86">
        <v>1</v>
      </c>
      <c r="K53" s="86">
        <v>0</v>
      </c>
      <c r="L53" s="86">
        <v>8</v>
      </c>
      <c r="M53" s="86">
        <v>0</v>
      </c>
      <c r="N53" s="87">
        <f t="shared" si="1"/>
        <v>-7</v>
      </c>
      <c r="O53" s="87">
        <f t="shared" si="1"/>
        <v>0</v>
      </c>
      <c r="P53" s="86">
        <v>7</v>
      </c>
      <c r="Q53" s="86">
        <v>1</v>
      </c>
      <c r="R53" s="86">
        <v>16</v>
      </c>
      <c r="S53" s="86">
        <v>9</v>
      </c>
      <c r="T53" s="87">
        <f t="shared" si="2"/>
        <v>-9</v>
      </c>
      <c r="U53" s="87">
        <f t="shared" si="2"/>
        <v>-8</v>
      </c>
      <c r="V53" s="86">
        <v>3533</v>
      </c>
      <c r="W53" s="86" t="s">
        <v>49</v>
      </c>
      <c r="X53" s="86">
        <v>-4</v>
      </c>
      <c r="Y53" s="86" t="s">
        <v>49</v>
      </c>
      <c r="Z53" s="35">
        <f>B53/V53</f>
        <v>2.9119728276252475</v>
      </c>
      <c r="AA53" s="7"/>
    </row>
    <row r="54" spans="1:27" s="6" customFormat="1" ht="23.25" customHeight="1" x14ac:dyDescent="0.15">
      <c r="A54" s="18" t="s">
        <v>74</v>
      </c>
      <c r="B54" s="86">
        <f>C54+D54</f>
        <v>10275</v>
      </c>
      <c r="C54" s="86">
        <v>4908</v>
      </c>
      <c r="D54" s="86">
        <v>5367</v>
      </c>
      <c r="E54" s="86" t="s">
        <v>49</v>
      </c>
      <c r="F54" s="86" t="s">
        <v>49</v>
      </c>
      <c r="G54" s="86" t="s">
        <v>49</v>
      </c>
      <c r="H54" s="87">
        <v>-11</v>
      </c>
      <c r="I54" s="88">
        <v>-0.10692068429237947</v>
      </c>
      <c r="J54" s="86">
        <v>4</v>
      </c>
      <c r="K54" s="86">
        <v>0</v>
      </c>
      <c r="L54" s="86">
        <v>15</v>
      </c>
      <c r="M54" s="86">
        <v>0</v>
      </c>
      <c r="N54" s="87">
        <f t="shared" si="1"/>
        <v>-11</v>
      </c>
      <c r="O54" s="87">
        <f t="shared" si="1"/>
        <v>0</v>
      </c>
      <c r="P54" s="86">
        <v>5</v>
      </c>
      <c r="Q54" s="86">
        <v>5</v>
      </c>
      <c r="R54" s="86">
        <v>5</v>
      </c>
      <c r="S54" s="86">
        <v>0</v>
      </c>
      <c r="T54" s="87">
        <f t="shared" si="2"/>
        <v>0</v>
      </c>
      <c r="U54" s="87">
        <f t="shared" si="2"/>
        <v>5</v>
      </c>
      <c r="V54" s="86">
        <v>3536</v>
      </c>
      <c r="W54" s="86" t="s">
        <v>49</v>
      </c>
      <c r="X54" s="86">
        <v>3</v>
      </c>
      <c r="Y54" s="86" t="s">
        <v>49</v>
      </c>
      <c r="Z54" s="35">
        <f>B54/V54</f>
        <v>2.9058257918552037</v>
      </c>
      <c r="AA54" s="7"/>
    </row>
    <row r="55" spans="1:27" s="6" customFormat="1" ht="23.25" customHeight="1" x14ac:dyDescent="0.15">
      <c r="A55" s="18" t="s">
        <v>75</v>
      </c>
      <c r="B55" s="86">
        <f>C55+D55</f>
        <v>10283</v>
      </c>
      <c r="C55" s="86">
        <v>4922</v>
      </c>
      <c r="D55" s="86">
        <v>5361</v>
      </c>
      <c r="E55" s="86" t="s">
        <v>49</v>
      </c>
      <c r="F55" s="86" t="s">
        <v>49</v>
      </c>
      <c r="G55" s="86" t="s">
        <v>49</v>
      </c>
      <c r="H55" s="87">
        <v>15</v>
      </c>
      <c r="I55" s="88">
        <v>0.145985401459854</v>
      </c>
      <c r="J55" s="86">
        <v>4</v>
      </c>
      <c r="K55" s="86">
        <v>0</v>
      </c>
      <c r="L55" s="86">
        <v>14</v>
      </c>
      <c r="M55" s="86">
        <v>0</v>
      </c>
      <c r="N55" s="87">
        <f t="shared" si="1"/>
        <v>-10</v>
      </c>
      <c r="O55" s="87">
        <f t="shared" si="1"/>
        <v>0</v>
      </c>
      <c r="P55" s="86">
        <v>27</v>
      </c>
      <c r="Q55" s="86">
        <v>13</v>
      </c>
      <c r="R55" s="86">
        <v>2</v>
      </c>
      <c r="S55" s="86">
        <v>0</v>
      </c>
      <c r="T55" s="87">
        <f t="shared" si="2"/>
        <v>25</v>
      </c>
      <c r="U55" s="87">
        <f t="shared" si="2"/>
        <v>13</v>
      </c>
      <c r="V55" s="86">
        <v>3541</v>
      </c>
      <c r="W55" s="86" t="s">
        <v>49</v>
      </c>
      <c r="X55" s="86">
        <v>5</v>
      </c>
      <c r="Y55" s="86" t="s">
        <v>49</v>
      </c>
      <c r="Z55" s="35">
        <f>B55/V55</f>
        <v>2.9039819260096018</v>
      </c>
      <c r="AA55" s="7"/>
    </row>
    <row r="56" spans="1:27" s="6" customFormat="1" ht="23.25" customHeight="1" x14ac:dyDescent="0.15">
      <c r="A56" s="18" t="s">
        <v>76</v>
      </c>
      <c r="B56" s="86">
        <f>C56+D56</f>
        <v>10263</v>
      </c>
      <c r="C56" s="86">
        <v>4910</v>
      </c>
      <c r="D56" s="86">
        <v>5353</v>
      </c>
      <c r="E56" s="86" t="s">
        <v>49</v>
      </c>
      <c r="F56" s="86" t="s">
        <v>49</v>
      </c>
      <c r="G56" s="86" t="s">
        <v>49</v>
      </c>
      <c r="H56" s="87">
        <v>-20</v>
      </c>
      <c r="I56" s="88">
        <v>-0.19449576971700866</v>
      </c>
      <c r="J56" s="86">
        <v>1</v>
      </c>
      <c r="K56" s="86">
        <v>0</v>
      </c>
      <c r="L56" s="86">
        <v>13</v>
      </c>
      <c r="M56" s="86">
        <v>0</v>
      </c>
      <c r="N56" s="87">
        <f t="shared" si="1"/>
        <v>-12</v>
      </c>
      <c r="O56" s="87">
        <f t="shared" si="1"/>
        <v>0</v>
      </c>
      <c r="P56" s="86">
        <v>26</v>
      </c>
      <c r="Q56" s="86">
        <v>0</v>
      </c>
      <c r="R56" s="86">
        <v>34</v>
      </c>
      <c r="S56" s="86">
        <v>1</v>
      </c>
      <c r="T56" s="87">
        <f t="shared" si="2"/>
        <v>-8</v>
      </c>
      <c r="U56" s="87">
        <f t="shared" si="2"/>
        <v>-1</v>
      </c>
      <c r="V56" s="86">
        <v>3543</v>
      </c>
      <c r="W56" s="86" t="s">
        <v>49</v>
      </c>
      <c r="X56" s="86">
        <v>2</v>
      </c>
      <c r="Y56" s="86" t="s">
        <v>49</v>
      </c>
      <c r="Z56" s="35">
        <f>B56/V56</f>
        <v>2.896697713801863</v>
      </c>
      <c r="AA56" s="7"/>
    </row>
    <row r="57" spans="1:27" s="6" customFormat="1" ht="23.25" customHeight="1" x14ac:dyDescent="0.15">
      <c r="A57" s="18" t="s">
        <v>80</v>
      </c>
      <c r="B57" s="86">
        <f>C57+D57</f>
        <v>10247</v>
      </c>
      <c r="C57" s="86">
        <v>4903</v>
      </c>
      <c r="D57" s="86">
        <v>5344</v>
      </c>
      <c r="E57" s="86" t="s">
        <v>49</v>
      </c>
      <c r="F57" s="86" t="s">
        <v>49</v>
      </c>
      <c r="G57" s="86" t="s">
        <v>49</v>
      </c>
      <c r="H57" s="87">
        <v>-9</v>
      </c>
      <c r="I57" s="88">
        <v>-8.7693656825489616E-2</v>
      </c>
      <c r="J57" s="86">
        <v>5</v>
      </c>
      <c r="K57" s="86">
        <v>0</v>
      </c>
      <c r="L57" s="86">
        <v>12</v>
      </c>
      <c r="M57" s="86">
        <v>0</v>
      </c>
      <c r="N57" s="87">
        <f t="shared" si="1"/>
        <v>-7</v>
      </c>
      <c r="O57" s="87">
        <f t="shared" si="1"/>
        <v>0</v>
      </c>
      <c r="P57" s="86">
        <v>14</v>
      </c>
      <c r="Q57" s="86">
        <v>2</v>
      </c>
      <c r="R57" s="86">
        <v>16</v>
      </c>
      <c r="S57" s="86">
        <v>9</v>
      </c>
      <c r="T57" s="87">
        <f>P57-R57</f>
        <v>-2</v>
      </c>
      <c r="U57" s="87">
        <f t="shared" si="2"/>
        <v>-7</v>
      </c>
      <c r="V57" s="86">
        <v>3538</v>
      </c>
      <c r="W57" s="86" t="s">
        <v>49</v>
      </c>
      <c r="X57" s="86">
        <v>-5</v>
      </c>
      <c r="Y57" s="86" t="s">
        <v>49</v>
      </c>
      <c r="Z57" s="35">
        <f>B57/V57</f>
        <v>2.8962690785754663</v>
      </c>
      <c r="AA57" s="7"/>
    </row>
    <row r="58" spans="1:27" s="6" customFormat="1" ht="23.25" customHeight="1" x14ac:dyDescent="0.15">
      <c r="A58" s="18" t="s">
        <v>78</v>
      </c>
      <c r="B58" s="86">
        <f>C58+D58</f>
        <v>10239</v>
      </c>
      <c r="C58" s="86">
        <v>4896</v>
      </c>
      <c r="D58" s="86">
        <v>5343</v>
      </c>
      <c r="E58" s="86" t="s">
        <v>49</v>
      </c>
      <c r="F58" s="86" t="s">
        <v>49</v>
      </c>
      <c r="G58" s="86" t="s">
        <v>49</v>
      </c>
      <c r="H58" s="87">
        <v>-8</v>
      </c>
      <c r="I58" s="88">
        <v>-7.8071630721186697E-2</v>
      </c>
      <c r="J58" s="86">
        <v>5</v>
      </c>
      <c r="K58" s="86">
        <v>0</v>
      </c>
      <c r="L58" s="86">
        <v>15</v>
      </c>
      <c r="M58" s="86">
        <v>0</v>
      </c>
      <c r="N58" s="87">
        <f t="shared" si="1"/>
        <v>-10</v>
      </c>
      <c r="O58" s="87">
        <f t="shared" si="1"/>
        <v>0</v>
      </c>
      <c r="P58" s="86">
        <v>5</v>
      </c>
      <c r="Q58" s="86">
        <v>0</v>
      </c>
      <c r="R58" s="86">
        <v>3</v>
      </c>
      <c r="S58" s="86">
        <v>0</v>
      </c>
      <c r="T58" s="87">
        <f t="shared" si="2"/>
        <v>2</v>
      </c>
      <c r="U58" s="87">
        <f t="shared" si="2"/>
        <v>0</v>
      </c>
      <c r="V58" s="86">
        <v>3533</v>
      </c>
      <c r="W58" s="86" t="s">
        <v>49</v>
      </c>
      <c r="X58" s="86">
        <v>-5</v>
      </c>
      <c r="Y58" s="86" t="s">
        <v>49</v>
      </c>
      <c r="Z58" s="35">
        <f>B58/V58</f>
        <v>2.8981035946787435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11118</v>
      </c>
      <c r="C15" s="86">
        <v>5226</v>
      </c>
      <c r="D15" s="86">
        <v>5892</v>
      </c>
      <c r="E15" s="18">
        <f t="shared" ref="E11:E58" si="0">F15+G15</f>
        <v>61</v>
      </c>
      <c r="F15" s="86">
        <v>15</v>
      </c>
      <c r="G15" s="86">
        <v>46</v>
      </c>
      <c r="H15" s="87">
        <v>-30</v>
      </c>
      <c r="I15" s="88">
        <v>-0.26910656620021528</v>
      </c>
      <c r="J15" s="86">
        <v>54</v>
      </c>
      <c r="K15" s="86">
        <v>0</v>
      </c>
      <c r="L15" s="86">
        <v>147</v>
      </c>
      <c r="M15" s="86">
        <v>0</v>
      </c>
      <c r="N15" s="87">
        <f t="shared" ref="N11:O58" si="1">J15-L15</f>
        <v>-93</v>
      </c>
      <c r="O15" s="87">
        <f t="shared" si="1"/>
        <v>0</v>
      </c>
      <c r="P15" s="86">
        <v>156</v>
      </c>
      <c r="Q15" s="86">
        <v>14</v>
      </c>
      <c r="R15" s="86">
        <v>151</v>
      </c>
      <c r="S15" s="86">
        <v>9</v>
      </c>
      <c r="T15" s="87">
        <f t="shared" ref="T11:U58" si="2">P15-R15</f>
        <v>5</v>
      </c>
      <c r="U15" s="87">
        <f t="shared" si="2"/>
        <v>5</v>
      </c>
      <c r="V15" s="86">
        <v>3604</v>
      </c>
      <c r="W15" s="86" t="s">
        <v>49</v>
      </c>
      <c r="X15" s="86" t="s">
        <v>49</v>
      </c>
      <c r="Y15" s="86" t="s">
        <v>49</v>
      </c>
      <c r="Z15" s="89">
        <f>B15/V15</f>
        <v>3.0849056603773586</v>
      </c>
    </row>
    <row r="16" spans="1:26" ht="24" customHeight="1" x14ac:dyDescent="0.15">
      <c r="A16" s="25" t="s">
        <v>60</v>
      </c>
      <c r="B16" s="86">
        <f>C16+D16</f>
        <v>11081</v>
      </c>
      <c r="C16" s="86">
        <v>5219</v>
      </c>
      <c r="D16" s="86">
        <v>5862</v>
      </c>
      <c r="E16" s="18">
        <f t="shared" si="0"/>
        <v>70</v>
      </c>
      <c r="F16" s="86">
        <v>16</v>
      </c>
      <c r="G16" s="86">
        <v>54</v>
      </c>
      <c r="H16" s="87">
        <v>-37</v>
      </c>
      <c r="I16" s="88">
        <v>-0.33279366792588594</v>
      </c>
      <c r="J16" s="86">
        <v>65</v>
      </c>
      <c r="K16" s="86">
        <v>0</v>
      </c>
      <c r="L16" s="86">
        <v>165</v>
      </c>
      <c r="M16" s="86">
        <v>0</v>
      </c>
      <c r="N16" s="87">
        <f t="shared" si="1"/>
        <v>-100</v>
      </c>
      <c r="O16" s="87">
        <f t="shared" si="1"/>
        <v>0</v>
      </c>
      <c r="P16" s="86">
        <v>134</v>
      </c>
      <c r="Q16" s="86">
        <v>16</v>
      </c>
      <c r="R16" s="86">
        <v>133</v>
      </c>
      <c r="S16" s="86">
        <v>11</v>
      </c>
      <c r="T16" s="87">
        <f t="shared" si="2"/>
        <v>1</v>
      </c>
      <c r="U16" s="87">
        <f t="shared" si="2"/>
        <v>5</v>
      </c>
      <c r="V16" s="86">
        <v>3618</v>
      </c>
      <c r="W16" s="86">
        <v>12</v>
      </c>
      <c r="X16" s="86" t="s">
        <v>49</v>
      </c>
      <c r="Y16" s="86" t="s">
        <v>49</v>
      </c>
      <c r="Z16" s="89">
        <f>B16/V16</f>
        <v>3.0627418463239358</v>
      </c>
    </row>
    <row r="17" spans="1:27" ht="24" customHeight="1" x14ac:dyDescent="0.15">
      <c r="A17" s="25" t="s">
        <v>61</v>
      </c>
      <c r="B17" s="86">
        <f>C17+D17</f>
        <v>10953</v>
      </c>
      <c r="C17" s="86">
        <v>5152</v>
      </c>
      <c r="D17" s="86">
        <v>5801</v>
      </c>
      <c r="E17" s="18">
        <f t="shared" si="0"/>
        <v>69</v>
      </c>
      <c r="F17" s="86">
        <v>14</v>
      </c>
      <c r="G17" s="86">
        <v>55</v>
      </c>
      <c r="H17" s="87">
        <v>-128</v>
      </c>
      <c r="I17" s="88">
        <v>-1.1551304033931957</v>
      </c>
      <c r="J17" s="86">
        <v>74</v>
      </c>
      <c r="K17" s="86">
        <v>1</v>
      </c>
      <c r="L17" s="86">
        <v>171</v>
      </c>
      <c r="M17" s="86">
        <v>0</v>
      </c>
      <c r="N17" s="87">
        <f t="shared" si="1"/>
        <v>-97</v>
      </c>
      <c r="O17" s="87">
        <f t="shared" si="1"/>
        <v>1</v>
      </c>
      <c r="P17" s="86">
        <v>92</v>
      </c>
      <c r="Q17" s="86">
        <v>6</v>
      </c>
      <c r="R17" s="86">
        <v>132</v>
      </c>
      <c r="S17" s="86">
        <v>5</v>
      </c>
      <c r="T17" s="87">
        <f t="shared" si="2"/>
        <v>-40</v>
      </c>
      <c r="U17" s="87">
        <f t="shared" si="2"/>
        <v>1</v>
      </c>
      <c r="V17" s="86">
        <v>3623</v>
      </c>
      <c r="W17" s="86">
        <v>11</v>
      </c>
      <c r="X17" s="86" t="s">
        <v>49</v>
      </c>
      <c r="Y17" s="86" t="s">
        <v>49</v>
      </c>
      <c r="Z17" s="89">
        <f>B17/V17</f>
        <v>3.0231852056306927</v>
      </c>
    </row>
    <row r="18" spans="1:27" ht="24" customHeight="1" x14ac:dyDescent="0.15">
      <c r="A18" s="25" t="s">
        <v>62</v>
      </c>
      <c r="B18" s="86">
        <f>C18+D18</f>
        <v>10845</v>
      </c>
      <c r="C18" s="86">
        <v>5119</v>
      </c>
      <c r="D18" s="86">
        <v>5726</v>
      </c>
      <c r="E18" s="18">
        <f t="shared" si="0"/>
        <v>68</v>
      </c>
      <c r="F18" s="86">
        <v>14</v>
      </c>
      <c r="G18" s="86">
        <v>54</v>
      </c>
      <c r="H18" s="87">
        <v>-108</v>
      </c>
      <c r="I18" s="88">
        <v>-0.98603122432210344</v>
      </c>
      <c r="J18" s="86">
        <v>67</v>
      </c>
      <c r="K18" s="86">
        <v>0</v>
      </c>
      <c r="L18" s="86">
        <v>166</v>
      </c>
      <c r="M18" s="86">
        <v>1</v>
      </c>
      <c r="N18" s="87">
        <f t="shared" si="1"/>
        <v>-99</v>
      </c>
      <c r="O18" s="87">
        <f t="shared" si="1"/>
        <v>-1</v>
      </c>
      <c r="P18" s="86">
        <v>92</v>
      </c>
      <c r="Q18" s="86">
        <v>17</v>
      </c>
      <c r="R18" s="86">
        <v>140</v>
      </c>
      <c r="S18" s="86">
        <v>17</v>
      </c>
      <c r="T18" s="87">
        <f t="shared" si="2"/>
        <v>-48</v>
      </c>
      <c r="U18" s="87">
        <f t="shared" si="2"/>
        <v>0</v>
      </c>
      <c r="V18" s="86">
        <v>3628</v>
      </c>
      <c r="W18" s="86">
        <v>17</v>
      </c>
      <c r="X18" s="86" t="s">
        <v>49</v>
      </c>
      <c r="Y18" s="86" t="s">
        <v>49</v>
      </c>
      <c r="Z18" s="89">
        <f>B18/V18</f>
        <v>2.9892502756339581</v>
      </c>
    </row>
    <row r="19" spans="1:27" ht="24" customHeight="1" x14ac:dyDescent="0.15">
      <c r="A19" s="25" t="s">
        <v>63</v>
      </c>
      <c r="B19" s="86">
        <f>C19+D19</f>
        <v>10811</v>
      </c>
      <c r="C19" s="86">
        <v>5122</v>
      </c>
      <c r="D19" s="86">
        <v>5689</v>
      </c>
      <c r="E19" s="18">
        <f t="shared" si="0"/>
        <v>62</v>
      </c>
      <c r="F19" s="86">
        <v>16</v>
      </c>
      <c r="G19" s="86">
        <v>46</v>
      </c>
      <c r="H19" s="87">
        <v>-34</v>
      </c>
      <c r="I19" s="88">
        <v>-0.31350852927616413</v>
      </c>
      <c r="J19" s="86">
        <v>70</v>
      </c>
      <c r="K19" s="86">
        <v>0</v>
      </c>
      <c r="L19" s="86">
        <v>161</v>
      </c>
      <c r="M19" s="86">
        <v>0</v>
      </c>
      <c r="N19" s="87">
        <f t="shared" si="1"/>
        <v>-91</v>
      </c>
      <c r="O19" s="87">
        <f t="shared" si="1"/>
        <v>0</v>
      </c>
      <c r="P19" s="86">
        <v>114</v>
      </c>
      <c r="Q19" s="86">
        <v>13</v>
      </c>
      <c r="R19" s="86">
        <v>136</v>
      </c>
      <c r="S19" s="86">
        <v>21</v>
      </c>
      <c r="T19" s="87">
        <f t="shared" si="2"/>
        <v>-22</v>
      </c>
      <c r="U19" s="87">
        <f t="shared" si="2"/>
        <v>-8</v>
      </c>
      <c r="V19" s="86">
        <v>3648</v>
      </c>
      <c r="W19" s="86">
        <v>13</v>
      </c>
      <c r="X19" s="86" t="s">
        <v>49</v>
      </c>
      <c r="Y19" s="86" t="s">
        <v>49</v>
      </c>
      <c r="Z19" s="89">
        <f>B19/V19</f>
        <v>2.9635416666666665</v>
      </c>
    </row>
    <row r="20" spans="1:27" ht="24" customHeight="1" x14ac:dyDescent="0.15">
      <c r="A20" s="25" t="s">
        <v>64</v>
      </c>
      <c r="B20" s="86">
        <f>C20+D20</f>
        <v>10710</v>
      </c>
      <c r="C20" s="86">
        <v>5054</v>
      </c>
      <c r="D20" s="86">
        <v>5656</v>
      </c>
      <c r="E20" s="86" t="s">
        <v>49</v>
      </c>
      <c r="F20" s="86" t="s">
        <v>49</v>
      </c>
      <c r="G20" s="86" t="s">
        <v>49</v>
      </c>
      <c r="H20" s="87">
        <v>-101</v>
      </c>
      <c r="I20" s="88">
        <v>-0.93423365091110899</v>
      </c>
      <c r="J20" s="86">
        <v>71</v>
      </c>
      <c r="K20" s="86">
        <v>0</v>
      </c>
      <c r="L20" s="86">
        <v>158</v>
      </c>
      <c r="M20" s="86">
        <v>0</v>
      </c>
      <c r="N20" s="87">
        <f t="shared" si="1"/>
        <v>-87</v>
      </c>
      <c r="O20" s="87">
        <f t="shared" si="1"/>
        <v>0</v>
      </c>
      <c r="P20" s="86">
        <v>112</v>
      </c>
      <c r="Q20" s="86">
        <v>6</v>
      </c>
      <c r="R20" s="86">
        <v>140</v>
      </c>
      <c r="S20" s="86">
        <v>11</v>
      </c>
      <c r="T20" s="87">
        <f t="shared" si="2"/>
        <v>-28</v>
      </c>
      <c r="U20" s="87">
        <f t="shared" si="2"/>
        <v>-5</v>
      </c>
      <c r="V20" s="86">
        <v>3641</v>
      </c>
      <c r="W20" s="86" t="s">
        <v>49</v>
      </c>
      <c r="X20" s="86" t="s">
        <v>49</v>
      </c>
      <c r="Y20" s="86" t="s">
        <v>49</v>
      </c>
      <c r="Z20" s="89">
        <f>B20/V20</f>
        <v>2.9414995880252679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10840</v>
      </c>
      <c r="C22" s="86">
        <v>5105</v>
      </c>
      <c r="D22" s="86">
        <v>5735</v>
      </c>
      <c r="E22" s="18">
        <f t="shared" si="0"/>
        <v>61</v>
      </c>
      <c r="F22" s="86">
        <v>12</v>
      </c>
      <c r="G22" s="86">
        <v>49</v>
      </c>
      <c r="H22" s="87">
        <v>-15</v>
      </c>
      <c r="I22" s="88">
        <v>-0.13813426650704483</v>
      </c>
      <c r="J22" s="86">
        <v>7</v>
      </c>
      <c r="K22" s="86">
        <v>0</v>
      </c>
      <c r="L22" s="86">
        <v>14</v>
      </c>
      <c r="M22" s="86">
        <v>0</v>
      </c>
      <c r="N22" s="87">
        <f t="shared" si="1"/>
        <v>-7</v>
      </c>
      <c r="O22" s="87">
        <f t="shared" si="1"/>
        <v>0</v>
      </c>
      <c r="P22" s="86">
        <v>7</v>
      </c>
      <c r="Q22" s="86">
        <v>0</v>
      </c>
      <c r="R22" s="86">
        <v>15</v>
      </c>
      <c r="S22" s="86">
        <v>8</v>
      </c>
      <c r="T22" s="87">
        <f t="shared" si="2"/>
        <v>-8</v>
      </c>
      <c r="U22" s="87">
        <f t="shared" si="2"/>
        <v>-8</v>
      </c>
      <c r="V22" s="86">
        <v>3620</v>
      </c>
      <c r="W22" s="86">
        <v>9</v>
      </c>
      <c r="X22" s="86">
        <v>-3</v>
      </c>
      <c r="Y22" s="86">
        <v>-2</v>
      </c>
      <c r="Z22" s="34">
        <f>B22/V22</f>
        <v>2.9944751381215471</v>
      </c>
      <c r="AA22" s="7"/>
    </row>
    <row r="23" spans="1:27" s="6" customFormat="1" ht="23.25" customHeight="1" x14ac:dyDescent="0.15">
      <c r="A23" s="18" t="s">
        <v>67</v>
      </c>
      <c r="B23" s="86">
        <f>C23+D23</f>
        <v>10840</v>
      </c>
      <c r="C23" s="86">
        <v>5112</v>
      </c>
      <c r="D23" s="86">
        <v>5728</v>
      </c>
      <c r="E23" s="18">
        <f t="shared" si="0"/>
        <v>56</v>
      </c>
      <c r="F23" s="86">
        <v>12</v>
      </c>
      <c r="G23" s="86">
        <v>44</v>
      </c>
      <c r="H23" s="87">
        <v>-7</v>
      </c>
      <c r="I23" s="88">
        <v>-6.4575645756457564E-2</v>
      </c>
      <c r="J23" s="86">
        <v>7</v>
      </c>
      <c r="K23" s="86">
        <v>0</v>
      </c>
      <c r="L23" s="86">
        <v>10</v>
      </c>
      <c r="M23" s="86">
        <v>0</v>
      </c>
      <c r="N23" s="87">
        <f t="shared" si="1"/>
        <v>-3</v>
      </c>
      <c r="O23" s="87">
        <f t="shared" si="1"/>
        <v>0</v>
      </c>
      <c r="P23" s="86">
        <v>5</v>
      </c>
      <c r="Q23" s="86">
        <v>0</v>
      </c>
      <c r="R23" s="86">
        <v>9</v>
      </c>
      <c r="S23" s="86">
        <v>5</v>
      </c>
      <c r="T23" s="87">
        <f t="shared" si="2"/>
        <v>-4</v>
      </c>
      <c r="U23" s="87">
        <f t="shared" si="2"/>
        <v>-5</v>
      </c>
      <c r="V23" s="86">
        <v>3615</v>
      </c>
      <c r="W23" s="86">
        <v>10</v>
      </c>
      <c r="X23" s="86">
        <v>-5</v>
      </c>
      <c r="Y23" s="86">
        <v>1</v>
      </c>
      <c r="Z23" s="34">
        <f>B23/V23</f>
        <v>2.9986168741355463</v>
      </c>
      <c r="AA23" s="7"/>
    </row>
    <row r="24" spans="1:27" s="6" customFormat="1" ht="23.25" customHeight="1" x14ac:dyDescent="0.15">
      <c r="A24" s="18" t="s">
        <v>68</v>
      </c>
      <c r="B24" s="86">
        <f>C24+D24</f>
        <v>10855</v>
      </c>
      <c r="C24" s="86">
        <v>5118</v>
      </c>
      <c r="D24" s="86">
        <v>5737</v>
      </c>
      <c r="E24" s="18">
        <f t="shared" si="0"/>
        <v>58</v>
      </c>
      <c r="F24" s="86">
        <v>11</v>
      </c>
      <c r="G24" s="86">
        <v>47</v>
      </c>
      <c r="H24" s="87">
        <v>4</v>
      </c>
      <c r="I24" s="88">
        <v>3.6900369003690037E-2</v>
      </c>
      <c r="J24" s="86">
        <v>6</v>
      </c>
      <c r="K24" s="86">
        <v>0</v>
      </c>
      <c r="L24" s="86">
        <v>11</v>
      </c>
      <c r="M24" s="86">
        <v>0</v>
      </c>
      <c r="N24" s="87">
        <f t="shared" si="1"/>
        <v>-5</v>
      </c>
      <c r="O24" s="87">
        <f t="shared" si="1"/>
        <v>0</v>
      </c>
      <c r="P24" s="86">
        <v>15</v>
      </c>
      <c r="Q24" s="86">
        <v>3</v>
      </c>
      <c r="R24" s="86">
        <v>6</v>
      </c>
      <c r="S24" s="86">
        <v>1</v>
      </c>
      <c r="T24" s="87">
        <f t="shared" si="2"/>
        <v>9</v>
      </c>
      <c r="U24" s="87">
        <f t="shared" si="2"/>
        <v>2</v>
      </c>
      <c r="V24" s="86">
        <v>3619</v>
      </c>
      <c r="W24" s="86">
        <v>9</v>
      </c>
      <c r="X24" s="86">
        <v>4</v>
      </c>
      <c r="Y24" s="86">
        <v>-1</v>
      </c>
      <c r="Z24" s="34">
        <f>B24/V24</f>
        <v>2.999447361149489</v>
      </c>
      <c r="AA24" s="7"/>
    </row>
    <row r="25" spans="1:27" s="6" customFormat="1" ht="23.25" customHeight="1" x14ac:dyDescent="0.15">
      <c r="A25" s="18" t="s">
        <v>69</v>
      </c>
      <c r="B25" s="86">
        <f>C25+D25</f>
        <v>10846</v>
      </c>
      <c r="C25" s="86">
        <v>5115</v>
      </c>
      <c r="D25" s="86">
        <v>5731</v>
      </c>
      <c r="E25" s="18">
        <f t="shared" si="0"/>
        <v>64</v>
      </c>
      <c r="F25" s="86">
        <v>13</v>
      </c>
      <c r="G25" s="86">
        <v>51</v>
      </c>
      <c r="H25" s="87">
        <v>-3</v>
      </c>
      <c r="I25" s="88">
        <v>-2.763703362505758E-2</v>
      </c>
      <c r="J25" s="86">
        <v>3</v>
      </c>
      <c r="K25" s="86">
        <v>0</v>
      </c>
      <c r="L25" s="86">
        <v>15</v>
      </c>
      <c r="M25" s="86">
        <v>0</v>
      </c>
      <c r="N25" s="87">
        <f t="shared" si="1"/>
        <v>-12</v>
      </c>
      <c r="O25" s="87">
        <f t="shared" si="1"/>
        <v>0</v>
      </c>
      <c r="P25" s="86">
        <v>14</v>
      </c>
      <c r="Q25" s="86">
        <v>6</v>
      </c>
      <c r="R25" s="86">
        <v>5</v>
      </c>
      <c r="S25" s="86">
        <v>0</v>
      </c>
      <c r="T25" s="87">
        <f t="shared" si="2"/>
        <v>9</v>
      </c>
      <c r="U25" s="87">
        <f t="shared" si="2"/>
        <v>6</v>
      </c>
      <c r="V25" s="86">
        <v>3623</v>
      </c>
      <c r="W25" s="86">
        <v>14</v>
      </c>
      <c r="X25" s="86">
        <v>4</v>
      </c>
      <c r="Y25" s="86">
        <v>5</v>
      </c>
      <c r="Z25" s="34">
        <f>B25/V25</f>
        <v>2.9936516698868343</v>
      </c>
      <c r="AA25" s="7"/>
    </row>
    <row r="26" spans="1:27" s="6" customFormat="1" ht="23.25" customHeight="1" x14ac:dyDescent="0.15">
      <c r="A26" s="18" t="s">
        <v>70</v>
      </c>
      <c r="B26" s="86">
        <f>C26+D26</f>
        <v>10845</v>
      </c>
      <c r="C26" s="86">
        <v>5119</v>
      </c>
      <c r="D26" s="86">
        <v>5726</v>
      </c>
      <c r="E26" s="18">
        <f t="shared" si="0"/>
        <v>68</v>
      </c>
      <c r="F26" s="86">
        <v>14</v>
      </c>
      <c r="G26" s="86">
        <v>54</v>
      </c>
      <c r="H26" s="87">
        <v>-7</v>
      </c>
      <c r="I26" s="88">
        <v>-6.453992255209294E-2</v>
      </c>
      <c r="J26" s="86">
        <v>8</v>
      </c>
      <c r="K26" s="86">
        <v>0</v>
      </c>
      <c r="L26" s="86">
        <v>12</v>
      </c>
      <c r="M26" s="86">
        <v>0</v>
      </c>
      <c r="N26" s="87">
        <f t="shared" si="1"/>
        <v>-4</v>
      </c>
      <c r="O26" s="87">
        <f t="shared" si="1"/>
        <v>0</v>
      </c>
      <c r="P26" s="86">
        <v>7</v>
      </c>
      <c r="Q26" s="86">
        <v>4</v>
      </c>
      <c r="R26" s="86">
        <v>10</v>
      </c>
      <c r="S26" s="86">
        <v>0</v>
      </c>
      <c r="T26" s="87">
        <f t="shared" si="2"/>
        <v>-3</v>
      </c>
      <c r="U26" s="87">
        <f t="shared" si="2"/>
        <v>4</v>
      </c>
      <c r="V26" s="86">
        <v>3628</v>
      </c>
      <c r="W26" s="86">
        <v>17</v>
      </c>
      <c r="X26" s="86">
        <v>5</v>
      </c>
      <c r="Y26" s="86">
        <v>3</v>
      </c>
      <c r="Z26" s="34">
        <f>B26/V26</f>
        <v>2.9892502756339581</v>
      </c>
      <c r="AA26" s="7"/>
    </row>
    <row r="27" spans="1:27" s="6" customFormat="1" ht="23.25" customHeight="1" x14ac:dyDescent="0.15">
      <c r="A27" s="18" t="s">
        <v>71</v>
      </c>
      <c r="B27" s="86">
        <f>C27+D27</f>
        <v>10844</v>
      </c>
      <c r="C27" s="86">
        <v>5121</v>
      </c>
      <c r="D27" s="86">
        <v>5723</v>
      </c>
      <c r="E27" s="18">
        <f t="shared" si="0"/>
        <v>65</v>
      </c>
      <c r="F27" s="86">
        <v>14</v>
      </c>
      <c r="G27" s="86">
        <v>51</v>
      </c>
      <c r="H27" s="87">
        <v>-14</v>
      </c>
      <c r="I27" s="88">
        <v>-0.12909174734900875</v>
      </c>
      <c r="J27" s="86">
        <v>8</v>
      </c>
      <c r="K27" s="86">
        <v>0</v>
      </c>
      <c r="L27" s="86">
        <v>15</v>
      </c>
      <c r="M27" s="86">
        <v>0</v>
      </c>
      <c r="N27" s="87">
        <f t="shared" si="1"/>
        <v>-7</v>
      </c>
      <c r="O27" s="87">
        <f t="shared" si="1"/>
        <v>0</v>
      </c>
      <c r="P27" s="86">
        <v>1</v>
      </c>
      <c r="Q27" s="86">
        <v>0</v>
      </c>
      <c r="R27" s="86">
        <v>8</v>
      </c>
      <c r="S27" s="86">
        <v>4</v>
      </c>
      <c r="T27" s="87">
        <f t="shared" si="2"/>
        <v>-7</v>
      </c>
      <c r="U27" s="87">
        <f t="shared" si="2"/>
        <v>-4</v>
      </c>
      <c r="V27" s="86">
        <v>3625</v>
      </c>
      <c r="W27" s="86">
        <v>13</v>
      </c>
      <c r="X27" s="86">
        <v>-3</v>
      </c>
      <c r="Y27" s="86">
        <v>-4</v>
      </c>
      <c r="Z27" s="34">
        <f>B27/V27</f>
        <v>2.9914482758620689</v>
      </c>
      <c r="AA27" s="7"/>
    </row>
    <row r="28" spans="1:27" s="6" customFormat="1" ht="23.25" customHeight="1" x14ac:dyDescent="0.15">
      <c r="A28" s="17" t="s">
        <v>72</v>
      </c>
      <c r="B28" s="86">
        <f>C28+D28</f>
        <v>10827</v>
      </c>
      <c r="C28" s="86">
        <v>5113</v>
      </c>
      <c r="D28" s="86">
        <v>5714</v>
      </c>
      <c r="E28" s="18">
        <f t="shared" si="0"/>
        <v>65</v>
      </c>
      <c r="F28" s="86">
        <v>14</v>
      </c>
      <c r="G28" s="86">
        <v>51</v>
      </c>
      <c r="H28" s="87">
        <v>-8</v>
      </c>
      <c r="I28" s="88">
        <v>-7.3773515308004425E-2</v>
      </c>
      <c r="J28" s="86">
        <v>6</v>
      </c>
      <c r="K28" s="86">
        <v>0</v>
      </c>
      <c r="L28" s="86">
        <v>13</v>
      </c>
      <c r="M28" s="86">
        <v>0</v>
      </c>
      <c r="N28" s="87">
        <f t="shared" si="1"/>
        <v>-7</v>
      </c>
      <c r="O28" s="87">
        <f t="shared" si="1"/>
        <v>0</v>
      </c>
      <c r="P28" s="86">
        <v>4</v>
      </c>
      <c r="Q28" s="86">
        <v>0</v>
      </c>
      <c r="R28" s="86">
        <v>5</v>
      </c>
      <c r="S28" s="86">
        <v>0</v>
      </c>
      <c r="T28" s="87">
        <f t="shared" si="2"/>
        <v>-1</v>
      </c>
      <c r="U28" s="87">
        <f t="shared" si="2"/>
        <v>0</v>
      </c>
      <c r="V28" s="86">
        <v>3625</v>
      </c>
      <c r="W28" s="86">
        <v>13</v>
      </c>
      <c r="X28" s="86">
        <v>0</v>
      </c>
      <c r="Y28" s="86">
        <v>0</v>
      </c>
      <c r="Z28" s="34">
        <f>B28/V28</f>
        <v>2.9867586206896553</v>
      </c>
      <c r="AA28" s="7"/>
    </row>
    <row r="29" spans="1:27" s="6" customFormat="1" ht="23.25" customHeight="1" x14ac:dyDescent="0.15">
      <c r="A29" s="18" t="s">
        <v>73</v>
      </c>
      <c r="B29" s="86">
        <f>C29+D29</f>
        <v>10822</v>
      </c>
      <c r="C29" s="86">
        <v>5113</v>
      </c>
      <c r="D29" s="86">
        <v>5709</v>
      </c>
      <c r="E29" s="18">
        <f t="shared" si="0"/>
        <v>64</v>
      </c>
      <c r="F29" s="86">
        <v>14</v>
      </c>
      <c r="G29" s="86">
        <v>50</v>
      </c>
      <c r="H29" s="87">
        <v>-12</v>
      </c>
      <c r="I29" s="88">
        <v>-0.11083402604599613</v>
      </c>
      <c r="J29" s="86">
        <v>5</v>
      </c>
      <c r="K29" s="86">
        <v>0</v>
      </c>
      <c r="L29" s="86">
        <v>14</v>
      </c>
      <c r="M29" s="86">
        <v>0</v>
      </c>
      <c r="N29" s="87">
        <f t="shared" si="1"/>
        <v>-9</v>
      </c>
      <c r="O29" s="87">
        <f t="shared" si="1"/>
        <v>0</v>
      </c>
      <c r="P29" s="86">
        <v>6</v>
      </c>
      <c r="Q29" s="86">
        <v>0</v>
      </c>
      <c r="R29" s="86">
        <v>9</v>
      </c>
      <c r="S29" s="86">
        <v>1</v>
      </c>
      <c r="T29" s="87">
        <f t="shared" si="2"/>
        <v>-3</v>
      </c>
      <c r="U29" s="87">
        <f t="shared" si="2"/>
        <v>-1</v>
      </c>
      <c r="V29" s="86">
        <v>3627</v>
      </c>
      <c r="W29" s="86">
        <v>13</v>
      </c>
      <c r="X29" s="86">
        <v>2</v>
      </c>
      <c r="Y29" s="86">
        <v>0</v>
      </c>
      <c r="Z29" s="34">
        <f>B29/V29</f>
        <v>2.9837331127653708</v>
      </c>
      <c r="AA29" s="7"/>
    </row>
    <row r="30" spans="1:27" s="6" customFormat="1" ht="23.25" customHeight="1" x14ac:dyDescent="0.15">
      <c r="A30" s="18" t="s">
        <v>74</v>
      </c>
      <c r="B30" s="86">
        <f>C30+D30</f>
        <v>10828</v>
      </c>
      <c r="C30" s="86">
        <v>5113</v>
      </c>
      <c r="D30" s="86">
        <v>5715</v>
      </c>
      <c r="E30" s="18">
        <f t="shared" si="0"/>
        <v>64</v>
      </c>
      <c r="F30" s="86">
        <v>14</v>
      </c>
      <c r="G30" s="86">
        <v>50</v>
      </c>
      <c r="H30" s="87">
        <v>-3</v>
      </c>
      <c r="I30" s="88">
        <v>-2.7721308445758638E-2</v>
      </c>
      <c r="J30" s="86">
        <v>6</v>
      </c>
      <c r="K30" s="86">
        <v>0</v>
      </c>
      <c r="L30" s="86">
        <v>16</v>
      </c>
      <c r="M30" s="86">
        <v>0</v>
      </c>
      <c r="N30" s="87">
        <f t="shared" si="1"/>
        <v>-10</v>
      </c>
      <c r="O30" s="87">
        <f t="shared" si="1"/>
        <v>0</v>
      </c>
      <c r="P30" s="86">
        <v>13</v>
      </c>
      <c r="Q30" s="86">
        <v>0</v>
      </c>
      <c r="R30" s="86">
        <v>6</v>
      </c>
      <c r="S30" s="86">
        <v>0</v>
      </c>
      <c r="T30" s="87">
        <f t="shared" si="2"/>
        <v>7</v>
      </c>
      <c r="U30" s="87">
        <f t="shared" si="2"/>
        <v>0</v>
      </c>
      <c r="V30" s="86">
        <v>3627</v>
      </c>
      <c r="W30" s="86">
        <v>13</v>
      </c>
      <c r="X30" s="86">
        <v>0</v>
      </c>
      <c r="Y30" s="86">
        <v>0</v>
      </c>
      <c r="Z30" s="34">
        <f>B30/V30</f>
        <v>2.9853873724841469</v>
      </c>
      <c r="AA30" s="7"/>
    </row>
    <row r="31" spans="1:27" s="6" customFormat="1" ht="23.25" customHeight="1" x14ac:dyDescent="0.15">
      <c r="A31" s="18" t="s">
        <v>75</v>
      </c>
      <c r="B31" s="86">
        <f>C31+D31</f>
        <v>10824</v>
      </c>
      <c r="C31" s="86">
        <v>5114</v>
      </c>
      <c r="D31" s="86">
        <v>5710</v>
      </c>
      <c r="E31" s="18">
        <f t="shared" si="0"/>
        <v>64</v>
      </c>
      <c r="F31" s="86">
        <v>14</v>
      </c>
      <c r="G31" s="86">
        <v>50</v>
      </c>
      <c r="H31" s="87">
        <v>-12</v>
      </c>
      <c r="I31" s="88">
        <v>-0.11082379017362395</v>
      </c>
      <c r="J31" s="86">
        <v>3</v>
      </c>
      <c r="K31" s="86">
        <v>0</v>
      </c>
      <c r="L31" s="86">
        <v>12</v>
      </c>
      <c r="M31" s="86">
        <v>0</v>
      </c>
      <c r="N31" s="87">
        <f t="shared" si="1"/>
        <v>-9</v>
      </c>
      <c r="O31" s="87">
        <f t="shared" si="1"/>
        <v>0</v>
      </c>
      <c r="P31" s="86">
        <v>2</v>
      </c>
      <c r="Q31" s="86">
        <v>0</v>
      </c>
      <c r="R31" s="86">
        <v>5</v>
      </c>
      <c r="S31" s="86">
        <v>0</v>
      </c>
      <c r="T31" s="87">
        <f t="shared" si="2"/>
        <v>-3</v>
      </c>
      <c r="U31" s="87">
        <f t="shared" si="2"/>
        <v>0</v>
      </c>
      <c r="V31" s="86">
        <v>3627</v>
      </c>
      <c r="W31" s="86">
        <v>13</v>
      </c>
      <c r="X31" s="86">
        <v>0</v>
      </c>
      <c r="Y31" s="86">
        <v>0</v>
      </c>
      <c r="Z31" s="34">
        <f>B31/V31</f>
        <v>2.9842845326716296</v>
      </c>
      <c r="AA31" s="7"/>
    </row>
    <row r="32" spans="1:27" s="6" customFormat="1" ht="23.25" customHeight="1" x14ac:dyDescent="0.15">
      <c r="A32" s="18" t="s">
        <v>76</v>
      </c>
      <c r="B32" s="86">
        <f>C32+D32</f>
        <v>10814</v>
      </c>
      <c r="C32" s="86">
        <v>5111</v>
      </c>
      <c r="D32" s="86">
        <v>5703</v>
      </c>
      <c r="E32" s="18">
        <f t="shared" si="0"/>
        <v>65</v>
      </c>
      <c r="F32" s="86">
        <v>15</v>
      </c>
      <c r="G32" s="86">
        <v>50</v>
      </c>
      <c r="H32" s="87">
        <v>-25</v>
      </c>
      <c r="I32" s="88">
        <v>-0.23096821877309684</v>
      </c>
      <c r="J32" s="86">
        <v>7</v>
      </c>
      <c r="K32" s="86">
        <v>0</v>
      </c>
      <c r="L32" s="86">
        <v>15</v>
      </c>
      <c r="M32" s="86">
        <v>0</v>
      </c>
      <c r="N32" s="87">
        <f t="shared" si="1"/>
        <v>-8</v>
      </c>
      <c r="O32" s="87">
        <f t="shared" si="1"/>
        <v>0</v>
      </c>
      <c r="P32" s="86">
        <v>14</v>
      </c>
      <c r="Q32" s="86">
        <v>0</v>
      </c>
      <c r="R32" s="86">
        <v>31</v>
      </c>
      <c r="S32" s="86">
        <v>0</v>
      </c>
      <c r="T32" s="87">
        <f t="shared" si="2"/>
        <v>-17</v>
      </c>
      <c r="U32" s="87">
        <f t="shared" si="2"/>
        <v>0</v>
      </c>
      <c r="V32" s="86">
        <v>3632</v>
      </c>
      <c r="W32" s="86">
        <v>12</v>
      </c>
      <c r="X32" s="86">
        <v>5</v>
      </c>
      <c r="Y32" s="86">
        <v>-1</v>
      </c>
      <c r="Z32" s="34">
        <f>B32/V32</f>
        <v>2.9774229074889869</v>
      </c>
      <c r="AA32" s="7"/>
    </row>
    <row r="33" spans="1:27" s="6" customFormat="1" ht="23.25" customHeight="1" x14ac:dyDescent="0.15">
      <c r="A33" s="18" t="s">
        <v>77</v>
      </c>
      <c r="B33" s="86">
        <f>C33+D33</f>
        <v>10832</v>
      </c>
      <c r="C33" s="86">
        <v>5125</v>
      </c>
      <c r="D33" s="86">
        <v>5707</v>
      </c>
      <c r="E33" s="18">
        <f t="shared" si="0"/>
        <v>65</v>
      </c>
      <c r="F33" s="86">
        <v>15</v>
      </c>
      <c r="G33" s="86">
        <v>50</v>
      </c>
      <c r="H33" s="87">
        <v>-3</v>
      </c>
      <c r="I33" s="88">
        <v>-2.7741816164231551E-2</v>
      </c>
      <c r="J33" s="86">
        <v>4</v>
      </c>
      <c r="K33" s="86">
        <v>0</v>
      </c>
      <c r="L33" s="86">
        <v>7</v>
      </c>
      <c r="M33" s="86">
        <v>0</v>
      </c>
      <c r="N33" s="87">
        <f t="shared" si="1"/>
        <v>-3</v>
      </c>
      <c r="O33" s="87">
        <f t="shared" si="1"/>
        <v>0</v>
      </c>
      <c r="P33" s="86">
        <v>21</v>
      </c>
      <c r="Q33" s="86">
        <v>0</v>
      </c>
      <c r="R33" s="86">
        <v>21</v>
      </c>
      <c r="S33" s="86">
        <v>0</v>
      </c>
      <c r="T33" s="87">
        <f t="shared" si="2"/>
        <v>0</v>
      </c>
      <c r="U33" s="87">
        <f t="shared" si="2"/>
        <v>0</v>
      </c>
      <c r="V33" s="86">
        <v>3640</v>
      </c>
      <c r="W33" s="86">
        <v>12</v>
      </c>
      <c r="X33" s="86">
        <v>8</v>
      </c>
      <c r="Y33" s="86">
        <v>0</v>
      </c>
      <c r="Z33" s="34">
        <f>B33/V33</f>
        <v>2.9758241758241759</v>
      </c>
      <c r="AA33" s="7"/>
    </row>
    <row r="34" spans="1:27" s="6" customFormat="1" ht="23.25" customHeight="1" x14ac:dyDescent="0.15">
      <c r="A34" s="18" t="s">
        <v>78</v>
      </c>
      <c r="B34" s="86">
        <f>C34+D34</f>
        <v>10819</v>
      </c>
      <c r="C34" s="86">
        <v>5121</v>
      </c>
      <c r="D34" s="86">
        <v>5698</v>
      </c>
      <c r="E34" s="18">
        <f t="shared" si="0"/>
        <v>60</v>
      </c>
      <c r="F34" s="86">
        <v>15</v>
      </c>
      <c r="G34" s="86">
        <v>45</v>
      </c>
      <c r="H34" s="87">
        <v>-18</v>
      </c>
      <c r="I34" s="88">
        <v>-0.16617429837518463</v>
      </c>
      <c r="J34" s="86">
        <v>6</v>
      </c>
      <c r="K34" s="86">
        <v>0</v>
      </c>
      <c r="L34" s="86">
        <v>22</v>
      </c>
      <c r="M34" s="86">
        <v>0</v>
      </c>
      <c r="N34" s="87">
        <f t="shared" si="1"/>
        <v>-16</v>
      </c>
      <c r="O34" s="87">
        <f t="shared" si="1"/>
        <v>0</v>
      </c>
      <c r="P34" s="86">
        <v>10</v>
      </c>
      <c r="Q34" s="86">
        <v>0</v>
      </c>
      <c r="R34" s="86">
        <v>12</v>
      </c>
      <c r="S34" s="86">
        <v>5</v>
      </c>
      <c r="T34" s="87">
        <f t="shared" si="2"/>
        <v>-2</v>
      </c>
      <c r="U34" s="87">
        <f t="shared" si="2"/>
        <v>-5</v>
      </c>
      <c r="V34" s="86">
        <v>3638</v>
      </c>
      <c r="W34" s="86">
        <v>12</v>
      </c>
      <c r="X34" s="86">
        <v>-2</v>
      </c>
      <c r="Y34" s="86">
        <v>0</v>
      </c>
      <c r="Z34" s="34">
        <f>B34/V34</f>
        <v>2.973886750962067</v>
      </c>
      <c r="AA34" s="7"/>
    </row>
    <row r="35" spans="1:27" s="6" customFormat="1" ht="23.25" customHeight="1" x14ac:dyDescent="0.15">
      <c r="A35" s="18" t="s">
        <v>67</v>
      </c>
      <c r="B35" s="86">
        <f>C35+D35</f>
        <v>10802</v>
      </c>
      <c r="C35" s="86">
        <v>5112</v>
      </c>
      <c r="D35" s="86">
        <v>5690</v>
      </c>
      <c r="E35" s="18">
        <f t="shared" si="0"/>
        <v>57</v>
      </c>
      <c r="F35" s="86">
        <v>15</v>
      </c>
      <c r="G35" s="86">
        <v>42</v>
      </c>
      <c r="H35" s="87">
        <v>-4</v>
      </c>
      <c r="I35" s="88">
        <v>-3.6971993714761064E-2</v>
      </c>
      <c r="J35" s="86">
        <v>9</v>
      </c>
      <c r="K35" s="86">
        <v>0</v>
      </c>
      <c r="L35" s="86">
        <v>9</v>
      </c>
      <c r="M35" s="86">
        <v>0</v>
      </c>
      <c r="N35" s="87">
        <f t="shared" si="1"/>
        <v>0</v>
      </c>
      <c r="O35" s="87">
        <f t="shared" si="1"/>
        <v>0</v>
      </c>
      <c r="P35" s="86">
        <v>14</v>
      </c>
      <c r="Q35" s="86">
        <v>4</v>
      </c>
      <c r="R35" s="86">
        <v>18</v>
      </c>
      <c r="S35" s="86">
        <v>7</v>
      </c>
      <c r="T35" s="87">
        <f t="shared" si="2"/>
        <v>-4</v>
      </c>
      <c r="U35" s="87">
        <f t="shared" si="2"/>
        <v>-3</v>
      </c>
      <c r="V35" s="86">
        <v>3632</v>
      </c>
      <c r="W35" s="86">
        <v>10</v>
      </c>
      <c r="X35" s="86">
        <v>-6</v>
      </c>
      <c r="Y35" s="86">
        <v>-2</v>
      </c>
      <c r="Z35" s="34">
        <f>B35/V35</f>
        <v>2.9741189427312777</v>
      </c>
      <c r="AA35" s="7"/>
    </row>
    <row r="36" spans="1:27" s="6" customFormat="1" ht="22.5" customHeight="1" x14ac:dyDescent="0.15">
      <c r="A36" s="18" t="s">
        <v>68</v>
      </c>
      <c r="B36" s="86">
        <f>C36+D36</f>
        <v>10812</v>
      </c>
      <c r="C36" s="86">
        <v>5115</v>
      </c>
      <c r="D36" s="86">
        <v>5697</v>
      </c>
      <c r="E36" s="18">
        <f t="shared" si="0"/>
        <v>59</v>
      </c>
      <c r="F36" s="86">
        <v>15</v>
      </c>
      <c r="G36" s="86">
        <v>44</v>
      </c>
      <c r="H36" s="87">
        <v>-2</v>
      </c>
      <c r="I36" s="88">
        <v>-1.8515089798185523E-2</v>
      </c>
      <c r="J36" s="86">
        <v>6</v>
      </c>
      <c r="K36" s="86">
        <v>0</v>
      </c>
      <c r="L36" s="86">
        <v>10</v>
      </c>
      <c r="M36" s="86">
        <v>0</v>
      </c>
      <c r="N36" s="87">
        <f t="shared" si="1"/>
        <v>-4</v>
      </c>
      <c r="O36" s="87">
        <f t="shared" si="1"/>
        <v>0</v>
      </c>
      <c r="P36" s="86">
        <v>8</v>
      </c>
      <c r="Q36" s="86">
        <v>4</v>
      </c>
      <c r="R36" s="86">
        <v>6</v>
      </c>
      <c r="S36" s="86">
        <v>2</v>
      </c>
      <c r="T36" s="87">
        <f t="shared" si="2"/>
        <v>2</v>
      </c>
      <c r="U36" s="87">
        <f t="shared" si="2"/>
        <v>2</v>
      </c>
      <c r="V36" s="86">
        <v>3638</v>
      </c>
      <c r="W36" s="86">
        <v>11</v>
      </c>
      <c r="X36" s="86">
        <v>6</v>
      </c>
      <c r="Y36" s="86">
        <v>1</v>
      </c>
      <c r="Z36" s="34">
        <f>B36/V36</f>
        <v>2.97196261682243</v>
      </c>
      <c r="AA36" s="7"/>
    </row>
    <row r="37" spans="1:27" s="6" customFormat="1" ht="23.25" customHeight="1" x14ac:dyDescent="0.15">
      <c r="A37" s="19" t="s">
        <v>69</v>
      </c>
      <c r="B37" s="86">
        <f>C37+D37</f>
        <v>10808</v>
      </c>
      <c r="C37" s="86">
        <v>5116</v>
      </c>
      <c r="D37" s="86">
        <v>5692</v>
      </c>
      <c r="E37" s="18">
        <f t="shared" si="0"/>
        <v>63</v>
      </c>
      <c r="F37" s="86">
        <v>17</v>
      </c>
      <c r="G37" s="86">
        <v>46</v>
      </c>
      <c r="H37" s="87">
        <v>-9</v>
      </c>
      <c r="I37" s="88">
        <v>-8.3240843507214196E-2</v>
      </c>
      <c r="J37" s="86">
        <v>2</v>
      </c>
      <c r="K37" s="86">
        <v>0</v>
      </c>
      <c r="L37" s="86">
        <v>20</v>
      </c>
      <c r="M37" s="86">
        <v>0</v>
      </c>
      <c r="N37" s="87">
        <f t="shared" si="1"/>
        <v>-18</v>
      </c>
      <c r="O37" s="87">
        <f t="shared" si="1"/>
        <v>0</v>
      </c>
      <c r="P37" s="86">
        <v>16</v>
      </c>
      <c r="Q37" s="86">
        <v>4</v>
      </c>
      <c r="R37" s="86">
        <v>7</v>
      </c>
      <c r="S37" s="86">
        <v>0</v>
      </c>
      <c r="T37" s="87">
        <f t="shared" si="2"/>
        <v>9</v>
      </c>
      <c r="U37" s="87">
        <f t="shared" si="2"/>
        <v>4</v>
      </c>
      <c r="V37" s="86">
        <v>3648</v>
      </c>
      <c r="W37" s="86">
        <v>15</v>
      </c>
      <c r="X37" s="86">
        <v>10</v>
      </c>
      <c r="Y37" s="86">
        <v>4</v>
      </c>
      <c r="Z37" s="35">
        <f>B37/V37</f>
        <v>2.9627192982456139</v>
      </c>
      <c r="AA37" s="7"/>
    </row>
    <row r="38" spans="1:27" s="6" customFormat="1" ht="23.25" customHeight="1" x14ac:dyDescent="0.15">
      <c r="A38" s="19" t="s">
        <v>70</v>
      </c>
      <c r="B38" s="86">
        <f>C38+D38</f>
        <v>10811</v>
      </c>
      <c r="C38" s="86">
        <v>5122</v>
      </c>
      <c r="D38" s="86">
        <v>5689</v>
      </c>
      <c r="E38" s="18">
        <f t="shared" si="0"/>
        <v>62</v>
      </c>
      <c r="F38" s="86">
        <v>16</v>
      </c>
      <c r="G38" s="86">
        <v>46</v>
      </c>
      <c r="H38" s="87">
        <v>-3</v>
      </c>
      <c r="I38" s="88">
        <v>-2.7757216876387859E-2</v>
      </c>
      <c r="J38" s="86">
        <v>8</v>
      </c>
      <c r="K38" s="86">
        <v>0</v>
      </c>
      <c r="L38" s="86">
        <v>8</v>
      </c>
      <c r="M38" s="86">
        <v>0</v>
      </c>
      <c r="N38" s="87">
        <f t="shared" si="1"/>
        <v>0</v>
      </c>
      <c r="O38" s="87">
        <f t="shared" si="1"/>
        <v>0</v>
      </c>
      <c r="P38" s="86">
        <v>5</v>
      </c>
      <c r="Q38" s="86">
        <v>1</v>
      </c>
      <c r="R38" s="86">
        <v>8</v>
      </c>
      <c r="S38" s="86">
        <v>2</v>
      </c>
      <c r="T38" s="87">
        <f t="shared" si="2"/>
        <v>-3</v>
      </c>
      <c r="U38" s="87">
        <f t="shared" si="2"/>
        <v>-1</v>
      </c>
      <c r="V38" s="86">
        <v>3648</v>
      </c>
      <c r="W38" s="86">
        <v>13</v>
      </c>
      <c r="X38" s="86">
        <v>0</v>
      </c>
      <c r="Y38" s="86">
        <v>-2</v>
      </c>
      <c r="Z38" s="35">
        <f>B38/V38</f>
        <v>2.9635416666666665</v>
      </c>
      <c r="AA38" s="7"/>
    </row>
    <row r="39" spans="1:27" s="6" customFormat="1" ht="23.25" customHeight="1" x14ac:dyDescent="0.15">
      <c r="A39" s="19" t="s">
        <v>71</v>
      </c>
      <c r="B39" s="86">
        <f>C39+D39</f>
        <v>10797</v>
      </c>
      <c r="C39" s="86">
        <v>5113</v>
      </c>
      <c r="D39" s="86">
        <v>5684</v>
      </c>
      <c r="E39" s="18">
        <f t="shared" si="0"/>
        <v>62</v>
      </c>
      <c r="F39" s="86">
        <v>16</v>
      </c>
      <c r="G39" s="86">
        <v>46</v>
      </c>
      <c r="H39" s="87">
        <v>-5</v>
      </c>
      <c r="I39" s="88">
        <v>-4.6249190639163815E-2</v>
      </c>
      <c r="J39" s="86">
        <v>7</v>
      </c>
      <c r="K39" s="86">
        <v>0</v>
      </c>
      <c r="L39" s="86">
        <v>14</v>
      </c>
      <c r="M39" s="86">
        <v>0</v>
      </c>
      <c r="N39" s="87">
        <f t="shared" si="1"/>
        <v>-7</v>
      </c>
      <c r="O39" s="87">
        <f t="shared" si="1"/>
        <v>0</v>
      </c>
      <c r="P39" s="86">
        <v>13</v>
      </c>
      <c r="Q39" s="86">
        <v>0</v>
      </c>
      <c r="R39" s="86">
        <v>11</v>
      </c>
      <c r="S39" s="86">
        <v>0</v>
      </c>
      <c r="T39" s="87">
        <f t="shared" si="2"/>
        <v>2</v>
      </c>
      <c r="U39" s="87">
        <f t="shared" si="2"/>
        <v>0</v>
      </c>
      <c r="V39" s="86">
        <v>3649</v>
      </c>
      <c r="W39" s="86">
        <v>13</v>
      </c>
      <c r="X39" s="86">
        <v>1</v>
      </c>
      <c r="Y39" s="86">
        <v>0</v>
      </c>
      <c r="Z39" s="35">
        <f>B39/V39</f>
        <v>2.9588928473554397</v>
      </c>
      <c r="AA39" s="7"/>
    </row>
    <row r="40" spans="1:27" s="6" customFormat="1" ht="23.25" customHeight="1" x14ac:dyDescent="0.15">
      <c r="A40" s="17" t="s">
        <v>72</v>
      </c>
      <c r="B40" s="86">
        <f>C40+D40</f>
        <v>10792</v>
      </c>
      <c r="C40" s="86">
        <v>5110</v>
      </c>
      <c r="D40" s="86">
        <v>5682</v>
      </c>
      <c r="E40" s="18">
        <f t="shared" si="0"/>
        <v>62</v>
      </c>
      <c r="F40" s="86">
        <v>16</v>
      </c>
      <c r="G40" s="86">
        <v>46</v>
      </c>
      <c r="H40" s="87">
        <v>-10</v>
      </c>
      <c r="I40" s="88">
        <v>-9.2618319903676957E-2</v>
      </c>
      <c r="J40" s="86">
        <v>4</v>
      </c>
      <c r="K40" s="86">
        <v>0</v>
      </c>
      <c r="L40" s="86">
        <v>17</v>
      </c>
      <c r="M40" s="86">
        <v>0</v>
      </c>
      <c r="N40" s="87">
        <f t="shared" si="1"/>
        <v>-13</v>
      </c>
      <c r="O40" s="87">
        <f t="shared" si="1"/>
        <v>0</v>
      </c>
      <c r="P40" s="86">
        <v>10</v>
      </c>
      <c r="Q40" s="86">
        <v>0</v>
      </c>
      <c r="R40" s="86">
        <v>7</v>
      </c>
      <c r="S40" s="86">
        <v>0</v>
      </c>
      <c r="T40" s="87">
        <f t="shared" si="2"/>
        <v>3</v>
      </c>
      <c r="U40" s="87">
        <f t="shared" si="2"/>
        <v>0</v>
      </c>
      <c r="V40" s="86">
        <v>3647</v>
      </c>
      <c r="W40" s="86">
        <v>13</v>
      </c>
      <c r="X40" s="86">
        <v>-2</v>
      </c>
      <c r="Y40" s="86">
        <v>0</v>
      </c>
      <c r="Z40" s="35">
        <f>B40/V40</f>
        <v>2.9591445023306826</v>
      </c>
      <c r="AA40" s="7"/>
    </row>
    <row r="41" spans="1:27" s="6" customFormat="1" ht="23.25" customHeight="1" x14ac:dyDescent="0.15">
      <c r="A41" s="18" t="s">
        <v>79</v>
      </c>
      <c r="B41" s="86">
        <f>C41+D41</f>
        <v>10765</v>
      </c>
      <c r="C41" s="86">
        <v>5105</v>
      </c>
      <c r="D41" s="86">
        <v>5660</v>
      </c>
      <c r="E41" s="18">
        <f t="shared" si="0"/>
        <v>62</v>
      </c>
      <c r="F41" s="86">
        <v>16</v>
      </c>
      <c r="G41" s="86">
        <v>46</v>
      </c>
      <c r="H41" s="87">
        <v>-30</v>
      </c>
      <c r="I41" s="88">
        <v>-0.27798369162342479</v>
      </c>
      <c r="J41" s="86">
        <v>5</v>
      </c>
      <c r="K41" s="86">
        <v>0</v>
      </c>
      <c r="L41" s="86">
        <v>19</v>
      </c>
      <c r="M41" s="86">
        <v>0</v>
      </c>
      <c r="N41" s="87">
        <f t="shared" si="1"/>
        <v>-14</v>
      </c>
      <c r="O41" s="87">
        <f t="shared" si="1"/>
        <v>0</v>
      </c>
      <c r="P41" s="86">
        <v>5</v>
      </c>
      <c r="Q41" s="86">
        <v>0</v>
      </c>
      <c r="R41" s="86">
        <v>21</v>
      </c>
      <c r="S41" s="86">
        <v>0</v>
      </c>
      <c r="T41" s="87">
        <f t="shared" si="2"/>
        <v>-16</v>
      </c>
      <c r="U41" s="87">
        <f t="shared" si="2"/>
        <v>0</v>
      </c>
      <c r="V41" s="86">
        <v>3641</v>
      </c>
      <c r="W41" s="86">
        <v>13</v>
      </c>
      <c r="X41" s="86">
        <v>-6</v>
      </c>
      <c r="Y41" s="86">
        <v>0</v>
      </c>
      <c r="Z41" s="35">
        <f>B41/V41</f>
        <v>2.9566053282065368</v>
      </c>
      <c r="AA41" s="7"/>
    </row>
    <row r="42" spans="1:27" s="6" customFormat="1" ht="23.25" customHeight="1" x14ac:dyDescent="0.15">
      <c r="A42" s="18" t="s">
        <v>74</v>
      </c>
      <c r="B42" s="86">
        <f>C42+D42</f>
        <v>10767</v>
      </c>
      <c r="C42" s="86">
        <v>5102</v>
      </c>
      <c r="D42" s="86">
        <v>5665</v>
      </c>
      <c r="E42" s="18">
        <f t="shared" si="0"/>
        <v>62</v>
      </c>
      <c r="F42" s="86">
        <v>16</v>
      </c>
      <c r="G42" s="86">
        <v>46</v>
      </c>
      <c r="H42" s="87">
        <v>-5</v>
      </c>
      <c r="I42" s="88">
        <v>-4.6446818392940084E-2</v>
      </c>
      <c r="J42" s="86">
        <v>10</v>
      </c>
      <c r="K42" s="86">
        <v>0</v>
      </c>
      <c r="L42" s="86">
        <v>15</v>
      </c>
      <c r="M42" s="86">
        <v>0</v>
      </c>
      <c r="N42" s="87">
        <f t="shared" si="1"/>
        <v>-5</v>
      </c>
      <c r="O42" s="87">
        <f t="shared" si="1"/>
        <v>0</v>
      </c>
      <c r="P42" s="86">
        <v>3</v>
      </c>
      <c r="Q42" s="86">
        <v>0</v>
      </c>
      <c r="R42" s="86">
        <v>3</v>
      </c>
      <c r="S42" s="86">
        <v>0</v>
      </c>
      <c r="T42" s="87">
        <f t="shared" si="2"/>
        <v>0</v>
      </c>
      <c r="U42" s="87">
        <f t="shared" si="2"/>
        <v>0</v>
      </c>
      <c r="V42" s="86">
        <v>3640</v>
      </c>
      <c r="W42" s="86">
        <v>13</v>
      </c>
      <c r="X42" s="86">
        <v>-1</v>
      </c>
      <c r="Y42" s="86">
        <v>0</v>
      </c>
      <c r="Z42" s="35">
        <f>B42/V42</f>
        <v>2.9579670329670331</v>
      </c>
      <c r="AA42" s="7"/>
    </row>
    <row r="43" spans="1:27" s="6" customFormat="1" ht="23.25" customHeight="1" x14ac:dyDescent="0.15">
      <c r="A43" s="18" t="s">
        <v>75</v>
      </c>
      <c r="B43" s="86">
        <f>C43+D43</f>
        <v>10762</v>
      </c>
      <c r="C43" s="86">
        <v>5097</v>
      </c>
      <c r="D43" s="86">
        <v>5665</v>
      </c>
      <c r="E43" s="18">
        <f t="shared" si="0"/>
        <v>65</v>
      </c>
      <c r="F43" s="86">
        <v>18</v>
      </c>
      <c r="G43" s="86">
        <v>47</v>
      </c>
      <c r="H43" s="87">
        <v>-4</v>
      </c>
      <c r="I43" s="88">
        <v>-3.7150552614470138E-2</v>
      </c>
      <c r="J43" s="86">
        <v>6</v>
      </c>
      <c r="K43" s="86">
        <v>0</v>
      </c>
      <c r="L43" s="86">
        <v>8</v>
      </c>
      <c r="M43" s="86">
        <v>0</v>
      </c>
      <c r="N43" s="87">
        <f t="shared" si="1"/>
        <v>-2</v>
      </c>
      <c r="O43" s="87">
        <f t="shared" si="1"/>
        <v>0</v>
      </c>
      <c r="P43" s="86">
        <v>5</v>
      </c>
      <c r="Q43" s="86">
        <v>2</v>
      </c>
      <c r="R43" s="86">
        <v>7</v>
      </c>
      <c r="S43" s="86">
        <v>0</v>
      </c>
      <c r="T43" s="87">
        <f t="shared" si="2"/>
        <v>-2</v>
      </c>
      <c r="U43" s="87">
        <f t="shared" si="2"/>
        <v>2</v>
      </c>
      <c r="V43" s="86">
        <v>3644</v>
      </c>
      <c r="W43" s="86">
        <v>14</v>
      </c>
      <c r="X43" s="86">
        <v>4</v>
      </c>
      <c r="Y43" s="86">
        <v>1</v>
      </c>
      <c r="Z43" s="35">
        <f>B43/V43</f>
        <v>2.9533479692645446</v>
      </c>
      <c r="AA43" s="7"/>
    </row>
    <row r="44" spans="1:27" s="6" customFormat="1" ht="23.25" customHeight="1" x14ac:dyDescent="0.15">
      <c r="A44" s="18" t="s">
        <v>76</v>
      </c>
      <c r="B44" s="86">
        <f>C44+D44</f>
        <v>10749</v>
      </c>
      <c r="C44" s="86">
        <v>5084</v>
      </c>
      <c r="D44" s="86">
        <v>5665</v>
      </c>
      <c r="E44" s="18">
        <f t="shared" si="0"/>
        <v>66</v>
      </c>
      <c r="F44" s="86">
        <v>18</v>
      </c>
      <c r="G44" s="86">
        <v>48</v>
      </c>
      <c r="H44" s="87">
        <v>-28</v>
      </c>
      <c r="I44" s="88">
        <v>-0.26017468871956889</v>
      </c>
      <c r="J44" s="86">
        <v>4</v>
      </c>
      <c r="K44" s="86">
        <v>0</v>
      </c>
      <c r="L44" s="86">
        <v>13</v>
      </c>
      <c r="M44" s="86">
        <v>0</v>
      </c>
      <c r="N44" s="87">
        <f t="shared" si="1"/>
        <v>-9</v>
      </c>
      <c r="O44" s="87">
        <f t="shared" si="1"/>
        <v>0</v>
      </c>
      <c r="P44" s="86">
        <v>16</v>
      </c>
      <c r="Q44" s="86">
        <v>1</v>
      </c>
      <c r="R44" s="86">
        <v>35</v>
      </c>
      <c r="S44" s="86">
        <v>0</v>
      </c>
      <c r="T44" s="87">
        <f t="shared" si="2"/>
        <v>-19</v>
      </c>
      <c r="U44" s="87">
        <f t="shared" si="2"/>
        <v>1</v>
      </c>
      <c r="V44" s="86">
        <v>3651</v>
      </c>
      <c r="W44" s="86">
        <v>15</v>
      </c>
      <c r="X44" s="86">
        <v>7</v>
      </c>
      <c r="Y44" s="86">
        <v>1</v>
      </c>
      <c r="Z44" s="35">
        <f>B44/V44</f>
        <v>2.9441248972884142</v>
      </c>
      <c r="AA44" s="7"/>
    </row>
    <row r="45" spans="1:27" s="6" customFormat="1" ht="23.25" customHeight="1" x14ac:dyDescent="0.15">
      <c r="A45" s="18" t="s">
        <v>80</v>
      </c>
      <c r="B45" s="86">
        <f>C45+D45</f>
        <v>10756</v>
      </c>
      <c r="C45" s="86">
        <v>5087</v>
      </c>
      <c r="D45" s="86">
        <v>5669</v>
      </c>
      <c r="E45" s="18">
        <f t="shared" si="0"/>
        <v>66</v>
      </c>
      <c r="F45" s="86">
        <v>17</v>
      </c>
      <c r="G45" s="86">
        <v>49</v>
      </c>
      <c r="H45" s="87">
        <v>2</v>
      </c>
      <c r="I45" s="88">
        <v>1.8606381989022234E-2</v>
      </c>
      <c r="J45" s="86">
        <v>5</v>
      </c>
      <c r="K45" s="86">
        <v>0</v>
      </c>
      <c r="L45" s="86">
        <v>9</v>
      </c>
      <c r="M45" s="86">
        <v>0</v>
      </c>
      <c r="N45" s="87">
        <f t="shared" si="1"/>
        <v>-4</v>
      </c>
      <c r="O45" s="87">
        <f t="shared" si="1"/>
        <v>0</v>
      </c>
      <c r="P45" s="86">
        <v>19</v>
      </c>
      <c r="Q45" s="86">
        <v>1</v>
      </c>
      <c r="R45" s="86">
        <v>13</v>
      </c>
      <c r="S45" s="86">
        <v>1</v>
      </c>
      <c r="T45" s="87">
        <f t="shared" si="2"/>
        <v>6</v>
      </c>
      <c r="U45" s="87">
        <f t="shared" si="2"/>
        <v>0</v>
      </c>
      <c r="V45" s="86">
        <v>3657</v>
      </c>
      <c r="W45" s="86">
        <v>14</v>
      </c>
      <c r="X45" s="86">
        <v>6</v>
      </c>
      <c r="Y45" s="86">
        <v>-1</v>
      </c>
      <c r="Z45" s="35">
        <f>B45/V45</f>
        <v>2.9412086409625378</v>
      </c>
      <c r="AA45" s="7"/>
    </row>
    <row r="46" spans="1:27" s="6" customFormat="1" ht="23.25" customHeight="1" x14ac:dyDescent="0.15">
      <c r="A46" s="18" t="s">
        <v>78</v>
      </c>
      <c r="B46" s="86">
        <f>C46+D46</f>
        <v>10748</v>
      </c>
      <c r="C46" s="86">
        <v>5085</v>
      </c>
      <c r="D46" s="86">
        <v>5663</v>
      </c>
      <c r="E46" s="18">
        <f t="shared" si="0"/>
        <v>64</v>
      </c>
      <c r="F46" s="86">
        <v>17</v>
      </c>
      <c r="G46" s="86">
        <v>47</v>
      </c>
      <c r="H46" s="87">
        <v>-10</v>
      </c>
      <c r="I46" s="88">
        <v>-9.2971364819635555E-2</v>
      </c>
      <c r="J46" s="86">
        <v>8</v>
      </c>
      <c r="K46" s="86">
        <v>0</v>
      </c>
      <c r="L46" s="86">
        <v>12</v>
      </c>
      <c r="M46" s="86">
        <v>0</v>
      </c>
      <c r="N46" s="87">
        <f>J46-L46</f>
        <v>-4</v>
      </c>
      <c r="O46" s="87">
        <f t="shared" si="1"/>
        <v>0</v>
      </c>
      <c r="P46" s="86">
        <v>6</v>
      </c>
      <c r="Q46" s="86">
        <v>0</v>
      </c>
      <c r="R46" s="86">
        <v>12</v>
      </c>
      <c r="S46" s="86">
        <v>2</v>
      </c>
      <c r="T46" s="87">
        <f t="shared" si="2"/>
        <v>-6</v>
      </c>
      <c r="U46" s="87">
        <f t="shared" si="2"/>
        <v>-2</v>
      </c>
      <c r="V46" s="86">
        <v>3658</v>
      </c>
      <c r="W46" s="86">
        <v>14</v>
      </c>
      <c r="X46" s="86">
        <v>1</v>
      </c>
      <c r="Y46" s="86">
        <v>0</v>
      </c>
      <c r="Z46" s="35">
        <f>B46/V46</f>
        <v>2.9382176052487696</v>
      </c>
      <c r="AA46" s="7"/>
    </row>
    <row r="47" spans="1:27" s="6" customFormat="1" ht="23.25" customHeight="1" x14ac:dyDescent="0.15">
      <c r="A47" s="18" t="s">
        <v>67</v>
      </c>
      <c r="B47" s="86">
        <f>C47+D47</f>
        <v>10740</v>
      </c>
      <c r="C47" s="86">
        <v>5082</v>
      </c>
      <c r="D47" s="86">
        <v>5658</v>
      </c>
      <c r="E47" s="18">
        <f t="shared" si="0"/>
        <v>64</v>
      </c>
      <c r="F47" s="86">
        <v>17</v>
      </c>
      <c r="G47" s="86">
        <v>47</v>
      </c>
      <c r="H47" s="87">
        <v>1</v>
      </c>
      <c r="I47" s="88">
        <v>9.3040565686639386E-3</v>
      </c>
      <c r="J47" s="86">
        <v>5</v>
      </c>
      <c r="K47" s="86">
        <v>0</v>
      </c>
      <c r="L47" s="86">
        <v>11</v>
      </c>
      <c r="M47" s="86">
        <v>0</v>
      </c>
      <c r="N47" s="87">
        <f t="shared" si="1"/>
        <v>-6</v>
      </c>
      <c r="O47" s="87">
        <f t="shared" si="1"/>
        <v>0</v>
      </c>
      <c r="P47" s="86">
        <v>12</v>
      </c>
      <c r="Q47" s="86">
        <v>0</v>
      </c>
      <c r="R47" s="86">
        <v>5</v>
      </c>
      <c r="S47" s="86">
        <v>0</v>
      </c>
      <c r="T47" s="87">
        <f t="shared" si="2"/>
        <v>7</v>
      </c>
      <c r="U47" s="87">
        <f t="shared" si="2"/>
        <v>0</v>
      </c>
      <c r="V47" s="86">
        <v>3659</v>
      </c>
      <c r="W47" s="86">
        <v>14</v>
      </c>
      <c r="X47" s="86">
        <v>1</v>
      </c>
      <c r="Y47" s="86">
        <v>0</v>
      </c>
      <c r="Z47" s="35">
        <f>B47/V47</f>
        <v>2.9352282044274394</v>
      </c>
      <c r="AA47" s="7"/>
    </row>
    <row r="48" spans="1:27" s="6" customFormat="1" ht="23.25" customHeight="1" x14ac:dyDescent="0.15">
      <c r="A48" s="18" t="s">
        <v>68</v>
      </c>
      <c r="B48" s="86">
        <f>C48+D48</f>
        <v>10736</v>
      </c>
      <c r="C48" s="86">
        <v>5086</v>
      </c>
      <c r="D48" s="86">
        <v>5650</v>
      </c>
      <c r="E48" s="18">
        <f t="shared" si="0"/>
        <v>57</v>
      </c>
      <c r="F48" s="86">
        <v>12</v>
      </c>
      <c r="G48" s="86">
        <v>45</v>
      </c>
      <c r="H48" s="87">
        <v>-9</v>
      </c>
      <c r="I48" s="88">
        <v>-8.3798882681564241E-2</v>
      </c>
      <c r="J48" s="86">
        <v>9</v>
      </c>
      <c r="K48" s="86">
        <v>0</v>
      </c>
      <c r="L48" s="86">
        <v>8</v>
      </c>
      <c r="M48" s="86">
        <v>0</v>
      </c>
      <c r="N48" s="87">
        <f t="shared" si="1"/>
        <v>1</v>
      </c>
      <c r="O48" s="87">
        <f t="shared" si="1"/>
        <v>0</v>
      </c>
      <c r="P48" s="86">
        <v>6</v>
      </c>
      <c r="Q48" s="86">
        <v>0</v>
      </c>
      <c r="R48" s="86">
        <v>16</v>
      </c>
      <c r="S48" s="86">
        <v>6</v>
      </c>
      <c r="T48" s="87">
        <f t="shared" si="2"/>
        <v>-10</v>
      </c>
      <c r="U48" s="87">
        <f t="shared" si="2"/>
        <v>-6</v>
      </c>
      <c r="V48" s="86">
        <v>3654</v>
      </c>
      <c r="W48" s="86">
        <v>8</v>
      </c>
      <c r="X48" s="86">
        <v>-5</v>
      </c>
      <c r="Y48" s="86">
        <v>-6</v>
      </c>
      <c r="Z48" s="35">
        <f>B48/V48</f>
        <v>2.9381499726327314</v>
      </c>
      <c r="AA48" s="7"/>
    </row>
    <row r="49" spans="1:27" s="6" customFormat="1" ht="23.25" customHeight="1" x14ac:dyDescent="0.15">
      <c r="A49" s="19" t="s">
        <v>69</v>
      </c>
      <c r="B49" s="86">
        <f>C49+D49</f>
        <v>10727</v>
      </c>
      <c r="C49" s="86">
        <v>5086</v>
      </c>
      <c r="D49" s="86">
        <v>5641</v>
      </c>
      <c r="E49" s="18">
        <f t="shared" si="0"/>
        <v>58</v>
      </c>
      <c r="F49" s="86">
        <v>12</v>
      </c>
      <c r="G49" s="86">
        <v>46</v>
      </c>
      <c r="H49" s="87">
        <v>-1</v>
      </c>
      <c r="I49" s="88">
        <v>-9.314456035767511E-3</v>
      </c>
      <c r="J49" s="86">
        <v>2</v>
      </c>
      <c r="K49" s="86">
        <v>0</v>
      </c>
      <c r="L49" s="86">
        <v>13</v>
      </c>
      <c r="M49" s="86">
        <v>0</v>
      </c>
      <c r="N49" s="87">
        <f t="shared" si="1"/>
        <v>-11</v>
      </c>
      <c r="O49" s="87">
        <f t="shared" si="1"/>
        <v>0</v>
      </c>
      <c r="P49" s="86">
        <v>15</v>
      </c>
      <c r="Q49" s="86">
        <v>2</v>
      </c>
      <c r="R49" s="86">
        <v>5</v>
      </c>
      <c r="S49" s="86">
        <v>1</v>
      </c>
      <c r="T49" s="87">
        <f t="shared" si="2"/>
        <v>10</v>
      </c>
      <c r="U49" s="87">
        <f t="shared" si="2"/>
        <v>1</v>
      </c>
      <c r="V49" s="86">
        <v>3649</v>
      </c>
      <c r="W49" s="86">
        <v>8</v>
      </c>
      <c r="X49" s="86">
        <v>-5</v>
      </c>
      <c r="Y49" s="86">
        <v>0</v>
      </c>
      <c r="Z49" s="35">
        <f>B49/V49</f>
        <v>2.9397095094546453</v>
      </c>
      <c r="AA49" s="7"/>
    </row>
    <row r="50" spans="1:27" s="6" customFormat="1" ht="23.25" customHeight="1" x14ac:dyDescent="0.15">
      <c r="A50" s="19" t="s">
        <v>70</v>
      </c>
      <c r="B50" s="86">
        <f>C50+D50</f>
        <v>10710</v>
      </c>
      <c r="C50" s="86">
        <v>5054</v>
      </c>
      <c r="D50" s="86">
        <v>5656</v>
      </c>
      <c r="E50" s="86" t="s">
        <v>49</v>
      </c>
      <c r="F50" s="86" t="s">
        <v>49</v>
      </c>
      <c r="G50" s="86" t="s">
        <v>49</v>
      </c>
      <c r="H50" s="87">
        <v>-16</v>
      </c>
      <c r="I50" s="88">
        <v>-0.14915633448308008</v>
      </c>
      <c r="J50" s="86">
        <v>6</v>
      </c>
      <c r="K50" s="86">
        <v>0</v>
      </c>
      <c r="L50" s="86">
        <v>19</v>
      </c>
      <c r="M50" s="86">
        <v>0</v>
      </c>
      <c r="N50" s="87">
        <f t="shared" si="1"/>
        <v>-13</v>
      </c>
      <c r="O50" s="87">
        <f t="shared" si="1"/>
        <v>0</v>
      </c>
      <c r="P50" s="86">
        <v>2</v>
      </c>
      <c r="Q50" s="86">
        <v>0</v>
      </c>
      <c r="R50" s="86">
        <v>5</v>
      </c>
      <c r="S50" s="86">
        <v>1</v>
      </c>
      <c r="T50" s="87">
        <f t="shared" si="2"/>
        <v>-3</v>
      </c>
      <c r="U50" s="87">
        <f t="shared" si="2"/>
        <v>-1</v>
      </c>
      <c r="V50" s="86">
        <v>3641</v>
      </c>
      <c r="W50" s="86" t="s">
        <v>49</v>
      </c>
      <c r="X50" s="86">
        <v>-8</v>
      </c>
      <c r="Y50" s="86" t="s">
        <v>49</v>
      </c>
      <c r="Z50" s="35">
        <f>B50/V50</f>
        <v>2.9414995880252679</v>
      </c>
      <c r="AA50" s="7"/>
    </row>
    <row r="51" spans="1:27" s="6" customFormat="1" ht="23.25" customHeight="1" x14ac:dyDescent="0.15">
      <c r="A51" s="19" t="s">
        <v>71</v>
      </c>
      <c r="B51" s="86">
        <f>C51+D51</f>
        <v>10710</v>
      </c>
      <c r="C51" s="86">
        <v>5056</v>
      </c>
      <c r="D51" s="86">
        <v>5654</v>
      </c>
      <c r="E51" s="86" t="s">
        <v>49</v>
      </c>
      <c r="F51" s="86" t="s">
        <v>49</v>
      </c>
      <c r="G51" s="86" t="s">
        <v>49</v>
      </c>
      <c r="H51" s="87">
        <v>1</v>
      </c>
      <c r="I51" s="88">
        <v>9.3370681605975722E-3</v>
      </c>
      <c r="J51" s="86">
        <v>6</v>
      </c>
      <c r="K51" s="86">
        <v>0</v>
      </c>
      <c r="L51" s="86">
        <v>12</v>
      </c>
      <c r="M51" s="86">
        <v>0</v>
      </c>
      <c r="N51" s="87">
        <f t="shared" si="1"/>
        <v>-6</v>
      </c>
      <c r="O51" s="87">
        <f t="shared" si="1"/>
        <v>0</v>
      </c>
      <c r="P51" s="86">
        <v>13</v>
      </c>
      <c r="Q51" s="86">
        <v>0</v>
      </c>
      <c r="R51" s="86">
        <v>6</v>
      </c>
      <c r="S51" s="86">
        <v>0</v>
      </c>
      <c r="T51" s="87">
        <f t="shared" si="2"/>
        <v>7</v>
      </c>
      <c r="U51" s="87">
        <f t="shared" si="2"/>
        <v>0</v>
      </c>
      <c r="V51" s="86">
        <v>3643</v>
      </c>
      <c r="W51" s="86" t="s">
        <v>49</v>
      </c>
      <c r="X51" s="86">
        <v>2</v>
      </c>
      <c r="Y51" s="86" t="s">
        <v>49</v>
      </c>
      <c r="Z51" s="35">
        <f>B51/V51</f>
        <v>2.9398847104035135</v>
      </c>
      <c r="AA51" s="7"/>
    </row>
    <row r="52" spans="1:27" s="6" customFormat="1" ht="23.25" customHeight="1" x14ac:dyDescent="0.15">
      <c r="A52" s="17" t="s">
        <v>72</v>
      </c>
      <c r="B52" s="86">
        <f>C52+D52</f>
        <v>10714</v>
      </c>
      <c r="C52" s="86">
        <v>5059</v>
      </c>
      <c r="D52" s="86">
        <v>5655</v>
      </c>
      <c r="E52" s="86" t="s">
        <v>49</v>
      </c>
      <c r="F52" s="86" t="s">
        <v>49</v>
      </c>
      <c r="G52" s="86" t="s">
        <v>49</v>
      </c>
      <c r="H52" s="87">
        <v>1</v>
      </c>
      <c r="I52" s="88">
        <v>9.3370681605975722E-3</v>
      </c>
      <c r="J52" s="86">
        <v>3</v>
      </c>
      <c r="K52" s="86">
        <v>0</v>
      </c>
      <c r="L52" s="86">
        <v>6</v>
      </c>
      <c r="M52" s="86">
        <v>0</v>
      </c>
      <c r="N52" s="87">
        <f t="shared" si="1"/>
        <v>-3</v>
      </c>
      <c r="O52" s="87">
        <f t="shared" si="1"/>
        <v>0</v>
      </c>
      <c r="P52" s="86">
        <v>7</v>
      </c>
      <c r="Q52" s="86">
        <v>1</v>
      </c>
      <c r="R52" s="86">
        <v>3</v>
      </c>
      <c r="S52" s="86">
        <v>0</v>
      </c>
      <c r="T52" s="87">
        <f t="shared" si="2"/>
        <v>4</v>
      </c>
      <c r="U52" s="87">
        <f t="shared" si="2"/>
        <v>1</v>
      </c>
      <c r="V52" s="86">
        <v>3649</v>
      </c>
      <c r="W52" s="86" t="s">
        <v>49</v>
      </c>
      <c r="X52" s="86">
        <v>6</v>
      </c>
      <c r="Y52" s="86" t="s">
        <v>49</v>
      </c>
      <c r="Z52" s="35">
        <f>B52/V52</f>
        <v>2.9361468895587834</v>
      </c>
      <c r="AA52" s="7"/>
    </row>
    <row r="53" spans="1:27" s="6" customFormat="1" ht="23.25" customHeight="1" x14ac:dyDescent="0.15">
      <c r="A53" s="18" t="s">
        <v>81</v>
      </c>
      <c r="B53" s="86">
        <f>C53+D53</f>
        <v>10695</v>
      </c>
      <c r="C53" s="86">
        <v>5050</v>
      </c>
      <c r="D53" s="86">
        <v>5645</v>
      </c>
      <c r="E53" s="86" t="s">
        <v>49</v>
      </c>
      <c r="F53" s="86" t="s">
        <v>49</v>
      </c>
      <c r="G53" s="86" t="s">
        <v>49</v>
      </c>
      <c r="H53" s="87">
        <v>-16</v>
      </c>
      <c r="I53" s="88">
        <v>-0.14933731566175099</v>
      </c>
      <c r="J53" s="86">
        <v>5</v>
      </c>
      <c r="K53" s="86">
        <v>0</v>
      </c>
      <c r="L53" s="86">
        <v>14</v>
      </c>
      <c r="M53" s="86">
        <v>0</v>
      </c>
      <c r="N53" s="87">
        <f t="shared" si="1"/>
        <v>-9</v>
      </c>
      <c r="O53" s="87">
        <f t="shared" si="1"/>
        <v>0</v>
      </c>
      <c r="P53" s="86">
        <v>3</v>
      </c>
      <c r="Q53" s="86">
        <v>0</v>
      </c>
      <c r="R53" s="86">
        <v>10</v>
      </c>
      <c r="S53" s="86">
        <v>0</v>
      </c>
      <c r="T53" s="87">
        <f t="shared" si="2"/>
        <v>-7</v>
      </c>
      <c r="U53" s="87">
        <f t="shared" si="2"/>
        <v>0</v>
      </c>
      <c r="V53" s="86">
        <v>3644</v>
      </c>
      <c r="W53" s="86" t="s">
        <v>49</v>
      </c>
      <c r="X53" s="86">
        <v>-5</v>
      </c>
      <c r="Y53" s="86" t="s">
        <v>49</v>
      </c>
      <c r="Z53" s="35">
        <f>B53/V53</f>
        <v>2.9349615806805707</v>
      </c>
      <c r="AA53" s="7"/>
    </row>
    <row r="54" spans="1:27" s="6" customFormat="1" ht="23.25" customHeight="1" x14ac:dyDescent="0.15">
      <c r="A54" s="18" t="s">
        <v>74</v>
      </c>
      <c r="B54" s="86">
        <f>C54+D54</f>
        <v>10678</v>
      </c>
      <c r="C54" s="86">
        <v>5043</v>
      </c>
      <c r="D54" s="86">
        <v>5635</v>
      </c>
      <c r="E54" s="86" t="s">
        <v>49</v>
      </c>
      <c r="F54" s="86" t="s">
        <v>49</v>
      </c>
      <c r="G54" s="86" t="s">
        <v>49</v>
      </c>
      <c r="H54" s="87">
        <v>-11</v>
      </c>
      <c r="I54" s="88">
        <v>-0.10285179990649836</v>
      </c>
      <c r="J54" s="86">
        <v>2</v>
      </c>
      <c r="K54" s="86">
        <v>0</v>
      </c>
      <c r="L54" s="86">
        <v>15</v>
      </c>
      <c r="M54" s="86">
        <v>0</v>
      </c>
      <c r="N54" s="87">
        <f t="shared" si="1"/>
        <v>-13</v>
      </c>
      <c r="O54" s="87">
        <f t="shared" si="1"/>
        <v>0</v>
      </c>
      <c r="P54" s="86">
        <v>7</v>
      </c>
      <c r="Q54" s="86">
        <v>0</v>
      </c>
      <c r="R54" s="86">
        <v>5</v>
      </c>
      <c r="S54" s="86">
        <v>0</v>
      </c>
      <c r="T54" s="87">
        <f t="shared" si="2"/>
        <v>2</v>
      </c>
      <c r="U54" s="87">
        <f t="shared" si="2"/>
        <v>0</v>
      </c>
      <c r="V54" s="86">
        <v>3648</v>
      </c>
      <c r="W54" s="86" t="s">
        <v>49</v>
      </c>
      <c r="X54" s="86">
        <v>4</v>
      </c>
      <c r="Y54" s="86" t="s">
        <v>49</v>
      </c>
      <c r="Z54" s="35">
        <f>B54/V54</f>
        <v>2.9270833333333335</v>
      </c>
      <c r="AA54" s="7"/>
    </row>
    <row r="55" spans="1:27" s="6" customFormat="1" ht="23.25" customHeight="1" x14ac:dyDescent="0.15">
      <c r="A55" s="18" t="s">
        <v>75</v>
      </c>
      <c r="B55" s="86">
        <f>C55+D55</f>
        <v>10662</v>
      </c>
      <c r="C55" s="86">
        <v>5033</v>
      </c>
      <c r="D55" s="86">
        <v>5629</v>
      </c>
      <c r="E55" s="86" t="s">
        <v>49</v>
      </c>
      <c r="F55" s="86" t="s">
        <v>49</v>
      </c>
      <c r="G55" s="86" t="s">
        <v>49</v>
      </c>
      <c r="H55" s="87">
        <v>-17</v>
      </c>
      <c r="I55" s="88">
        <v>-0.15920584379097211</v>
      </c>
      <c r="J55" s="86">
        <v>2</v>
      </c>
      <c r="K55" s="86">
        <v>0</v>
      </c>
      <c r="L55" s="86">
        <v>13</v>
      </c>
      <c r="M55" s="86">
        <v>0</v>
      </c>
      <c r="N55" s="87">
        <f t="shared" si="1"/>
        <v>-11</v>
      </c>
      <c r="O55" s="87">
        <f t="shared" si="1"/>
        <v>0</v>
      </c>
      <c r="P55" s="86">
        <v>1</v>
      </c>
      <c r="Q55" s="86">
        <v>0</v>
      </c>
      <c r="R55" s="86">
        <v>7</v>
      </c>
      <c r="S55" s="86">
        <v>0</v>
      </c>
      <c r="T55" s="87">
        <f t="shared" si="2"/>
        <v>-6</v>
      </c>
      <c r="U55" s="87">
        <f t="shared" si="2"/>
        <v>0</v>
      </c>
      <c r="V55" s="86">
        <v>3653</v>
      </c>
      <c r="W55" s="86" t="s">
        <v>49</v>
      </c>
      <c r="X55" s="86">
        <v>5</v>
      </c>
      <c r="Y55" s="86" t="s">
        <v>49</v>
      </c>
      <c r="Z55" s="35">
        <f>B55/V55</f>
        <v>2.9186969614015879</v>
      </c>
      <c r="AA55" s="7"/>
    </row>
    <row r="56" spans="1:27" s="6" customFormat="1" ht="23.25" customHeight="1" x14ac:dyDescent="0.15">
      <c r="A56" s="18" t="s">
        <v>76</v>
      </c>
      <c r="B56" s="86">
        <f>C56+D56</f>
        <v>10662</v>
      </c>
      <c r="C56" s="86">
        <v>5031</v>
      </c>
      <c r="D56" s="86">
        <v>5631</v>
      </c>
      <c r="E56" s="86" t="s">
        <v>49</v>
      </c>
      <c r="F56" s="86" t="s">
        <v>49</v>
      </c>
      <c r="G56" s="86" t="s">
        <v>49</v>
      </c>
      <c r="H56" s="87">
        <v>4</v>
      </c>
      <c r="I56" s="88">
        <v>3.7516413430876007E-2</v>
      </c>
      <c r="J56" s="86">
        <v>5</v>
      </c>
      <c r="K56" s="86">
        <v>0</v>
      </c>
      <c r="L56" s="86">
        <v>13</v>
      </c>
      <c r="M56" s="86">
        <v>0</v>
      </c>
      <c r="N56" s="87">
        <f t="shared" si="1"/>
        <v>-8</v>
      </c>
      <c r="O56" s="87">
        <f t="shared" si="1"/>
        <v>0</v>
      </c>
      <c r="P56" s="86">
        <v>33</v>
      </c>
      <c r="Q56" s="86">
        <v>1</v>
      </c>
      <c r="R56" s="86">
        <v>21</v>
      </c>
      <c r="S56" s="86">
        <v>0</v>
      </c>
      <c r="T56" s="87">
        <f t="shared" si="2"/>
        <v>12</v>
      </c>
      <c r="U56" s="87">
        <f t="shared" si="2"/>
        <v>1</v>
      </c>
      <c r="V56" s="86">
        <v>3663</v>
      </c>
      <c r="W56" s="86" t="s">
        <v>49</v>
      </c>
      <c r="X56" s="86">
        <v>10</v>
      </c>
      <c r="Y56" s="86" t="s">
        <v>49</v>
      </c>
      <c r="Z56" s="35">
        <f>B56/V56</f>
        <v>2.9107289107289107</v>
      </c>
      <c r="AA56" s="7"/>
    </row>
    <row r="57" spans="1:27" s="6" customFormat="1" ht="23.25" customHeight="1" x14ac:dyDescent="0.15">
      <c r="A57" s="18" t="s">
        <v>80</v>
      </c>
      <c r="B57" s="86">
        <f>C57+D57</f>
        <v>10653</v>
      </c>
      <c r="C57" s="86">
        <v>5028</v>
      </c>
      <c r="D57" s="86">
        <v>5625</v>
      </c>
      <c r="E57" s="86" t="s">
        <v>49</v>
      </c>
      <c r="F57" s="86" t="s">
        <v>49</v>
      </c>
      <c r="G57" s="86" t="s">
        <v>49</v>
      </c>
      <c r="H57" s="87">
        <v>-9</v>
      </c>
      <c r="I57" s="88">
        <v>-8.4411930219471021E-2</v>
      </c>
      <c r="J57" s="86">
        <v>9</v>
      </c>
      <c r="K57" s="86">
        <v>0</v>
      </c>
      <c r="L57" s="86">
        <v>13</v>
      </c>
      <c r="M57" s="86">
        <v>0</v>
      </c>
      <c r="N57" s="87">
        <f t="shared" si="1"/>
        <v>-4</v>
      </c>
      <c r="O57" s="87">
        <f t="shared" si="1"/>
        <v>0</v>
      </c>
      <c r="P57" s="86">
        <v>10</v>
      </c>
      <c r="Q57" s="86">
        <v>0</v>
      </c>
      <c r="R57" s="86">
        <v>15</v>
      </c>
      <c r="S57" s="86">
        <v>0</v>
      </c>
      <c r="T57" s="87">
        <f>P57-R57</f>
        <v>-5</v>
      </c>
      <c r="U57" s="87">
        <f t="shared" si="2"/>
        <v>0</v>
      </c>
      <c r="V57" s="86">
        <v>3666</v>
      </c>
      <c r="W57" s="86" t="s">
        <v>49</v>
      </c>
      <c r="X57" s="86">
        <v>3</v>
      </c>
      <c r="Y57" s="86" t="s">
        <v>49</v>
      </c>
      <c r="Z57" s="35">
        <f>B57/V57</f>
        <v>2.9058919803600656</v>
      </c>
      <c r="AA57" s="7"/>
    </row>
    <row r="58" spans="1:27" s="6" customFormat="1" ht="23.25" customHeight="1" x14ac:dyDescent="0.15">
      <c r="A58" s="18" t="s">
        <v>78</v>
      </c>
      <c r="B58" s="86">
        <f>C58+D58</f>
        <v>10636</v>
      </c>
      <c r="C58" s="86">
        <v>5030</v>
      </c>
      <c r="D58" s="86">
        <v>5606</v>
      </c>
      <c r="E58" s="86" t="s">
        <v>49</v>
      </c>
      <c r="F58" s="86" t="s">
        <v>49</v>
      </c>
      <c r="G58" s="86" t="s">
        <v>49</v>
      </c>
      <c r="H58" s="87">
        <v>-11</v>
      </c>
      <c r="I58" s="88">
        <v>-0.10325729841359241</v>
      </c>
      <c r="J58" s="86">
        <v>3</v>
      </c>
      <c r="K58" s="86">
        <v>0</v>
      </c>
      <c r="L58" s="86">
        <v>7</v>
      </c>
      <c r="M58" s="86">
        <v>0</v>
      </c>
      <c r="N58" s="87">
        <f t="shared" si="1"/>
        <v>-4</v>
      </c>
      <c r="O58" s="87">
        <f t="shared" si="1"/>
        <v>0</v>
      </c>
      <c r="P58" s="86">
        <v>4</v>
      </c>
      <c r="Q58" s="86">
        <v>0</v>
      </c>
      <c r="R58" s="86">
        <v>11</v>
      </c>
      <c r="S58" s="86">
        <v>0</v>
      </c>
      <c r="T58" s="87">
        <f t="shared" si="2"/>
        <v>-7</v>
      </c>
      <c r="U58" s="87">
        <f t="shared" si="2"/>
        <v>0</v>
      </c>
      <c r="V58" s="86">
        <v>3673</v>
      </c>
      <c r="W58" s="86" t="s">
        <v>49</v>
      </c>
      <c r="X58" s="86">
        <v>7</v>
      </c>
      <c r="Y58" s="86" t="s">
        <v>49</v>
      </c>
      <c r="Z58" s="35">
        <f>B58/V58</f>
        <v>2.8957255649332971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4765</v>
      </c>
      <c r="C15" s="86">
        <v>2205</v>
      </c>
      <c r="D15" s="86">
        <v>2560</v>
      </c>
      <c r="E15" s="18">
        <f t="shared" ref="E11:E58" si="0">F15+G15</f>
        <v>14</v>
      </c>
      <c r="F15" s="86">
        <v>6</v>
      </c>
      <c r="G15" s="86">
        <v>8</v>
      </c>
      <c r="H15" s="87">
        <v>-151</v>
      </c>
      <c r="I15" s="88">
        <v>-3.0716029292107403</v>
      </c>
      <c r="J15" s="86">
        <v>16</v>
      </c>
      <c r="K15" s="86">
        <v>0</v>
      </c>
      <c r="L15" s="86">
        <v>150</v>
      </c>
      <c r="M15" s="86">
        <v>0</v>
      </c>
      <c r="N15" s="87">
        <f t="shared" ref="N11:O58" si="1">J15-L15</f>
        <v>-134</v>
      </c>
      <c r="O15" s="87">
        <f t="shared" si="1"/>
        <v>0</v>
      </c>
      <c r="P15" s="86">
        <v>67</v>
      </c>
      <c r="Q15" s="86">
        <v>10</v>
      </c>
      <c r="R15" s="86">
        <v>56</v>
      </c>
      <c r="S15" s="86">
        <v>5</v>
      </c>
      <c r="T15" s="87">
        <f t="shared" ref="T11:U58" si="2">P15-R15</f>
        <v>11</v>
      </c>
      <c r="U15" s="87">
        <f t="shared" si="2"/>
        <v>5</v>
      </c>
      <c r="V15" s="86">
        <v>1933</v>
      </c>
      <c r="W15" s="86" t="s">
        <v>49</v>
      </c>
      <c r="X15" s="86" t="s">
        <v>49</v>
      </c>
      <c r="Y15" s="86" t="s">
        <v>49</v>
      </c>
      <c r="Z15" s="89">
        <f>B15/V15</f>
        <v>2.4650801862390068</v>
      </c>
    </row>
    <row r="16" spans="1:26" ht="24" customHeight="1" x14ac:dyDescent="0.15">
      <c r="A16" s="25" t="s">
        <v>60</v>
      </c>
      <c r="B16" s="86">
        <f>C16+D16</f>
        <v>4661</v>
      </c>
      <c r="C16" s="86">
        <v>2174</v>
      </c>
      <c r="D16" s="86">
        <v>2487</v>
      </c>
      <c r="E16" s="18">
        <f t="shared" si="0"/>
        <v>21</v>
      </c>
      <c r="F16" s="86">
        <v>15</v>
      </c>
      <c r="G16" s="86">
        <v>6</v>
      </c>
      <c r="H16" s="87">
        <v>-104</v>
      </c>
      <c r="I16" s="88">
        <v>-2.1825813221406087</v>
      </c>
      <c r="J16" s="86">
        <v>19</v>
      </c>
      <c r="K16" s="86">
        <v>0</v>
      </c>
      <c r="L16" s="86">
        <v>140</v>
      </c>
      <c r="M16" s="86">
        <v>0</v>
      </c>
      <c r="N16" s="87">
        <f t="shared" si="1"/>
        <v>-121</v>
      </c>
      <c r="O16" s="87">
        <f t="shared" si="1"/>
        <v>0</v>
      </c>
      <c r="P16" s="86">
        <v>70</v>
      </c>
      <c r="Q16" s="86">
        <v>10</v>
      </c>
      <c r="R16" s="86">
        <v>61</v>
      </c>
      <c r="S16" s="86">
        <v>3</v>
      </c>
      <c r="T16" s="87">
        <f t="shared" si="2"/>
        <v>9</v>
      </c>
      <c r="U16" s="87">
        <f t="shared" si="2"/>
        <v>7</v>
      </c>
      <c r="V16" s="86">
        <v>1907</v>
      </c>
      <c r="W16" s="86">
        <v>12</v>
      </c>
      <c r="X16" s="86" t="s">
        <v>49</v>
      </c>
      <c r="Y16" s="86" t="s">
        <v>49</v>
      </c>
      <c r="Z16" s="89">
        <f>B16/V16</f>
        <v>2.4441531200839015</v>
      </c>
    </row>
    <row r="17" spans="1:27" ht="24" customHeight="1" x14ac:dyDescent="0.15">
      <c r="A17" s="25" t="s">
        <v>61</v>
      </c>
      <c r="B17" s="86">
        <f>C17+D17</f>
        <v>4505</v>
      </c>
      <c r="C17" s="86">
        <v>2107</v>
      </c>
      <c r="D17" s="86">
        <v>2398</v>
      </c>
      <c r="E17" s="18">
        <f t="shared" si="0"/>
        <v>26</v>
      </c>
      <c r="F17" s="86">
        <v>19</v>
      </c>
      <c r="G17" s="86">
        <v>7</v>
      </c>
      <c r="H17" s="87">
        <v>-156</v>
      </c>
      <c r="I17" s="88">
        <v>-3.3469212615318602</v>
      </c>
      <c r="J17" s="86">
        <v>16</v>
      </c>
      <c r="K17" s="86">
        <v>0</v>
      </c>
      <c r="L17" s="86">
        <v>116</v>
      </c>
      <c r="M17" s="86">
        <v>0</v>
      </c>
      <c r="N17" s="87">
        <f t="shared" si="1"/>
        <v>-100</v>
      </c>
      <c r="O17" s="87">
        <f t="shared" si="1"/>
        <v>0</v>
      </c>
      <c r="P17" s="86">
        <v>53</v>
      </c>
      <c r="Q17" s="86">
        <v>11</v>
      </c>
      <c r="R17" s="86">
        <v>64</v>
      </c>
      <c r="S17" s="86">
        <v>6</v>
      </c>
      <c r="T17" s="87">
        <f t="shared" si="2"/>
        <v>-11</v>
      </c>
      <c r="U17" s="87">
        <f t="shared" si="2"/>
        <v>5</v>
      </c>
      <c r="V17" s="86">
        <v>1879</v>
      </c>
      <c r="W17" s="86">
        <v>16</v>
      </c>
      <c r="X17" s="86" t="s">
        <v>49</v>
      </c>
      <c r="Y17" s="86" t="s">
        <v>49</v>
      </c>
      <c r="Z17" s="89">
        <f>B17/V17</f>
        <v>2.3975518893028207</v>
      </c>
    </row>
    <row r="18" spans="1:27" ht="24" customHeight="1" x14ac:dyDescent="0.15">
      <c r="A18" s="25" t="s">
        <v>62</v>
      </c>
      <c r="B18" s="86">
        <f>C18+D18</f>
        <v>4388</v>
      </c>
      <c r="C18" s="86">
        <v>2065</v>
      </c>
      <c r="D18" s="86">
        <v>2323</v>
      </c>
      <c r="E18" s="18">
        <f t="shared" si="0"/>
        <v>29</v>
      </c>
      <c r="F18" s="86">
        <v>22</v>
      </c>
      <c r="G18" s="86">
        <v>7</v>
      </c>
      <c r="H18" s="87">
        <v>-117</v>
      </c>
      <c r="I18" s="88">
        <v>-2.597114317425083</v>
      </c>
      <c r="J18" s="86">
        <v>14</v>
      </c>
      <c r="K18" s="86">
        <v>0</v>
      </c>
      <c r="L18" s="86">
        <v>101</v>
      </c>
      <c r="M18" s="86">
        <v>0</v>
      </c>
      <c r="N18" s="87">
        <f t="shared" si="1"/>
        <v>-87</v>
      </c>
      <c r="O18" s="87">
        <f t="shared" si="1"/>
        <v>0</v>
      </c>
      <c r="P18" s="86">
        <v>46</v>
      </c>
      <c r="Q18" s="86">
        <v>5</v>
      </c>
      <c r="R18" s="86">
        <v>59</v>
      </c>
      <c r="S18" s="86">
        <v>2</v>
      </c>
      <c r="T18" s="87">
        <f t="shared" si="2"/>
        <v>-13</v>
      </c>
      <c r="U18" s="87">
        <f t="shared" si="2"/>
        <v>3</v>
      </c>
      <c r="V18" s="86">
        <v>1858</v>
      </c>
      <c r="W18" s="86">
        <v>15</v>
      </c>
      <c r="X18" s="86" t="s">
        <v>49</v>
      </c>
      <c r="Y18" s="86" t="s">
        <v>49</v>
      </c>
      <c r="Z18" s="89">
        <f>B18/V18</f>
        <v>2.3616792249730891</v>
      </c>
    </row>
    <row r="19" spans="1:27" ht="24" customHeight="1" x14ac:dyDescent="0.15">
      <c r="A19" s="25" t="s">
        <v>63</v>
      </c>
      <c r="B19" s="86">
        <f>C19+D19</f>
        <v>4288</v>
      </c>
      <c r="C19" s="86">
        <v>2024</v>
      </c>
      <c r="D19" s="86">
        <v>2264</v>
      </c>
      <c r="E19" s="18">
        <f t="shared" si="0"/>
        <v>34</v>
      </c>
      <c r="F19" s="86">
        <v>26</v>
      </c>
      <c r="G19" s="86">
        <v>8</v>
      </c>
      <c r="H19" s="87">
        <v>-100</v>
      </c>
      <c r="I19" s="88">
        <v>-2.2789425706472195</v>
      </c>
      <c r="J19" s="86">
        <v>19</v>
      </c>
      <c r="K19" s="86">
        <v>0</v>
      </c>
      <c r="L19" s="86">
        <v>132</v>
      </c>
      <c r="M19" s="86">
        <v>0</v>
      </c>
      <c r="N19" s="87">
        <f t="shared" si="1"/>
        <v>-113</v>
      </c>
      <c r="O19" s="87">
        <f t="shared" si="1"/>
        <v>0</v>
      </c>
      <c r="P19" s="86">
        <v>58</v>
      </c>
      <c r="Q19" s="86">
        <v>10</v>
      </c>
      <c r="R19" s="86">
        <v>52</v>
      </c>
      <c r="S19" s="86">
        <v>6</v>
      </c>
      <c r="T19" s="87">
        <f t="shared" si="2"/>
        <v>6</v>
      </c>
      <c r="U19" s="87">
        <f t="shared" si="2"/>
        <v>4</v>
      </c>
      <c r="V19" s="86">
        <v>1830</v>
      </c>
      <c r="W19" s="86">
        <v>18</v>
      </c>
      <c r="X19" s="86" t="s">
        <v>49</v>
      </c>
      <c r="Y19" s="86" t="s">
        <v>49</v>
      </c>
      <c r="Z19" s="89">
        <f>B19/V19</f>
        <v>2.3431693989071039</v>
      </c>
    </row>
    <row r="20" spans="1:27" ht="24" customHeight="1" x14ac:dyDescent="0.15">
      <c r="A20" s="25" t="s">
        <v>64</v>
      </c>
      <c r="B20" s="86">
        <f>C20+D20</f>
        <v>4199</v>
      </c>
      <c r="C20" s="86">
        <v>1984</v>
      </c>
      <c r="D20" s="86">
        <v>2215</v>
      </c>
      <c r="E20" s="86" t="s">
        <v>49</v>
      </c>
      <c r="F20" s="86" t="s">
        <v>49</v>
      </c>
      <c r="G20" s="86" t="s">
        <v>49</v>
      </c>
      <c r="H20" s="87">
        <v>-89</v>
      </c>
      <c r="I20" s="88">
        <v>-2.0755597014925375</v>
      </c>
      <c r="J20" s="86">
        <v>15</v>
      </c>
      <c r="K20" s="86">
        <v>0</v>
      </c>
      <c r="L20" s="86">
        <v>109</v>
      </c>
      <c r="M20" s="86">
        <v>0</v>
      </c>
      <c r="N20" s="87">
        <f t="shared" si="1"/>
        <v>-94</v>
      </c>
      <c r="O20" s="87">
        <f t="shared" si="1"/>
        <v>0</v>
      </c>
      <c r="P20" s="86">
        <v>56</v>
      </c>
      <c r="Q20" s="86">
        <v>8</v>
      </c>
      <c r="R20" s="86">
        <v>47</v>
      </c>
      <c r="S20" s="86">
        <v>0</v>
      </c>
      <c r="T20" s="87">
        <f t="shared" si="2"/>
        <v>9</v>
      </c>
      <c r="U20" s="87">
        <f t="shared" si="2"/>
        <v>8</v>
      </c>
      <c r="V20" s="86">
        <v>1790</v>
      </c>
      <c r="W20" s="86" t="s">
        <v>49</v>
      </c>
      <c r="X20" s="86" t="s">
        <v>49</v>
      </c>
      <c r="Y20" s="86" t="s">
        <v>49</v>
      </c>
      <c r="Z20" s="89">
        <f>B20/V20</f>
        <v>2.3458100558659218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4394</v>
      </c>
      <c r="C22" s="86">
        <v>2065</v>
      </c>
      <c r="D22" s="86">
        <v>2329</v>
      </c>
      <c r="E22" s="18">
        <f t="shared" si="0"/>
        <v>27</v>
      </c>
      <c r="F22" s="86">
        <v>20</v>
      </c>
      <c r="G22" s="86">
        <v>7</v>
      </c>
      <c r="H22" s="87">
        <v>-11</v>
      </c>
      <c r="I22" s="88">
        <v>-0.2497162315550511</v>
      </c>
      <c r="J22" s="86">
        <v>1</v>
      </c>
      <c r="K22" s="86">
        <v>0</v>
      </c>
      <c r="L22" s="86">
        <v>8</v>
      </c>
      <c r="M22" s="86">
        <v>0</v>
      </c>
      <c r="N22" s="87">
        <f t="shared" si="1"/>
        <v>-7</v>
      </c>
      <c r="O22" s="87">
        <f t="shared" si="1"/>
        <v>0</v>
      </c>
      <c r="P22" s="86">
        <v>2</v>
      </c>
      <c r="Q22" s="86">
        <v>0</v>
      </c>
      <c r="R22" s="86">
        <v>6</v>
      </c>
      <c r="S22" s="86">
        <v>0</v>
      </c>
      <c r="T22" s="87">
        <f t="shared" si="2"/>
        <v>-4</v>
      </c>
      <c r="U22" s="87">
        <f t="shared" si="2"/>
        <v>0</v>
      </c>
      <c r="V22" s="86">
        <v>1857</v>
      </c>
      <c r="W22" s="86">
        <v>16</v>
      </c>
      <c r="X22" s="86">
        <v>1</v>
      </c>
      <c r="Y22" s="86">
        <v>-1</v>
      </c>
      <c r="Z22" s="34">
        <f>B22/V22</f>
        <v>2.366182014001077</v>
      </c>
      <c r="AA22" s="7"/>
    </row>
    <row r="23" spans="1:27" s="6" customFormat="1" ht="23.25" customHeight="1" x14ac:dyDescent="0.15">
      <c r="A23" s="18" t="s">
        <v>67</v>
      </c>
      <c r="B23" s="86">
        <f>C23+D23</f>
        <v>4397</v>
      </c>
      <c r="C23" s="86">
        <v>2068</v>
      </c>
      <c r="D23" s="86">
        <v>2329</v>
      </c>
      <c r="E23" s="18">
        <f t="shared" si="0"/>
        <v>27</v>
      </c>
      <c r="F23" s="86">
        <v>20</v>
      </c>
      <c r="G23" s="86">
        <v>7</v>
      </c>
      <c r="H23" s="87">
        <v>5</v>
      </c>
      <c r="I23" s="88">
        <v>0.11379153390987709</v>
      </c>
      <c r="J23" s="86">
        <v>2</v>
      </c>
      <c r="K23" s="86">
        <v>0</v>
      </c>
      <c r="L23" s="86">
        <v>3</v>
      </c>
      <c r="M23" s="86">
        <v>0</v>
      </c>
      <c r="N23" s="87">
        <f t="shared" si="1"/>
        <v>-1</v>
      </c>
      <c r="O23" s="87">
        <f t="shared" si="1"/>
        <v>0</v>
      </c>
      <c r="P23" s="86">
        <v>7</v>
      </c>
      <c r="Q23" s="86">
        <v>0</v>
      </c>
      <c r="R23" s="86">
        <v>1</v>
      </c>
      <c r="S23" s="86">
        <v>0</v>
      </c>
      <c r="T23" s="87">
        <f t="shared" si="2"/>
        <v>6</v>
      </c>
      <c r="U23" s="87">
        <f t="shared" si="2"/>
        <v>0</v>
      </c>
      <c r="V23" s="86">
        <v>1857</v>
      </c>
      <c r="W23" s="86">
        <v>16</v>
      </c>
      <c r="X23" s="86">
        <v>0</v>
      </c>
      <c r="Y23" s="86">
        <v>0</v>
      </c>
      <c r="Z23" s="34">
        <f>B23/V23</f>
        <v>2.3677975228863759</v>
      </c>
      <c r="AA23" s="7"/>
    </row>
    <row r="24" spans="1:27" s="6" customFormat="1" ht="23.25" customHeight="1" x14ac:dyDescent="0.15">
      <c r="A24" s="18" t="s">
        <v>68</v>
      </c>
      <c r="B24" s="86">
        <f>C24+D24</f>
        <v>4401</v>
      </c>
      <c r="C24" s="86">
        <v>2072</v>
      </c>
      <c r="D24" s="86">
        <v>2329</v>
      </c>
      <c r="E24" s="18">
        <f t="shared" si="0"/>
        <v>28</v>
      </c>
      <c r="F24" s="86">
        <v>21</v>
      </c>
      <c r="G24" s="86">
        <v>7</v>
      </c>
      <c r="H24" s="87">
        <v>3</v>
      </c>
      <c r="I24" s="88">
        <v>6.8228337502842851E-2</v>
      </c>
      <c r="J24" s="86">
        <v>3</v>
      </c>
      <c r="K24" s="86">
        <v>0</v>
      </c>
      <c r="L24" s="86">
        <v>8</v>
      </c>
      <c r="M24" s="86">
        <v>0</v>
      </c>
      <c r="N24" s="87">
        <f t="shared" si="1"/>
        <v>-5</v>
      </c>
      <c r="O24" s="87">
        <f t="shared" si="1"/>
        <v>0</v>
      </c>
      <c r="P24" s="86">
        <v>9</v>
      </c>
      <c r="Q24" s="86">
        <v>1</v>
      </c>
      <c r="R24" s="86">
        <v>1</v>
      </c>
      <c r="S24" s="86">
        <v>0</v>
      </c>
      <c r="T24" s="87">
        <f t="shared" si="2"/>
        <v>8</v>
      </c>
      <c r="U24" s="87">
        <f t="shared" si="2"/>
        <v>1</v>
      </c>
      <c r="V24" s="86">
        <v>1861</v>
      </c>
      <c r="W24" s="86">
        <v>17</v>
      </c>
      <c r="X24" s="86">
        <v>4</v>
      </c>
      <c r="Y24" s="86">
        <v>1</v>
      </c>
      <c r="Z24" s="34">
        <f>B24/V24</f>
        <v>2.3648576034390114</v>
      </c>
      <c r="AA24" s="7"/>
    </row>
    <row r="25" spans="1:27" s="6" customFormat="1" ht="23.25" customHeight="1" x14ac:dyDescent="0.15">
      <c r="A25" s="18" t="s">
        <v>69</v>
      </c>
      <c r="B25" s="86">
        <f>C25+D25</f>
        <v>4388</v>
      </c>
      <c r="C25" s="86">
        <v>2064</v>
      </c>
      <c r="D25" s="86">
        <v>2324</v>
      </c>
      <c r="E25" s="18">
        <f t="shared" si="0"/>
        <v>28</v>
      </c>
      <c r="F25" s="86">
        <v>21</v>
      </c>
      <c r="G25" s="86">
        <v>7</v>
      </c>
      <c r="H25" s="87">
        <v>-7</v>
      </c>
      <c r="I25" s="88">
        <v>-0.15905476028175414</v>
      </c>
      <c r="J25" s="86">
        <v>0</v>
      </c>
      <c r="K25" s="86">
        <v>0</v>
      </c>
      <c r="L25" s="86">
        <v>7</v>
      </c>
      <c r="M25" s="86">
        <v>0</v>
      </c>
      <c r="N25" s="87">
        <f t="shared" si="1"/>
        <v>-7</v>
      </c>
      <c r="O25" s="87">
        <f t="shared" si="1"/>
        <v>0</v>
      </c>
      <c r="P25" s="86">
        <v>4</v>
      </c>
      <c r="Q25" s="86">
        <v>0</v>
      </c>
      <c r="R25" s="86">
        <v>4</v>
      </c>
      <c r="S25" s="86">
        <v>0</v>
      </c>
      <c r="T25" s="87">
        <f t="shared" si="2"/>
        <v>0</v>
      </c>
      <c r="U25" s="87">
        <f t="shared" si="2"/>
        <v>0</v>
      </c>
      <c r="V25" s="86">
        <v>1859</v>
      </c>
      <c r="W25" s="86">
        <v>15</v>
      </c>
      <c r="X25" s="86">
        <v>-2</v>
      </c>
      <c r="Y25" s="86">
        <v>-2</v>
      </c>
      <c r="Z25" s="34">
        <f>B25/V25</f>
        <v>2.3604088219472836</v>
      </c>
      <c r="AA25" s="7"/>
    </row>
    <row r="26" spans="1:27" s="6" customFormat="1" ht="23.25" customHeight="1" x14ac:dyDescent="0.15">
      <c r="A26" s="18" t="s">
        <v>70</v>
      </c>
      <c r="B26" s="86">
        <f>C26+D26</f>
        <v>4388</v>
      </c>
      <c r="C26" s="86">
        <v>2065</v>
      </c>
      <c r="D26" s="86">
        <v>2323</v>
      </c>
      <c r="E26" s="18">
        <f t="shared" si="0"/>
        <v>29</v>
      </c>
      <c r="F26" s="86">
        <v>22</v>
      </c>
      <c r="G26" s="86">
        <v>7</v>
      </c>
      <c r="H26" s="87">
        <v>-3</v>
      </c>
      <c r="I26" s="88">
        <v>-6.8368277119416593E-2</v>
      </c>
      <c r="J26" s="86">
        <v>2</v>
      </c>
      <c r="K26" s="86">
        <v>0</v>
      </c>
      <c r="L26" s="86">
        <v>10</v>
      </c>
      <c r="M26" s="86">
        <v>0</v>
      </c>
      <c r="N26" s="87">
        <f t="shared" si="1"/>
        <v>-8</v>
      </c>
      <c r="O26" s="87">
        <f t="shared" si="1"/>
        <v>0</v>
      </c>
      <c r="P26" s="86">
        <v>5</v>
      </c>
      <c r="Q26" s="86">
        <v>1</v>
      </c>
      <c r="R26" s="86">
        <v>0</v>
      </c>
      <c r="S26" s="86">
        <v>0</v>
      </c>
      <c r="T26" s="87">
        <f t="shared" si="2"/>
        <v>5</v>
      </c>
      <c r="U26" s="87">
        <f t="shared" si="2"/>
        <v>1</v>
      </c>
      <c r="V26" s="86">
        <v>1858</v>
      </c>
      <c r="W26" s="86">
        <v>15</v>
      </c>
      <c r="X26" s="86">
        <v>-1</v>
      </c>
      <c r="Y26" s="86">
        <v>0</v>
      </c>
      <c r="Z26" s="34">
        <f>B26/V26</f>
        <v>2.3616792249730891</v>
      </c>
      <c r="AA26" s="7"/>
    </row>
    <row r="27" spans="1:27" s="6" customFormat="1" ht="23.25" customHeight="1" x14ac:dyDescent="0.15">
      <c r="A27" s="18" t="s">
        <v>71</v>
      </c>
      <c r="B27" s="86">
        <f>C27+D27</f>
        <v>4382</v>
      </c>
      <c r="C27" s="86">
        <v>2068</v>
      </c>
      <c r="D27" s="86">
        <v>2314</v>
      </c>
      <c r="E27" s="18">
        <f t="shared" si="0"/>
        <v>32</v>
      </c>
      <c r="F27" s="86">
        <v>26</v>
      </c>
      <c r="G27" s="86">
        <v>6</v>
      </c>
      <c r="H27" s="87">
        <v>-4</v>
      </c>
      <c r="I27" s="88">
        <v>-9.1157702825888781E-2</v>
      </c>
      <c r="J27" s="86">
        <v>0</v>
      </c>
      <c r="K27" s="86">
        <v>0</v>
      </c>
      <c r="L27" s="86">
        <v>11</v>
      </c>
      <c r="M27" s="86">
        <v>0</v>
      </c>
      <c r="N27" s="87">
        <f t="shared" si="1"/>
        <v>-11</v>
      </c>
      <c r="O27" s="87">
        <f t="shared" si="1"/>
        <v>0</v>
      </c>
      <c r="P27" s="86">
        <v>8</v>
      </c>
      <c r="Q27" s="86">
        <v>4</v>
      </c>
      <c r="R27" s="86">
        <v>1</v>
      </c>
      <c r="S27" s="86">
        <v>0</v>
      </c>
      <c r="T27" s="87">
        <f t="shared" si="2"/>
        <v>7</v>
      </c>
      <c r="U27" s="87">
        <f t="shared" si="2"/>
        <v>4</v>
      </c>
      <c r="V27" s="86">
        <v>1858</v>
      </c>
      <c r="W27" s="86">
        <v>18</v>
      </c>
      <c r="X27" s="86">
        <v>0</v>
      </c>
      <c r="Y27" s="86">
        <v>3</v>
      </c>
      <c r="Z27" s="34">
        <f>B27/V27</f>
        <v>2.3584499461786868</v>
      </c>
      <c r="AA27" s="7"/>
    </row>
    <row r="28" spans="1:27" s="6" customFormat="1" ht="23.25" customHeight="1" x14ac:dyDescent="0.15">
      <c r="A28" s="17" t="s">
        <v>72</v>
      </c>
      <c r="B28" s="86">
        <f>C28+D28</f>
        <v>4370</v>
      </c>
      <c r="C28" s="86">
        <v>2065</v>
      </c>
      <c r="D28" s="86">
        <v>2305</v>
      </c>
      <c r="E28" s="18">
        <f t="shared" si="0"/>
        <v>32</v>
      </c>
      <c r="F28" s="86">
        <v>26</v>
      </c>
      <c r="G28" s="86">
        <v>6</v>
      </c>
      <c r="H28" s="87">
        <v>-13</v>
      </c>
      <c r="I28" s="88">
        <v>-0.29666818804198997</v>
      </c>
      <c r="J28" s="86">
        <v>0</v>
      </c>
      <c r="K28" s="86">
        <v>0</v>
      </c>
      <c r="L28" s="86">
        <v>11</v>
      </c>
      <c r="M28" s="86">
        <v>0</v>
      </c>
      <c r="N28" s="87">
        <f t="shared" si="1"/>
        <v>-11</v>
      </c>
      <c r="O28" s="87">
        <f t="shared" si="1"/>
        <v>0</v>
      </c>
      <c r="P28" s="86">
        <v>1</v>
      </c>
      <c r="Q28" s="86">
        <v>0</v>
      </c>
      <c r="R28" s="86">
        <v>3</v>
      </c>
      <c r="S28" s="86">
        <v>0</v>
      </c>
      <c r="T28" s="87">
        <f t="shared" si="2"/>
        <v>-2</v>
      </c>
      <c r="U28" s="87">
        <f t="shared" si="2"/>
        <v>0</v>
      </c>
      <c r="V28" s="86">
        <v>1855</v>
      </c>
      <c r="W28" s="86">
        <v>18</v>
      </c>
      <c r="X28" s="86">
        <v>-3</v>
      </c>
      <c r="Y28" s="86">
        <v>0</v>
      </c>
      <c r="Z28" s="34">
        <f>B28/V28</f>
        <v>2.3557951482479784</v>
      </c>
      <c r="AA28" s="7"/>
    </row>
    <row r="29" spans="1:27" s="6" customFormat="1" ht="23.25" customHeight="1" x14ac:dyDescent="0.15">
      <c r="A29" s="18" t="s">
        <v>73</v>
      </c>
      <c r="B29" s="86">
        <f>C29+D29</f>
        <v>4357</v>
      </c>
      <c r="C29" s="86">
        <v>2055</v>
      </c>
      <c r="D29" s="86">
        <v>2302</v>
      </c>
      <c r="E29" s="18">
        <f t="shared" si="0"/>
        <v>30</v>
      </c>
      <c r="F29" s="86">
        <v>24</v>
      </c>
      <c r="G29" s="86">
        <v>6</v>
      </c>
      <c r="H29" s="87">
        <v>-16</v>
      </c>
      <c r="I29" s="88">
        <v>-0.36613272311212819</v>
      </c>
      <c r="J29" s="86">
        <v>1</v>
      </c>
      <c r="K29" s="86">
        <v>0</v>
      </c>
      <c r="L29" s="86">
        <v>12</v>
      </c>
      <c r="M29" s="86">
        <v>0</v>
      </c>
      <c r="N29" s="87">
        <f t="shared" si="1"/>
        <v>-11</v>
      </c>
      <c r="O29" s="87">
        <f t="shared" si="1"/>
        <v>0</v>
      </c>
      <c r="P29" s="86">
        <v>3</v>
      </c>
      <c r="Q29" s="86">
        <v>1</v>
      </c>
      <c r="R29" s="86">
        <v>8</v>
      </c>
      <c r="S29" s="86">
        <v>3</v>
      </c>
      <c r="T29" s="87">
        <f t="shared" si="2"/>
        <v>-5</v>
      </c>
      <c r="U29" s="87">
        <f t="shared" si="2"/>
        <v>-2</v>
      </c>
      <c r="V29" s="86">
        <v>1850</v>
      </c>
      <c r="W29" s="86">
        <v>16</v>
      </c>
      <c r="X29" s="86">
        <v>-5</v>
      </c>
      <c r="Y29" s="86">
        <v>-2</v>
      </c>
      <c r="Z29" s="34">
        <f>B29/V29</f>
        <v>2.3551351351351353</v>
      </c>
      <c r="AA29" s="7"/>
    </row>
    <row r="30" spans="1:27" s="6" customFormat="1" ht="23.25" customHeight="1" x14ac:dyDescent="0.15">
      <c r="A30" s="18" t="s">
        <v>74</v>
      </c>
      <c r="B30" s="86">
        <f>C30+D30</f>
        <v>4349</v>
      </c>
      <c r="C30" s="86">
        <v>2050</v>
      </c>
      <c r="D30" s="86">
        <v>2299</v>
      </c>
      <c r="E30" s="18">
        <f t="shared" si="0"/>
        <v>31</v>
      </c>
      <c r="F30" s="86">
        <v>24</v>
      </c>
      <c r="G30" s="86">
        <v>7</v>
      </c>
      <c r="H30" s="87">
        <v>-11</v>
      </c>
      <c r="I30" s="88">
        <v>-0.25246729400963963</v>
      </c>
      <c r="J30" s="86">
        <v>1</v>
      </c>
      <c r="K30" s="86">
        <v>0</v>
      </c>
      <c r="L30" s="86">
        <v>13</v>
      </c>
      <c r="M30" s="86">
        <v>0</v>
      </c>
      <c r="N30" s="87">
        <f t="shared" si="1"/>
        <v>-12</v>
      </c>
      <c r="O30" s="87">
        <f t="shared" si="1"/>
        <v>0</v>
      </c>
      <c r="P30" s="86">
        <v>2</v>
      </c>
      <c r="Q30" s="86">
        <v>0</v>
      </c>
      <c r="R30" s="86">
        <v>1</v>
      </c>
      <c r="S30" s="86">
        <v>0</v>
      </c>
      <c r="T30" s="87">
        <f t="shared" si="2"/>
        <v>1</v>
      </c>
      <c r="U30" s="87">
        <f t="shared" si="2"/>
        <v>0</v>
      </c>
      <c r="V30" s="86">
        <v>1848</v>
      </c>
      <c r="W30" s="86">
        <v>14</v>
      </c>
      <c r="X30" s="86">
        <v>-2</v>
      </c>
      <c r="Y30" s="86">
        <v>-2</v>
      </c>
      <c r="Z30" s="34">
        <f>B30/V30</f>
        <v>2.3533549783549783</v>
      </c>
      <c r="AA30" s="7"/>
    </row>
    <row r="31" spans="1:27" s="6" customFormat="1" ht="23.25" customHeight="1" x14ac:dyDescent="0.15">
      <c r="A31" s="18" t="s">
        <v>75</v>
      </c>
      <c r="B31" s="86">
        <f>C31+D31</f>
        <v>4349</v>
      </c>
      <c r="C31" s="86">
        <v>2049</v>
      </c>
      <c r="D31" s="86">
        <v>2300</v>
      </c>
      <c r="E31" s="18">
        <f t="shared" si="0"/>
        <v>31</v>
      </c>
      <c r="F31" s="86">
        <v>24</v>
      </c>
      <c r="G31" s="86">
        <v>7</v>
      </c>
      <c r="H31" s="87">
        <v>-5</v>
      </c>
      <c r="I31" s="88">
        <v>-0.11496895838123705</v>
      </c>
      <c r="J31" s="86">
        <v>2</v>
      </c>
      <c r="K31" s="86">
        <v>0</v>
      </c>
      <c r="L31" s="86">
        <v>9</v>
      </c>
      <c r="M31" s="86">
        <v>0</v>
      </c>
      <c r="N31" s="87">
        <f t="shared" si="1"/>
        <v>-7</v>
      </c>
      <c r="O31" s="87">
        <f t="shared" si="1"/>
        <v>0</v>
      </c>
      <c r="P31" s="86">
        <v>5</v>
      </c>
      <c r="Q31" s="86">
        <v>0</v>
      </c>
      <c r="R31" s="86">
        <v>3</v>
      </c>
      <c r="S31" s="86">
        <v>0</v>
      </c>
      <c r="T31" s="87">
        <f t="shared" si="2"/>
        <v>2</v>
      </c>
      <c r="U31" s="87">
        <f t="shared" si="2"/>
        <v>0</v>
      </c>
      <c r="V31" s="86">
        <v>1844</v>
      </c>
      <c r="W31" s="86">
        <v>14</v>
      </c>
      <c r="X31" s="86">
        <v>-4</v>
      </c>
      <c r="Y31" s="86">
        <v>0</v>
      </c>
      <c r="Z31" s="34">
        <f>B31/V31</f>
        <v>2.358459869848156</v>
      </c>
      <c r="AA31" s="7"/>
    </row>
    <row r="32" spans="1:27" s="6" customFormat="1" ht="23.25" customHeight="1" x14ac:dyDescent="0.15">
      <c r="A32" s="18" t="s">
        <v>76</v>
      </c>
      <c r="B32" s="86">
        <f>C32+D32</f>
        <v>4335</v>
      </c>
      <c r="C32" s="86">
        <v>2044</v>
      </c>
      <c r="D32" s="86">
        <v>2291</v>
      </c>
      <c r="E32" s="18">
        <f t="shared" si="0"/>
        <v>30</v>
      </c>
      <c r="F32" s="86">
        <v>24</v>
      </c>
      <c r="G32" s="86">
        <v>6</v>
      </c>
      <c r="H32" s="87">
        <v>-20</v>
      </c>
      <c r="I32" s="88">
        <v>-0.45987583352494821</v>
      </c>
      <c r="J32" s="86">
        <v>0</v>
      </c>
      <c r="K32" s="86">
        <v>0</v>
      </c>
      <c r="L32" s="86">
        <v>11</v>
      </c>
      <c r="M32" s="86">
        <v>0</v>
      </c>
      <c r="N32" s="87">
        <f t="shared" si="1"/>
        <v>-11</v>
      </c>
      <c r="O32" s="87">
        <f t="shared" si="1"/>
        <v>0</v>
      </c>
      <c r="P32" s="86">
        <v>5</v>
      </c>
      <c r="Q32" s="86">
        <v>0</v>
      </c>
      <c r="R32" s="86">
        <v>14</v>
      </c>
      <c r="S32" s="86">
        <v>1</v>
      </c>
      <c r="T32" s="87">
        <f t="shared" si="2"/>
        <v>-9</v>
      </c>
      <c r="U32" s="87">
        <f t="shared" si="2"/>
        <v>-1</v>
      </c>
      <c r="V32" s="86">
        <v>1844</v>
      </c>
      <c r="W32" s="86">
        <v>14</v>
      </c>
      <c r="X32" s="86">
        <v>0</v>
      </c>
      <c r="Y32" s="86">
        <v>0</v>
      </c>
      <c r="Z32" s="34">
        <f>B32/V32</f>
        <v>2.3508676789587852</v>
      </c>
      <c r="AA32" s="7"/>
    </row>
    <row r="33" spans="1:27" s="6" customFormat="1" ht="23.25" customHeight="1" x14ac:dyDescent="0.15">
      <c r="A33" s="18" t="s">
        <v>77</v>
      </c>
      <c r="B33" s="86">
        <f>C33+D33</f>
        <v>4322</v>
      </c>
      <c r="C33" s="86">
        <v>2044</v>
      </c>
      <c r="D33" s="86">
        <v>2278</v>
      </c>
      <c r="E33" s="18">
        <f t="shared" si="0"/>
        <v>30</v>
      </c>
      <c r="F33" s="86">
        <v>24</v>
      </c>
      <c r="G33" s="86">
        <v>6</v>
      </c>
      <c r="H33" s="87">
        <v>-7</v>
      </c>
      <c r="I33" s="88">
        <v>-0.16147635524798157</v>
      </c>
      <c r="J33" s="86">
        <v>5</v>
      </c>
      <c r="K33" s="86">
        <v>0</v>
      </c>
      <c r="L33" s="86">
        <v>14</v>
      </c>
      <c r="M33" s="86">
        <v>0</v>
      </c>
      <c r="N33" s="87">
        <f t="shared" si="1"/>
        <v>-9</v>
      </c>
      <c r="O33" s="87">
        <f t="shared" si="1"/>
        <v>0</v>
      </c>
      <c r="P33" s="86">
        <v>9</v>
      </c>
      <c r="Q33" s="86">
        <v>0</v>
      </c>
      <c r="R33" s="86">
        <v>7</v>
      </c>
      <c r="S33" s="86">
        <v>0</v>
      </c>
      <c r="T33" s="87">
        <f t="shared" si="2"/>
        <v>2</v>
      </c>
      <c r="U33" s="87">
        <f t="shared" si="2"/>
        <v>0</v>
      </c>
      <c r="V33" s="86">
        <v>1840</v>
      </c>
      <c r="W33" s="86">
        <v>14</v>
      </c>
      <c r="X33" s="86">
        <v>-4</v>
      </c>
      <c r="Y33" s="86">
        <v>0</v>
      </c>
      <c r="Z33" s="34">
        <f>B33/V33</f>
        <v>2.348913043478261</v>
      </c>
      <c r="AA33" s="7"/>
    </row>
    <row r="34" spans="1:27" s="6" customFormat="1" ht="23.25" customHeight="1" x14ac:dyDescent="0.15">
      <c r="A34" s="18" t="s">
        <v>78</v>
      </c>
      <c r="B34" s="86">
        <f>C34+D34</f>
        <v>4322</v>
      </c>
      <c r="C34" s="86">
        <v>2046</v>
      </c>
      <c r="D34" s="86">
        <v>2276</v>
      </c>
      <c r="E34" s="18">
        <f t="shared" si="0"/>
        <v>30</v>
      </c>
      <c r="F34" s="86">
        <v>24</v>
      </c>
      <c r="G34" s="86">
        <v>6</v>
      </c>
      <c r="H34" s="87">
        <v>-2</v>
      </c>
      <c r="I34" s="88">
        <v>-4.6274872744099957E-2</v>
      </c>
      <c r="J34" s="86">
        <v>5</v>
      </c>
      <c r="K34" s="86">
        <v>0</v>
      </c>
      <c r="L34" s="86">
        <v>7</v>
      </c>
      <c r="M34" s="86">
        <v>0</v>
      </c>
      <c r="N34" s="87">
        <f t="shared" si="1"/>
        <v>-2</v>
      </c>
      <c r="O34" s="87">
        <f t="shared" si="1"/>
        <v>0</v>
      </c>
      <c r="P34" s="86">
        <v>3</v>
      </c>
      <c r="Q34" s="86">
        <v>0</v>
      </c>
      <c r="R34" s="86">
        <v>3</v>
      </c>
      <c r="S34" s="86">
        <v>0</v>
      </c>
      <c r="T34" s="87">
        <f t="shared" si="2"/>
        <v>0</v>
      </c>
      <c r="U34" s="87">
        <f t="shared" si="2"/>
        <v>0</v>
      </c>
      <c r="V34" s="86">
        <v>1838</v>
      </c>
      <c r="W34" s="86">
        <v>14</v>
      </c>
      <c r="X34" s="86">
        <v>-2</v>
      </c>
      <c r="Y34" s="86">
        <v>0</v>
      </c>
      <c r="Z34" s="34">
        <f>B34/V34</f>
        <v>2.3514689880304678</v>
      </c>
      <c r="AA34" s="7"/>
    </row>
    <row r="35" spans="1:27" s="6" customFormat="1" ht="23.25" customHeight="1" x14ac:dyDescent="0.15">
      <c r="A35" s="18" t="s">
        <v>67</v>
      </c>
      <c r="B35" s="86">
        <f>C35+D35</f>
        <v>4307</v>
      </c>
      <c r="C35" s="86">
        <v>2034</v>
      </c>
      <c r="D35" s="86">
        <v>2273</v>
      </c>
      <c r="E35" s="18">
        <f t="shared" si="0"/>
        <v>31</v>
      </c>
      <c r="F35" s="86">
        <v>24</v>
      </c>
      <c r="G35" s="86">
        <v>7</v>
      </c>
      <c r="H35" s="87">
        <v>-14</v>
      </c>
      <c r="I35" s="88">
        <v>-0.32392410920869968</v>
      </c>
      <c r="J35" s="86">
        <v>0</v>
      </c>
      <c r="K35" s="86">
        <v>0</v>
      </c>
      <c r="L35" s="86">
        <v>15</v>
      </c>
      <c r="M35" s="86">
        <v>0</v>
      </c>
      <c r="N35" s="87">
        <f t="shared" si="1"/>
        <v>-15</v>
      </c>
      <c r="O35" s="87">
        <f t="shared" si="1"/>
        <v>0</v>
      </c>
      <c r="P35" s="86">
        <v>4</v>
      </c>
      <c r="Q35" s="86">
        <v>0</v>
      </c>
      <c r="R35" s="86">
        <v>3</v>
      </c>
      <c r="S35" s="86">
        <v>0</v>
      </c>
      <c r="T35" s="87">
        <f t="shared" si="2"/>
        <v>1</v>
      </c>
      <c r="U35" s="87">
        <f t="shared" si="2"/>
        <v>0</v>
      </c>
      <c r="V35" s="86">
        <v>1837</v>
      </c>
      <c r="W35" s="86">
        <v>15</v>
      </c>
      <c r="X35" s="86">
        <v>-1</v>
      </c>
      <c r="Y35" s="86">
        <v>1</v>
      </c>
      <c r="Z35" s="34">
        <f>B35/V35</f>
        <v>2.3445835601524223</v>
      </c>
      <c r="AA35" s="7"/>
    </row>
    <row r="36" spans="1:27" s="6" customFormat="1" ht="22.5" customHeight="1" x14ac:dyDescent="0.15">
      <c r="A36" s="18" t="s">
        <v>68</v>
      </c>
      <c r="B36" s="86">
        <f>C36+D36</f>
        <v>4301</v>
      </c>
      <c r="C36" s="86">
        <v>2031</v>
      </c>
      <c r="D36" s="86">
        <v>2270</v>
      </c>
      <c r="E36" s="18">
        <f t="shared" si="0"/>
        <v>31</v>
      </c>
      <c r="F36" s="86">
        <v>23</v>
      </c>
      <c r="G36" s="86">
        <v>8</v>
      </c>
      <c r="H36" s="87">
        <v>-6</v>
      </c>
      <c r="I36" s="88">
        <v>-0.13930810308799629</v>
      </c>
      <c r="J36" s="86">
        <v>2</v>
      </c>
      <c r="K36" s="86">
        <v>0</v>
      </c>
      <c r="L36" s="86">
        <v>8</v>
      </c>
      <c r="M36" s="86">
        <v>0</v>
      </c>
      <c r="N36" s="87">
        <f t="shared" si="1"/>
        <v>-6</v>
      </c>
      <c r="O36" s="87">
        <f t="shared" si="1"/>
        <v>0</v>
      </c>
      <c r="P36" s="86">
        <v>3</v>
      </c>
      <c r="Q36" s="86">
        <v>1</v>
      </c>
      <c r="R36" s="86">
        <v>3</v>
      </c>
      <c r="S36" s="86">
        <v>1</v>
      </c>
      <c r="T36" s="87">
        <f t="shared" si="2"/>
        <v>0</v>
      </c>
      <c r="U36" s="87">
        <f t="shared" si="2"/>
        <v>0</v>
      </c>
      <c r="V36" s="86">
        <v>1834</v>
      </c>
      <c r="W36" s="86">
        <v>15</v>
      </c>
      <c r="X36" s="86">
        <v>-3</v>
      </c>
      <c r="Y36" s="86">
        <v>0</v>
      </c>
      <c r="Z36" s="34">
        <f>B36/V36</f>
        <v>2.3451472191930209</v>
      </c>
      <c r="AA36" s="7"/>
    </row>
    <row r="37" spans="1:27" s="6" customFormat="1" ht="23.25" customHeight="1" x14ac:dyDescent="0.15">
      <c r="A37" s="19" t="s">
        <v>69</v>
      </c>
      <c r="B37" s="86">
        <f>C37+D37</f>
        <v>4294</v>
      </c>
      <c r="C37" s="86">
        <v>2024</v>
      </c>
      <c r="D37" s="86">
        <v>2270</v>
      </c>
      <c r="E37" s="18">
        <f t="shared" si="0"/>
        <v>30</v>
      </c>
      <c r="F37" s="86">
        <v>22</v>
      </c>
      <c r="G37" s="86">
        <v>8</v>
      </c>
      <c r="H37" s="87">
        <v>-6</v>
      </c>
      <c r="I37" s="88">
        <v>-0.13950244129272263</v>
      </c>
      <c r="J37" s="86">
        <v>2</v>
      </c>
      <c r="K37" s="86">
        <v>0</v>
      </c>
      <c r="L37" s="86">
        <v>11</v>
      </c>
      <c r="M37" s="86">
        <v>0</v>
      </c>
      <c r="N37" s="87">
        <f t="shared" si="1"/>
        <v>-9</v>
      </c>
      <c r="O37" s="87">
        <f t="shared" si="1"/>
        <v>0</v>
      </c>
      <c r="P37" s="86">
        <v>8</v>
      </c>
      <c r="Q37" s="86">
        <v>0</v>
      </c>
      <c r="R37" s="86">
        <v>5</v>
      </c>
      <c r="S37" s="86">
        <v>1</v>
      </c>
      <c r="T37" s="87">
        <f t="shared" si="2"/>
        <v>3</v>
      </c>
      <c r="U37" s="87">
        <f t="shared" si="2"/>
        <v>-1</v>
      </c>
      <c r="V37" s="86">
        <v>1830</v>
      </c>
      <c r="W37" s="86">
        <v>14</v>
      </c>
      <c r="X37" s="86">
        <v>-4</v>
      </c>
      <c r="Y37" s="86">
        <v>-1</v>
      </c>
      <c r="Z37" s="35">
        <f>B37/V37</f>
        <v>2.346448087431694</v>
      </c>
      <c r="AA37" s="7"/>
    </row>
    <row r="38" spans="1:27" s="6" customFormat="1" ht="23.25" customHeight="1" x14ac:dyDescent="0.15">
      <c r="A38" s="19" t="s">
        <v>70</v>
      </c>
      <c r="B38" s="86">
        <f>C38+D38</f>
        <v>4288</v>
      </c>
      <c r="C38" s="86">
        <v>2024</v>
      </c>
      <c r="D38" s="86">
        <v>2264</v>
      </c>
      <c r="E38" s="18">
        <f t="shared" si="0"/>
        <v>34</v>
      </c>
      <c r="F38" s="86">
        <v>26</v>
      </c>
      <c r="G38" s="86">
        <v>8</v>
      </c>
      <c r="H38" s="87">
        <v>-3</v>
      </c>
      <c r="I38" s="88">
        <v>-6.9864927806241275E-2</v>
      </c>
      <c r="J38" s="86">
        <v>1</v>
      </c>
      <c r="K38" s="86">
        <v>0</v>
      </c>
      <c r="L38" s="86">
        <v>10</v>
      </c>
      <c r="M38" s="86">
        <v>0</v>
      </c>
      <c r="N38" s="87">
        <f t="shared" si="1"/>
        <v>-9</v>
      </c>
      <c r="O38" s="87">
        <f t="shared" si="1"/>
        <v>0</v>
      </c>
      <c r="P38" s="86">
        <v>7</v>
      </c>
      <c r="Q38" s="86">
        <v>4</v>
      </c>
      <c r="R38" s="86">
        <v>1</v>
      </c>
      <c r="S38" s="86">
        <v>0</v>
      </c>
      <c r="T38" s="87">
        <f t="shared" si="2"/>
        <v>6</v>
      </c>
      <c r="U38" s="87">
        <f t="shared" si="2"/>
        <v>4</v>
      </c>
      <c r="V38" s="86">
        <v>1830</v>
      </c>
      <c r="W38" s="86">
        <v>18</v>
      </c>
      <c r="X38" s="86">
        <v>0</v>
      </c>
      <c r="Y38" s="86">
        <v>4</v>
      </c>
      <c r="Z38" s="35">
        <f>B38/V38</f>
        <v>2.3431693989071039</v>
      </c>
      <c r="AA38" s="7"/>
    </row>
    <row r="39" spans="1:27" s="6" customFormat="1" ht="23.25" customHeight="1" x14ac:dyDescent="0.15">
      <c r="A39" s="19" t="s">
        <v>71</v>
      </c>
      <c r="B39" s="86">
        <f>C39+D39</f>
        <v>4283</v>
      </c>
      <c r="C39" s="86">
        <v>2022</v>
      </c>
      <c r="D39" s="86">
        <v>2261</v>
      </c>
      <c r="E39" s="18">
        <f t="shared" si="0"/>
        <v>34</v>
      </c>
      <c r="F39" s="86">
        <v>26</v>
      </c>
      <c r="G39" s="86">
        <v>8</v>
      </c>
      <c r="H39" s="87">
        <v>-2</v>
      </c>
      <c r="I39" s="88">
        <v>-4.6641791044776115E-2</v>
      </c>
      <c r="J39" s="86">
        <v>2</v>
      </c>
      <c r="K39" s="86">
        <v>0</v>
      </c>
      <c r="L39" s="86">
        <v>8</v>
      </c>
      <c r="M39" s="86">
        <v>0</v>
      </c>
      <c r="N39" s="87">
        <f t="shared" si="1"/>
        <v>-6</v>
      </c>
      <c r="O39" s="87">
        <f t="shared" si="1"/>
        <v>0</v>
      </c>
      <c r="P39" s="86">
        <v>4</v>
      </c>
      <c r="Q39" s="86">
        <v>0</v>
      </c>
      <c r="R39" s="86">
        <v>0</v>
      </c>
      <c r="S39" s="86">
        <v>0</v>
      </c>
      <c r="T39" s="87">
        <f t="shared" si="2"/>
        <v>4</v>
      </c>
      <c r="U39" s="87">
        <f t="shared" si="2"/>
        <v>0</v>
      </c>
      <c r="V39" s="86">
        <v>1830</v>
      </c>
      <c r="W39" s="86">
        <v>18</v>
      </c>
      <c r="X39" s="86">
        <v>0</v>
      </c>
      <c r="Y39" s="86">
        <v>0</v>
      </c>
      <c r="Z39" s="35">
        <f>B39/V39</f>
        <v>2.3404371584699453</v>
      </c>
      <c r="AA39" s="7"/>
    </row>
    <row r="40" spans="1:27" s="6" customFormat="1" ht="23.25" customHeight="1" x14ac:dyDescent="0.15">
      <c r="A40" s="17" t="s">
        <v>72</v>
      </c>
      <c r="B40" s="86">
        <f>C40+D40</f>
        <v>4273</v>
      </c>
      <c r="C40" s="86">
        <v>2018</v>
      </c>
      <c r="D40" s="86">
        <v>2255</v>
      </c>
      <c r="E40" s="18">
        <f t="shared" si="0"/>
        <v>37</v>
      </c>
      <c r="F40" s="86">
        <v>28</v>
      </c>
      <c r="G40" s="86">
        <v>9</v>
      </c>
      <c r="H40" s="87">
        <v>-2</v>
      </c>
      <c r="I40" s="88">
        <v>-4.6696240952603316E-2</v>
      </c>
      <c r="J40" s="86">
        <v>1</v>
      </c>
      <c r="K40" s="86">
        <v>0</v>
      </c>
      <c r="L40" s="86">
        <v>10</v>
      </c>
      <c r="M40" s="86">
        <v>0</v>
      </c>
      <c r="N40" s="87">
        <f t="shared" si="1"/>
        <v>-9</v>
      </c>
      <c r="O40" s="87">
        <f t="shared" si="1"/>
        <v>0</v>
      </c>
      <c r="P40" s="86">
        <v>8</v>
      </c>
      <c r="Q40" s="86">
        <v>2</v>
      </c>
      <c r="R40" s="86">
        <v>1</v>
      </c>
      <c r="S40" s="86">
        <v>0</v>
      </c>
      <c r="T40" s="87">
        <f t="shared" si="2"/>
        <v>7</v>
      </c>
      <c r="U40" s="87">
        <f t="shared" si="2"/>
        <v>2</v>
      </c>
      <c r="V40" s="86">
        <v>1830</v>
      </c>
      <c r="W40" s="86">
        <v>18</v>
      </c>
      <c r="X40" s="86">
        <v>0</v>
      </c>
      <c r="Y40" s="86">
        <v>0</v>
      </c>
      <c r="Z40" s="35">
        <f>B40/V40</f>
        <v>2.3349726775956285</v>
      </c>
      <c r="AA40" s="7"/>
    </row>
    <row r="41" spans="1:27" s="6" customFormat="1" ht="23.25" customHeight="1" x14ac:dyDescent="0.15">
      <c r="A41" s="18" t="s">
        <v>79</v>
      </c>
      <c r="B41" s="86">
        <f>C41+D41</f>
        <v>4268</v>
      </c>
      <c r="C41" s="86">
        <v>2016</v>
      </c>
      <c r="D41" s="86">
        <v>2252</v>
      </c>
      <c r="E41" s="18">
        <f t="shared" si="0"/>
        <v>40</v>
      </c>
      <c r="F41" s="86">
        <v>31</v>
      </c>
      <c r="G41" s="86">
        <v>9</v>
      </c>
      <c r="H41" s="87">
        <v>-8</v>
      </c>
      <c r="I41" s="88">
        <v>-0.18722209220688041</v>
      </c>
      <c r="J41" s="86">
        <v>0</v>
      </c>
      <c r="K41" s="86">
        <v>0</v>
      </c>
      <c r="L41" s="86">
        <v>8</v>
      </c>
      <c r="M41" s="86">
        <v>0</v>
      </c>
      <c r="N41" s="87">
        <f t="shared" si="1"/>
        <v>-8</v>
      </c>
      <c r="O41" s="87">
        <f t="shared" si="1"/>
        <v>0</v>
      </c>
      <c r="P41" s="86">
        <v>5</v>
      </c>
      <c r="Q41" s="86">
        <v>3</v>
      </c>
      <c r="R41" s="86">
        <v>5</v>
      </c>
      <c r="S41" s="86">
        <v>0</v>
      </c>
      <c r="T41" s="87">
        <f t="shared" si="2"/>
        <v>0</v>
      </c>
      <c r="U41" s="87">
        <f t="shared" si="2"/>
        <v>3</v>
      </c>
      <c r="V41" s="86">
        <v>1825</v>
      </c>
      <c r="W41" s="86">
        <v>21</v>
      </c>
      <c r="X41" s="86">
        <v>-5</v>
      </c>
      <c r="Y41" s="86">
        <v>3</v>
      </c>
      <c r="Z41" s="35">
        <f>B41/V41</f>
        <v>2.3386301369863012</v>
      </c>
      <c r="AA41" s="7"/>
    </row>
    <row r="42" spans="1:27" s="6" customFormat="1" ht="23.25" customHeight="1" x14ac:dyDescent="0.15">
      <c r="A42" s="18" t="s">
        <v>74</v>
      </c>
      <c r="B42" s="86">
        <f>C42+D42</f>
        <v>4262</v>
      </c>
      <c r="C42" s="86">
        <v>2014</v>
      </c>
      <c r="D42" s="86">
        <v>2248</v>
      </c>
      <c r="E42" s="18">
        <f t="shared" si="0"/>
        <v>40</v>
      </c>
      <c r="F42" s="86">
        <v>31</v>
      </c>
      <c r="G42" s="86">
        <v>9</v>
      </c>
      <c r="H42" s="87">
        <v>-8</v>
      </c>
      <c r="I42" s="88">
        <v>-0.18744142455482662</v>
      </c>
      <c r="J42" s="86">
        <v>0</v>
      </c>
      <c r="K42" s="86">
        <v>0</v>
      </c>
      <c r="L42" s="86">
        <v>6</v>
      </c>
      <c r="M42" s="86">
        <v>0</v>
      </c>
      <c r="N42" s="87">
        <f t="shared" si="1"/>
        <v>-6</v>
      </c>
      <c r="O42" s="87">
        <f t="shared" si="1"/>
        <v>0</v>
      </c>
      <c r="P42" s="86">
        <v>3</v>
      </c>
      <c r="Q42" s="86">
        <v>0</v>
      </c>
      <c r="R42" s="86">
        <v>5</v>
      </c>
      <c r="S42" s="86">
        <v>0</v>
      </c>
      <c r="T42" s="87">
        <f t="shared" si="2"/>
        <v>-2</v>
      </c>
      <c r="U42" s="87">
        <f t="shared" si="2"/>
        <v>0</v>
      </c>
      <c r="V42" s="86">
        <v>1819</v>
      </c>
      <c r="W42" s="86">
        <v>21</v>
      </c>
      <c r="X42" s="86">
        <v>-6</v>
      </c>
      <c r="Y42" s="86">
        <v>0</v>
      </c>
      <c r="Z42" s="35">
        <f>B42/V42</f>
        <v>2.3430456294667401</v>
      </c>
      <c r="AA42" s="7"/>
    </row>
    <row r="43" spans="1:27" s="6" customFormat="1" ht="23.25" customHeight="1" x14ac:dyDescent="0.15">
      <c r="A43" s="18" t="s">
        <v>75</v>
      </c>
      <c r="B43" s="86">
        <f>C43+D43</f>
        <v>4245</v>
      </c>
      <c r="C43" s="86">
        <v>2001</v>
      </c>
      <c r="D43" s="86">
        <v>2244</v>
      </c>
      <c r="E43" s="18">
        <f t="shared" si="0"/>
        <v>40</v>
      </c>
      <c r="F43" s="86">
        <v>31</v>
      </c>
      <c r="G43" s="86">
        <v>9</v>
      </c>
      <c r="H43" s="87">
        <v>-16</v>
      </c>
      <c r="I43" s="88">
        <v>-0.37541060534960113</v>
      </c>
      <c r="J43" s="86">
        <v>0</v>
      </c>
      <c r="K43" s="86">
        <v>0</v>
      </c>
      <c r="L43" s="86">
        <v>15</v>
      </c>
      <c r="M43" s="86">
        <v>0</v>
      </c>
      <c r="N43" s="87">
        <f t="shared" si="1"/>
        <v>-15</v>
      </c>
      <c r="O43" s="87">
        <f t="shared" si="1"/>
        <v>0</v>
      </c>
      <c r="P43" s="86">
        <v>3</v>
      </c>
      <c r="Q43" s="86">
        <v>0</v>
      </c>
      <c r="R43" s="86">
        <v>4</v>
      </c>
      <c r="S43" s="86">
        <v>0</v>
      </c>
      <c r="T43" s="87">
        <f t="shared" si="2"/>
        <v>-1</v>
      </c>
      <c r="U43" s="87">
        <f t="shared" si="2"/>
        <v>0</v>
      </c>
      <c r="V43" s="86">
        <v>1813</v>
      </c>
      <c r="W43" s="86">
        <v>21</v>
      </c>
      <c r="X43" s="86">
        <v>-6</v>
      </c>
      <c r="Y43" s="86">
        <v>0</v>
      </c>
      <c r="Z43" s="35">
        <f>B43/V43</f>
        <v>2.3414230557087699</v>
      </c>
      <c r="AA43" s="7"/>
    </row>
    <row r="44" spans="1:27" s="6" customFormat="1" ht="23.25" customHeight="1" x14ac:dyDescent="0.15">
      <c r="A44" s="18" t="s">
        <v>76</v>
      </c>
      <c r="B44" s="86">
        <f>C44+D44</f>
        <v>4228</v>
      </c>
      <c r="C44" s="86">
        <v>1995</v>
      </c>
      <c r="D44" s="86">
        <v>2233</v>
      </c>
      <c r="E44" s="18">
        <f t="shared" si="0"/>
        <v>43</v>
      </c>
      <c r="F44" s="86">
        <v>33</v>
      </c>
      <c r="G44" s="86">
        <v>10</v>
      </c>
      <c r="H44" s="87">
        <v>-17</v>
      </c>
      <c r="I44" s="88">
        <v>-0.4004711425206125</v>
      </c>
      <c r="J44" s="86">
        <v>2</v>
      </c>
      <c r="K44" s="86">
        <v>0</v>
      </c>
      <c r="L44" s="86">
        <v>7</v>
      </c>
      <c r="M44" s="86">
        <v>0</v>
      </c>
      <c r="N44" s="87">
        <f t="shared" si="1"/>
        <v>-5</v>
      </c>
      <c r="O44" s="87">
        <f t="shared" si="1"/>
        <v>0</v>
      </c>
      <c r="P44" s="86">
        <v>7</v>
      </c>
      <c r="Q44" s="86">
        <v>2</v>
      </c>
      <c r="R44" s="86">
        <v>19</v>
      </c>
      <c r="S44" s="86">
        <v>0</v>
      </c>
      <c r="T44" s="87">
        <f t="shared" si="2"/>
        <v>-12</v>
      </c>
      <c r="U44" s="87">
        <f t="shared" si="2"/>
        <v>2</v>
      </c>
      <c r="V44" s="86">
        <v>1818</v>
      </c>
      <c r="W44" s="86">
        <v>24</v>
      </c>
      <c r="X44" s="86">
        <v>5</v>
      </c>
      <c r="Y44" s="86">
        <v>3</v>
      </c>
      <c r="Z44" s="35">
        <f>B44/V44</f>
        <v>2.3256325632563257</v>
      </c>
      <c r="AA44" s="7"/>
    </row>
    <row r="45" spans="1:27" s="6" customFormat="1" ht="23.25" customHeight="1" x14ac:dyDescent="0.15">
      <c r="A45" s="18" t="s">
        <v>80</v>
      </c>
      <c r="B45" s="86">
        <f>C45+D45</f>
        <v>4230</v>
      </c>
      <c r="C45" s="86">
        <v>1997</v>
      </c>
      <c r="D45" s="86">
        <v>2233</v>
      </c>
      <c r="E45" s="18">
        <f t="shared" si="0"/>
        <v>44</v>
      </c>
      <c r="F45" s="86">
        <v>33</v>
      </c>
      <c r="G45" s="86">
        <v>11</v>
      </c>
      <c r="H45" s="87">
        <v>-5</v>
      </c>
      <c r="I45" s="88">
        <v>-0.11825922421948912</v>
      </c>
      <c r="J45" s="86">
        <v>2</v>
      </c>
      <c r="K45" s="86">
        <v>0</v>
      </c>
      <c r="L45" s="86">
        <v>13</v>
      </c>
      <c r="M45" s="86">
        <v>0</v>
      </c>
      <c r="N45" s="87">
        <f t="shared" si="1"/>
        <v>-11</v>
      </c>
      <c r="O45" s="87">
        <f t="shared" si="1"/>
        <v>0</v>
      </c>
      <c r="P45" s="86">
        <v>9</v>
      </c>
      <c r="Q45" s="86">
        <v>1</v>
      </c>
      <c r="R45" s="86">
        <v>3</v>
      </c>
      <c r="S45" s="86">
        <v>0</v>
      </c>
      <c r="T45" s="87">
        <f t="shared" si="2"/>
        <v>6</v>
      </c>
      <c r="U45" s="87">
        <f t="shared" si="2"/>
        <v>1</v>
      </c>
      <c r="V45" s="86">
        <v>1818</v>
      </c>
      <c r="W45" s="86">
        <v>25</v>
      </c>
      <c r="X45" s="86">
        <v>0</v>
      </c>
      <c r="Y45" s="86">
        <v>1</v>
      </c>
      <c r="Z45" s="35">
        <f>B45/V45</f>
        <v>2.3267326732673266</v>
      </c>
      <c r="AA45" s="7"/>
    </row>
    <row r="46" spans="1:27" s="6" customFormat="1" ht="23.25" customHeight="1" x14ac:dyDescent="0.15">
      <c r="A46" s="18" t="s">
        <v>78</v>
      </c>
      <c r="B46" s="86">
        <f>C46+D46</f>
        <v>4221</v>
      </c>
      <c r="C46" s="86">
        <v>1995</v>
      </c>
      <c r="D46" s="86">
        <v>2226</v>
      </c>
      <c r="E46" s="18">
        <f t="shared" si="0"/>
        <v>43</v>
      </c>
      <c r="F46" s="86">
        <v>33</v>
      </c>
      <c r="G46" s="86">
        <v>10</v>
      </c>
      <c r="H46" s="87">
        <v>-11</v>
      </c>
      <c r="I46" s="88">
        <v>-0.26004728132387706</v>
      </c>
      <c r="J46" s="86">
        <v>0</v>
      </c>
      <c r="K46" s="86">
        <v>0</v>
      </c>
      <c r="L46" s="86">
        <v>11</v>
      </c>
      <c r="M46" s="86">
        <v>0</v>
      </c>
      <c r="N46" s="87">
        <f>J46-L46</f>
        <v>-11</v>
      </c>
      <c r="O46" s="87">
        <f t="shared" si="1"/>
        <v>0</v>
      </c>
      <c r="P46" s="86">
        <v>1</v>
      </c>
      <c r="Q46" s="86">
        <v>0</v>
      </c>
      <c r="R46" s="86">
        <v>1</v>
      </c>
      <c r="S46" s="86">
        <v>0</v>
      </c>
      <c r="T46" s="87">
        <f t="shared" si="2"/>
        <v>0</v>
      </c>
      <c r="U46" s="87">
        <f t="shared" si="2"/>
        <v>0</v>
      </c>
      <c r="V46" s="86">
        <v>1814</v>
      </c>
      <c r="W46" s="86">
        <v>24</v>
      </c>
      <c r="X46" s="86">
        <v>-4</v>
      </c>
      <c r="Y46" s="86">
        <v>-1</v>
      </c>
      <c r="Z46" s="35">
        <f>B46/V46</f>
        <v>2.3269018743109151</v>
      </c>
      <c r="AA46" s="7"/>
    </row>
    <row r="47" spans="1:27" s="6" customFormat="1" ht="23.25" customHeight="1" x14ac:dyDescent="0.15">
      <c r="A47" s="18" t="s">
        <v>67</v>
      </c>
      <c r="B47" s="86">
        <f>C47+D47</f>
        <v>4213</v>
      </c>
      <c r="C47" s="86">
        <v>1991</v>
      </c>
      <c r="D47" s="86">
        <v>2222</v>
      </c>
      <c r="E47" s="18">
        <f t="shared" si="0"/>
        <v>43</v>
      </c>
      <c r="F47" s="86">
        <v>33</v>
      </c>
      <c r="G47" s="86">
        <v>10</v>
      </c>
      <c r="H47" s="87">
        <v>-7</v>
      </c>
      <c r="I47" s="88">
        <v>-0.16583747927031509</v>
      </c>
      <c r="J47" s="86">
        <v>2</v>
      </c>
      <c r="K47" s="86">
        <v>0</v>
      </c>
      <c r="L47" s="86">
        <v>10</v>
      </c>
      <c r="M47" s="86">
        <v>0</v>
      </c>
      <c r="N47" s="87">
        <f t="shared" si="1"/>
        <v>-8</v>
      </c>
      <c r="O47" s="87">
        <f t="shared" si="1"/>
        <v>0</v>
      </c>
      <c r="P47" s="86">
        <v>4</v>
      </c>
      <c r="Q47" s="86">
        <v>0</v>
      </c>
      <c r="R47" s="86">
        <v>3</v>
      </c>
      <c r="S47" s="86">
        <v>0</v>
      </c>
      <c r="T47" s="87">
        <f t="shared" si="2"/>
        <v>1</v>
      </c>
      <c r="U47" s="87">
        <f t="shared" si="2"/>
        <v>0</v>
      </c>
      <c r="V47" s="86">
        <v>1809</v>
      </c>
      <c r="W47" s="86">
        <v>21</v>
      </c>
      <c r="X47" s="86">
        <v>-5</v>
      </c>
      <c r="Y47" s="86">
        <v>-3</v>
      </c>
      <c r="Z47" s="35">
        <f>B47/V47</f>
        <v>2.3289110005527918</v>
      </c>
      <c r="AA47" s="7"/>
    </row>
    <row r="48" spans="1:27" s="6" customFormat="1" ht="23.25" customHeight="1" x14ac:dyDescent="0.15">
      <c r="A48" s="18" t="s">
        <v>68</v>
      </c>
      <c r="B48" s="86">
        <f>C48+D48</f>
        <v>4214</v>
      </c>
      <c r="C48" s="86">
        <v>1990</v>
      </c>
      <c r="D48" s="86">
        <v>2224</v>
      </c>
      <c r="E48" s="18">
        <f t="shared" si="0"/>
        <v>43</v>
      </c>
      <c r="F48" s="86">
        <v>33</v>
      </c>
      <c r="G48" s="86">
        <v>10</v>
      </c>
      <c r="H48" s="87">
        <v>0</v>
      </c>
      <c r="I48" s="88">
        <v>0</v>
      </c>
      <c r="J48" s="86">
        <v>2</v>
      </c>
      <c r="K48" s="86">
        <v>0</v>
      </c>
      <c r="L48" s="86">
        <v>7</v>
      </c>
      <c r="M48" s="86">
        <v>0</v>
      </c>
      <c r="N48" s="87">
        <f t="shared" si="1"/>
        <v>-5</v>
      </c>
      <c r="O48" s="87">
        <f t="shared" si="1"/>
        <v>0</v>
      </c>
      <c r="P48" s="86">
        <v>7</v>
      </c>
      <c r="Q48" s="86">
        <v>0</v>
      </c>
      <c r="R48" s="86">
        <v>2</v>
      </c>
      <c r="S48" s="86">
        <v>0</v>
      </c>
      <c r="T48" s="87">
        <f t="shared" si="2"/>
        <v>5</v>
      </c>
      <c r="U48" s="87">
        <f t="shared" si="2"/>
        <v>0</v>
      </c>
      <c r="V48" s="86">
        <v>1813</v>
      </c>
      <c r="W48" s="86">
        <v>21</v>
      </c>
      <c r="X48" s="86">
        <v>4</v>
      </c>
      <c r="Y48" s="86">
        <v>0</v>
      </c>
      <c r="Z48" s="35">
        <f>B48/V48</f>
        <v>2.3243243243243241</v>
      </c>
      <c r="AA48" s="7"/>
    </row>
    <row r="49" spans="1:27" s="6" customFormat="1" ht="23.25" customHeight="1" x14ac:dyDescent="0.15">
      <c r="A49" s="19" t="s">
        <v>69</v>
      </c>
      <c r="B49" s="86">
        <f>C49+D49</f>
        <v>4205</v>
      </c>
      <c r="C49" s="86">
        <v>1988</v>
      </c>
      <c r="D49" s="86">
        <v>2217</v>
      </c>
      <c r="E49" s="18">
        <f t="shared" si="0"/>
        <v>43</v>
      </c>
      <c r="F49" s="86">
        <v>33</v>
      </c>
      <c r="G49" s="86">
        <v>10</v>
      </c>
      <c r="H49" s="87">
        <v>-8</v>
      </c>
      <c r="I49" s="88">
        <v>-0.18984337921214997</v>
      </c>
      <c r="J49" s="86">
        <v>2</v>
      </c>
      <c r="K49" s="86">
        <v>0</v>
      </c>
      <c r="L49" s="86">
        <v>7</v>
      </c>
      <c r="M49" s="86">
        <v>0</v>
      </c>
      <c r="N49" s="87">
        <f t="shared" si="1"/>
        <v>-5</v>
      </c>
      <c r="O49" s="87">
        <f t="shared" si="1"/>
        <v>0</v>
      </c>
      <c r="P49" s="86">
        <v>0</v>
      </c>
      <c r="Q49" s="86">
        <v>0</v>
      </c>
      <c r="R49" s="86">
        <v>3</v>
      </c>
      <c r="S49" s="86">
        <v>0</v>
      </c>
      <c r="T49" s="87">
        <f t="shared" si="2"/>
        <v>-3</v>
      </c>
      <c r="U49" s="87">
        <f t="shared" si="2"/>
        <v>0</v>
      </c>
      <c r="V49" s="86">
        <v>1813</v>
      </c>
      <c r="W49" s="86">
        <v>21</v>
      </c>
      <c r="X49" s="86">
        <v>0</v>
      </c>
      <c r="Y49" s="86">
        <v>0</v>
      </c>
      <c r="Z49" s="35">
        <f>B49/V49</f>
        <v>2.3193601765030336</v>
      </c>
      <c r="AA49" s="7"/>
    </row>
    <row r="50" spans="1:27" s="6" customFormat="1" ht="23.25" customHeight="1" x14ac:dyDescent="0.15">
      <c r="A50" s="19" t="s">
        <v>70</v>
      </c>
      <c r="B50" s="86">
        <f>C50+D50</f>
        <v>4199</v>
      </c>
      <c r="C50" s="86">
        <v>1984</v>
      </c>
      <c r="D50" s="86">
        <v>2215</v>
      </c>
      <c r="E50" s="86" t="s">
        <v>49</v>
      </c>
      <c r="F50" s="86" t="s">
        <v>49</v>
      </c>
      <c r="G50" s="86" t="s">
        <v>49</v>
      </c>
      <c r="H50" s="87">
        <v>-1</v>
      </c>
      <c r="I50" s="88">
        <v>-2.3781212841854936E-2</v>
      </c>
      <c r="J50" s="86">
        <v>2</v>
      </c>
      <c r="K50" s="86">
        <v>0</v>
      </c>
      <c r="L50" s="86">
        <v>7</v>
      </c>
      <c r="M50" s="86">
        <v>0</v>
      </c>
      <c r="N50" s="87">
        <f t="shared" si="1"/>
        <v>-5</v>
      </c>
      <c r="O50" s="87">
        <f t="shared" si="1"/>
        <v>0</v>
      </c>
      <c r="P50" s="86">
        <v>5</v>
      </c>
      <c r="Q50" s="86">
        <v>0</v>
      </c>
      <c r="R50" s="86">
        <v>1</v>
      </c>
      <c r="S50" s="86">
        <v>0</v>
      </c>
      <c r="T50" s="87">
        <f t="shared" si="2"/>
        <v>4</v>
      </c>
      <c r="U50" s="87">
        <f t="shared" si="2"/>
        <v>0</v>
      </c>
      <c r="V50" s="86">
        <v>1790</v>
      </c>
      <c r="W50" s="86" t="s">
        <v>49</v>
      </c>
      <c r="X50" s="86">
        <v>-23</v>
      </c>
      <c r="Y50" s="86" t="s">
        <v>49</v>
      </c>
      <c r="Z50" s="35">
        <f>B50/V50</f>
        <v>2.3458100558659218</v>
      </c>
      <c r="AA50" s="7"/>
    </row>
    <row r="51" spans="1:27" s="6" customFormat="1" ht="23.25" customHeight="1" x14ac:dyDescent="0.15">
      <c r="A51" s="19" t="s">
        <v>71</v>
      </c>
      <c r="B51" s="86">
        <f>C51+D51</f>
        <v>4192</v>
      </c>
      <c r="C51" s="86">
        <v>1984</v>
      </c>
      <c r="D51" s="86">
        <v>2208</v>
      </c>
      <c r="E51" s="86" t="s">
        <v>49</v>
      </c>
      <c r="F51" s="86" t="s">
        <v>49</v>
      </c>
      <c r="G51" s="86" t="s">
        <v>49</v>
      </c>
      <c r="H51" s="87">
        <v>-7</v>
      </c>
      <c r="I51" s="88">
        <v>-0.16670635865682304</v>
      </c>
      <c r="J51" s="86">
        <v>1</v>
      </c>
      <c r="K51" s="86">
        <v>0</v>
      </c>
      <c r="L51" s="86">
        <v>10</v>
      </c>
      <c r="M51" s="86">
        <v>0</v>
      </c>
      <c r="N51" s="87">
        <f t="shared" si="1"/>
        <v>-9</v>
      </c>
      <c r="O51" s="87">
        <f t="shared" si="1"/>
        <v>0</v>
      </c>
      <c r="P51" s="86">
        <v>5</v>
      </c>
      <c r="Q51" s="86">
        <v>0</v>
      </c>
      <c r="R51" s="86">
        <v>3</v>
      </c>
      <c r="S51" s="86">
        <v>1</v>
      </c>
      <c r="T51" s="87">
        <f t="shared" si="2"/>
        <v>2</v>
      </c>
      <c r="U51" s="87">
        <f t="shared" si="2"/>
        <v>-1</v>
      </c>
      <c r="V51" s="86">
        <v>1791</v>
      </c>
      <c r="W51" s="86" t="s">
        <v>49</v>
      </c>
      <c r="X51" s="86">
        <v>1</v>
      </c>
      <c r="Y51" s="86" t="s">
        <v>49</v>
      </c>
      <c r="Z51" s="35">
        <f>B51/V51</f>
        <v>2.3405918481295367</v>
      </c>
      <c r="AA51" s="7"/>
    </row>
    <row r="52" spans="1:27" s="6" customFormat="1" ht="23.25" customHeight="1" x14ac:dyDescent="0.15">
      <c r="A52" s="17" t="s">
        <v>72</v>
      </c>
      <c r="B52" s="86">
        <f>C52+D52</f>
        <v>4188</v>
      </c>
      <c r="C52" s="86">
        <v>1987</v>
      </c>
      <c r="D52" s="86">
        <v>2201</v>
      </c>
      <c r="E52" s="86" t="s">
        <v>49</v>
      </c>
      <c r="F52" s="86" t="s">
        <v>49</v>
      </c>
      <c r="G52" s="86" t="s">
        <v>49</v>
      </c>
      <c r="H52" s="87">
        <v>-4</v>
      </c>
      <c r="I52" s="88">
        <v>-9.5419847328244267E-2</v>
      </c>
      <c r="J52" s="86">
        <v>1</v>
      </c>
      <c r="K52" s="86">
        <v>0</v>
      </c>
      <c r="L52" s="86">
        <v>7</v>
      </c>
      <c r="M52" s="86">
        <v>0</v>
      </c>
      <c r="N52" s="87">
        <f t="shared" si="1"/>
        <v>-6</v>
      </c>
      <c r="O52" s="87">
        <f t="shared" si="1"/>
        <v>0</v>
      </c>
      <c r="P52" s="86">
        <v>9</v>
      </c>
      <c r="Q52" s="86">
        <v>2</v>
      </c>
      <c r="R52" s="86">
        <v>7</v>
      </c>
      <c r="S52" s="86">
        <v>0</v>
      </c>
      <c r="T52" s="87">
        <f t="shared" si="2"/>
        <v>2</v>
      </c>
      <c r="U52" s="87">
        <f t="shared" si="2"/>
        <v>2</v>
      </c>
      <c r="V52" s="86">
        <v>1790</v>
      </c>
      <c r="W52" s="86" t="s">
        <v>49</v>
      </c>
      <c r="X52" s="86">
        <v>-1</v>
      </c>
      <c r="Y52" s="86" t="s">
        <v>49</v>
      </c>
      <c r="Z52" s="35">
        <f>B52/V52</f>
        <v>2.3396648044692738</v>
      </c>
      <c r="AA52" s="7"/>
    </row>
    <row r="53" spans="1:27" s="6" customFormat="1" ht="23.25" customHeight="1" x14ac:dyDescent="0.15">
      <c r="A53" s="18" t="s">
        <v>81</v>
      </c>
      <c r="B53" s="86">
        <f>C53+D53</f>
        <v>4178</v>
      </c>
      <c r="C53" s="86">
        <v>1982</v>
      </c>
      <c r="D53" s="86">
        <v>2196</v>
      </c>
      <c r="E53" s="86" t="s">
        <v>49</v>
      </c>
      <c r="F53" s="86" t="s">
        <v>49</v>
      </c>
      <c r="G53" s="86" t="s">
        <v>49</v>
      </c>
      <c r="H53" s="87">
        <v>-9</v>
      </c>
      <c r="I53" s="88">
        <v>-0.21489971346704873</v>
      </c>
      <c r="J53" s="86">
        <v>0</v>
      </c>
      <c r="K53" s="86">
        <v>0</v>
      </c>
      <c r="L53" s="86">
        <v>8</v>
      </c>
      <c r="M53" s="86">
        <v>0</v>
      </c>
      <c r="N53" s="87">
        <f t="shared" si="1"/>
        <v>-8</v>
      </c>
      <c r="O53" s="87">
        <f t="shared" si="1"/>
        <v>0</v>
      </c>
      <c r="P53" s="86">
        <v>2</v>
      </c>
      <c r="Q53" s="86">
        <v>0</v>
      </c>
      <c r="R53" s="86">
        <v>3</v>
      </c>
      <c r="S53" s="86">
        <v>2</v>
      </c>
      <c r="T53" s="87">
        <f t="shared" si="2"/>
        <v>-1</v>
      </c>
      <c r="U53" s="87">
        <f t="shared" si="2"/>
        <v>-2</v>
      </c>
      <c r="V53" s="86">
        <v>1783</v>
      </c>
      <c r="W53" s="86" t="s">
        <v>49</v>
      </c>
      <c r="X53" s="86">
        <v>-7</v>
      </c>
      <c r="Y53" s="86" t="s">
        <v>49</v>
      </c>
      <c r="Z53" s="35">
        <f>B53/V53</f>
        <v>2.3432417274256871</v>
      </c>
      <c r="AA53" s="7"/>
    </row>
    <row r="54" spans="1:27" s="6" customFormat="1" ht="23.25" customHeight="1" x14ac:dyDescent="0.15">
      <c r="A54" s="18" t="s">
        <v>74</v>
      </c>
      <c r="B54" s="86">
        <f>C54+D54</f>
        <v>4162</v>
      </c>
      <c r="C54" s="86">
        <v>1971</v>
      </c>
      <c r="D54" s="86">
        <v>2191</v>
      </c>
      <c r="E54" s="86" t="s">
        <v>49</v>
      </c>
      <c r="F54" s="86" t="s">
        <v>49</v>
      </c>
      <c r="G54" s="86" t="s">
        <v>49</v>
      </c>
      <c r="H54" s="87">
        <v>-14</v>
      </c>
      <c r="I54" s="88">
        <v>-0.33508855911919577</v>
      </c>
      <c r="J54" s="86">
        <v>2</v>
      </c>
      <c r="K54" s="86">
        <v>0</v>
      </c>
      <c r="L54" s="86">
        <v>13</v>
      </c>
      <c r="M54" s="86">
        <v>0</v>
      </c>
      <c r="N54" s="87">
        <f t="shared" si="1"/>
        <v>-11</v>
      </c>
      <c r="O54" s="87">
        <f t="shared" si="1"/>
        <v>0</v>
      </c>
      <c r="P54" s="86">
        <v>1</v>
      </c>
      <c r="Q54" s="86">
        <v>0</v>
      </c>
      <c r="R54" s="86">
        <v>4</v>
      </c>
      <c r="S54" s="86">
        <v>2</v>
      </c>
      <c r="T54" s="87">
        <f t="shared" si="2"/>
        <v>-3</v>
      </c>
      <c r="U54" s="87">
        <f t="shared" si="2"/>
        <v>-2</v>
      </c>
      <c r="V54" s="86">
        <v>1778</v>
      </c>
      <c r="W54" s="86" t="s">
        <v>49</v>
      </c>
      <c r="X54" s="86">
        <v>-5</v>
      </c>
      <c r="Y54" s="86" t="s">
        <v>49</v>
      </c>
      <c r="Z54" s="35">
        <f>B54/V54</f>
        <v>2.3408323959505064</v>
      </c>
      <c r="AA54" s="7"/>
    </row>
    <row r="55" spans="1:27" s="6" customFormat="1" ht="23.25" customHeight="1" x14ac:dyDescent="0.15">
      <c r="A55" s="18" t="s">
        <v>75</v>
      </c>
      <c r="B55" s="86">
        <f>C55+D55</f>
        <v>4150</v>
      </c>
      <c r="C55" s="86">
        <v>1969</v>
      </c>
      <c r="D55" s="86">
        <v>2181</v>
      </c>
      <c r="E55" s="86" t="s">
        <v>49</v>
      </c>
      <c r="F55" s="86" t="s">
        <v>49</v>
      </c>
      <c r="G55" s="86" t="s">
        <v>49</v>
      </c>
      <c r="H55" s="87">
        <v>-10</v>
      </c>
      <c r="I55" s="88">
        <v>-0.24026910139356081</v>
      </c>
      <c r="J55" s="86">
        <v>1</v>
      </c>
      <c r="K55" s="86">
        <v>0</v>
      </c>
      <c r="L55" s="86">
        <v>9</v>
      </c>
      <c r="M55" s="86">
        <v>0</v>
      </c>
      <c r="N55" s="87">
        <f t="shared" si="1"/>
        <v>-8</v>
      </c>
      <c r="O55" s="87">
        <f t="shared" si="1"/>
        <v>0</v>
      </c>
      <c r="P55" s="86">
        <v>1</v>
      </c>
      <c r="Q55" s="86">
        <v>0</v>
      </c>
      <c r="R55" s="86">
        <v>3</v>
      </c>
      <c r="S55" s="86">
        <v>0</v>
      </c>
      <c r="T55" s="87">
        <f t="shared" si="2"/>
        <v>-2</v>
      </c>
      <c r="U55" s="87">
        <f t="shared" si="2"/>
        <v>0</v>
      </c>
      <c r="V55" s="86">
        <v>1774</v>
      </c>
      <c r="W55" s="86" t="s">
        <v>49</v>
      </c>
      <c r="X55" s="86">
        <v>-4</v>
      </c>
      <c r="Y55" s="86" t="s">
        <v>49</v>
      </c>
      <c r="Z55" s="35">
        <f>B55/V55</f>
        <v>2.3393461104847804</v>
      </c>
      <c r="AA55" s="7"/>
    </row>
    <row r="56" spans="1:27" s="6" customFormat="1" ht="23.25" customHeight="1" x14ac:dyDescent="0.15">
      <c r="A56" s="18" t="s">
        <v>76</v>
      </c>
      <c r="B56" s="86">
        <f>C56+D56</f>
        <v>4140</v>
      </c>
      <c r="C56" s="86">
        <v>1966</v>
      </c>
      <c r="D56" s="86">
        <v>2174</v>
      </c>
      <c r="E56" s="86" t="s">
        <v>49</v>
      </c>
      <c r="F56" s="86" t="s">
        <v>49</v>
      </c>
      <c r="G56" s="86" t="s">
        <v>49</v>
      </c>
      <c r="H56" s="87">
        <v>-16</v>
      </c>
      <c r="I56" s="88">
        <v>-0.38554216867469876</v>
      </c>
      <c r="J56" s="86">
        <v>1</v>
      </c>
      <c r="K56" s="86">
        <v>0</v>
      </c>
      <c r="L56" s="86">
        <v>10</v>
      </c>
      <c r="M56" s="86">
        <v>0</v>
      </c>
      <c r="N56" s="87">
        <f t="shared" si="1"/>
        <v>-9</v>
      </c>
      <c r="O56" s="87">
        <f t="shared" si="1"/>
        <v>0</v>
      </c>
      <c r="P56" s="86">
        <v>7</v>
      </c>
      <c r="Q56" s="86">
        <v>0</v>
      </c>
      <c r="R56" s="86">
        <v>14</v>
      </c>
      <c r="S56" s="86">
        <v>1</v>
      </c>
      <c r="T56" s="87">
        <f t="shared" si="2"/>
        <v>-7</v>
      </c>
      <c r="U56" s="87">
        <f t="shared" si="2"/>
        <v>-1</v>
      </c>
      <c r="V56" s="86">
        <v>1778</v>
      </c>
      <c r="W56" s="86" t="s">
        <v>49</v>
      </c>
      <c r="X56" s="86">
        <v>4</v>
      </c>
      <c r="Y56" s="86" t="s">
        <v>49</v>
      </c>
      <c r="Z56" s="35">
        <f>B56/V56</f>
        <v>2.3284589426321709</v>
      </c>
      <c r="AA56" s="7"/>
    </row>
    <row r="57" spans="1:27" s="6" customFormat="1" ht="23.25" customHeight="1" x14ac:dyDescent="0.15">
      <c r="A57" s="18" t="s">
        <v>80</v>
      </c>
      <c r="B57" s="86">
        <f>C57+D57</f>
        <v>4145</v>
      </c>
      <c r="C57" s="86">
        <v>1978</v>
      </c>
      <c r="D57" s="86">
        <v>2167</v>
      </c>
      <c r="E57" s="86" t="s">
        <v>49</v>
      </c>
      <c r="F57" s="86" t="s">
        <v>49</v>
      </c>
      <c r="G57" s="86" t="s">
        <v>49</v>
      </c>
      <c r="H57" s="87">
        <v>-5</v>
      </c>
      <c r="I57" s="88">
        <v>-0.12077294685990338</v>
      </c>
      <c r="J57" s="86">
        <v>0</v>
      </c>
      <c r="K57" s="86">
        <v>0</v>
      </c>
      <c r="L57" s="86">
        <v>10</v>
      </c>
      <c r="M57" s="86">
        <v>0</v>
      </c>
      <c r="N57" s="87">
        <f t="shared" si="1"/>
        <v>-10</v>
      </c>
      <c r="O57" s="87">
        <f t="shared" si="1"/>
        <v>0</v>
      </c>
      <c r="P57" s="86">
        <v>10</v>
      </c>
      <c r="Q57" s="86">
        <v>0</v>
      </c>
      <c r="R57" s="86">
        <v>5</v>
      </c>
      <c r="S57" s="86">
        <v>0</v>
      </c>
      <c r="T57" s="87">
        <f>P57-R57</f>
        <v>5</v>
      </c>
      <c r="U57" s="87">
        <f t="shared" si="2"/>
        <v>0</v>
      </c>
      <c r="V57" s="86">
        <v>1789</v>
      </c>
      <c r="W57" s="86" t="s">
        <v>49</v>
      </c>
      <c r="X57" s="86">
        <v>11</v>
      </c>
      <c r="Y57" s="86" t="s">
        <v>49</v>
      </c>
      <c r="Z57" s="35">
        <f>B57/V57</f>
        <v>2.3169368362213527</v>
      </c>
      <c r="AA57" s="7"/>
    </row>
    <row r="58" spans="1:27" s="6" customFormat="1" ht="23.25" customHeight="1" x14ac:dyDescent="0.15">
      <c r="A58" s="18" t="s">
        <v>78</v>
      </c>
      <c r="B58" s="86">
        <f>C58+D58</f>
        <v>4142</v>
      </c>
      <c r="C58" s="86">
        <v>1973</v>
      </c>
      <c r="D58" s="86">
        <v>2169</v>
      </c>
      <c r="E58" s="86" t="s">
        <v>49</v>
      </c>
      <c r="F58" s="86" t="s">
        <v>49</v>
      </c>
      <c r="G58" s="86" t="s">
        <v>49</v>
      </c>
      <c r="H58" s="87">
        <v>-2</v>
      </c>
      <c r="I58" s="88">
        <v>-4.8250904704463207E-2</v>
      </c>
      <c r="J58" s="86">
        <v>2</v>
      </c>
      <c r="K58" s="86">
        <v>0</v>
      </c>
      <c r="L58" s="86">
        <v>9</v>
      </c>
      <c r="M58" s="86">
        <v>0</v>
      </c>
      <c r="N58" s="87">
        <f t="shared" si="1"/>
        <v>-7</v>
      </c>
      <c r="O58" s="87">
        <f t="shared" si="1"/>
        <v>0</v>
      </c>
      <c r="P58" s="86">
        <v>5</v>
      </c>
      <c r="Q58" s="86">
        <v>0</v>
      </c>
      <c r="R58" s="86">
        <v>0</v>
      </c>
      <c r="S58" s="86">
        <v>0</v>
      </c>
      <c r="T58" s="87">
        <f t="shared" si="2"/>
        <v>5</v>
      </c>
      <c r="U58" s="87">
        <f t="shared" si="2"/>
        <v>0</v>
      </c>
      <c r="V58" s="86">
        <v>1784</v>
      </c>
      <c r="W58" s="86" t="s">
        <v>49</v>
      </c>
      <c r="X58" s="86">
        <v>-5</v>
      </c>
      <c r="Y58" s="86" t="s">
        <v>49</v>
      </c>
      <c r="Z58" s="35">
        <f>B58/V58</f>
        <v>2.321748878923767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3278</v>
      </c>
      <c r="C15" s="86">
        <v>1490</v>
      </c>
      <c r="D15" s="86">
        <v>1788</v>
      </c>
      <c r="E15" s="18">
        <f t="shared" ref="E15:E58" si="0">F15+G15</f>
        <v>13</v>
      </c>
      <c r="F15" s="86">
        <v>1</v>
      </c>
      <c r="G15" s="86">
        <v>12</v>
      </c>
      <c r="H15" s="87">
        <v>-52</v>
      </c>
      <c r="I15" s="88">
        <v>-1.5615615615615615</v>
      </c>
      <c r="J15" s="86">
        <v>8</v>
      </c>
      <c r="K15" s="86">
        <v>0</v>
      </c>
      <c r="L15" s="86">
        <v>65</v>
      </c>
      <c r="M15" s="86">
        <v>0</v>
      </c>
      <c r="N15" s="87">
        <f t="shared" ref="N15:O58" si="1">J15-L15</f>
        <v>-57</v>
      </c>
      <c r="O15" s="87">
        <f t="shared" si="1"/>
        <v>0</v>
      </c>
      <c r="P15" s="86">
        <v>47</v>
      </c>
      <c r="Q15" s="86">
        <v>3</v>
      </c>
      <c r="R15" s="86">
        <v>38</v>
      </c>
      <c r="S15" s="86">
        <v>3</v>
      </c>
      <c r="T15" s="87">
        <f t="shared" ref="T15:U58" si="2">P15-R15</f>
        <v>9</v>
      </c>
      <c r="U15" s="87">
        <f t="shared" si="2"/>
        <v>0</v>
      </c>
      <c r="V15" s="86">
        <v>1279</v>
      </c>
      <c r="W15" s="86" t="s">
        <v>49</v>
      </c>
      <c r="X15" s="86" t="s">
        <v>49</v>
      </c>
      <c r="Y15" s="86" t="s">
        <v>49</v>
      </c>
      <c r="Z15" s="89">
        <f>B15/V15</f>
        <v>2.5629397967161847</v>
      </c>
    </row>
    <row r="16" spans="1:26" ht="24" customHeight="1" x14ac:dyDescent="0.15">
      <c r="A16" s="25" t="s">
        <v>60</v>
      </c>
      <c r="B16" s="86">
        <f>C16+D16</f>
        <v>3212</v>
      </c>
      <c r="C16" s="86">
        <v>1455</v>
      </c>
      <c r="D16" s="86">
        <v>1757</v>
      </c>
      <c r="E16" s="18">
        <f t="shared" si="0"/>
        <v>13</v>
      </c>
      <c r="F16" s="86">
        <v>1</v>
      </c>
      <c r="G16" s="86">
        <v>12</v>
      </c>
      <c r="H16" s="87">
        <v>-66</v>
      </c>
      <c r="I16" s="88">
        <v>-2.0134228187919461</v>
      </c>
      <c r="J16" s="86">
        <v>11</v>
      </c>
      <c r="K16" s="86">
        <v>0</v>
      </c>
      <c r="L16" s="86">
        <v>74</v>
      </c>
      <c r="M16" s="86">
        <v>0</v>
      </c>
      <c r="N16" s="87">
        <f t="shared" si="1"/>
        <v>-63</v>
      </c>
      <c r="O16" s="87">
        <f t="shared" si="1"/>
        <v>0</v>
      </c>
      <c r="P16" s="86">
        <v>31</v>
      </c>
      <c r="Q16" s="86">
        <v>3</v>
      </c>
      <c r="R16" s="86">
        <v>41</v>
      </c>
      <c r="S16" s="86">
        <v>3</v>
      </c>
      <c r="T16" s="87">
        <f t="shared" si="2"/>
        <v>-10</v>
      </c>
      <c r="U16" s="87">
        <f t="shared" si="2"/>
        <v>0</v>
      </c>
      <c r="V16" s="86">
        <v>1264</v>
      </c>
      <c r="W16" s="86">
        <v>8</v>
      </c>
      <c r="X16" s="86" t="s">
        <v>49</v>
      </c>
      <c r="Y16" s="86" t="s">
        <v>49</v>
      </c>
      <c r="Z16" s="89">
        <f>B16/V16</f>
        <v>2.5411392405063293</v>
      </c>
    </row>
    <row r="17" spans="1:27" ht="24" customHeight="1" x14ac:dyDescent="0.15">
      <c r="A17" s="25" t="s">
        <v>61</v>
      </c>
      <c r="B17" s="86">
        <f>C17+D17</f>
        <v>3150</v>
      </c>
      <c r="C17" s="86">
        <v>1441</v>
      </c>
      <c r="D17" s="86">
        <v>1709</v>
      </c>
      <c r="E17" s="18">
        <f t="shared" si="0"/>
        <v>11</v>
      </c>
      <c r="F17" s="86">
        <v>1</v>
      </c>
      <c r="G17" s="86">
        <v>10</v>
      </c>
      <c r="H17" s="87">
        <v>-62</v>
      </c>
      <c r="I17" s="88">
        <v>-1.9302615193026154</v>
      </c>
      <c r="J17" s="86">
        <v>14</v>
      </c>
      <c r="K17" s="86">
        <v>0</v>
      </c>
      <c r="L17" s="86">
        <v>90</v>
      </c>
      <c r="M17" s="86">
        <v>0</v>
      </c>
      <c r="N17" s="87">
        <f t="shared" si="1"/>
        <v>-76</v>
      </c>
      <c r="O17" s="87">
        <f t="shared" si="1"/>
        <v>0</v>
      </c>
      <c r="P17" s="86">
        <v>42</v>
      </c>
      <c r="Q17" s="86">
        <v>0</v>
      </c>
      <c r="R17" s="86">
        <v>31</v>
      </c>
      <c r="S17" s="86">
        <v>2</v>
      </c>
      <c r="T17" s="87">
        <f t="shared" si="2"/>
        <v>11</v>
      </c>
      <c r="U17" s="87">
        <f t="shared" si="2"/>
        <v>-2</v>
      </c>
      <c r="V17" s="86">
        <v>1248</v>
      </c>
      <c r="W17" s="86">
        <v>7</v>
      </c>
      <c r="X17" s="86" t="s">
        <v>49</v>
      </c>
      <c r="Y17" s="86" t="s">
        <v>49</v>
      </c>
      <c r="Z17" s="89">
        <f>B17/V17</f>
        <v>2.5240384615384617</v>
      </c>
    </row>
    <row r="18" spans="1:27" ht="24" customHeight="1" x14ac:dyDescent="0.15">
      <c r="A18" s="25" t="s">
        <v>62</v>
      </c>
      <c r="B18" s="86">
        <f>C18+D18</f>
        <v>3066</v>
      </c>
      <c r="C18" s="86">
        <v>1414</v>
      </c>
      <c r="D18" s="86">
        <v>1652</v>
      </c>
      <c r="E18" s="18">
        <f t="shared" si="0"/>
        <v>14</v>
      </c>
      <c r="F18" s="86">
        <v>2</v>
      </c>
      <c r="G18" s="86">
        <v>12</v>
      </c>
      <c r="H18" s="87">
        <v>-84</v>
      </c>
      <c r="I18" s="88">
        <v>-2.666666666666667</v>
      </c>
      <c r="J18" s="86">
        <v>10</v>
      </c>
      <c r="K18" s="86">
        <v>1</v>
      </c>
      <c r="L18" s="86">
        <v>84</v>
      </c>
      <c r="M18" s="86">
        <v>0</v>
      </c>
      <c r="N18" s="87">
        <f t="shared" si="1"/>
        <v>-74</v>
      </c>
      <c r="O18" s="87">
        <f t="shared" si="1"/>
        <v>1</v>
      </c>
      <c r="P18" s="86">
        <v>29</v>
      </c>
      <c r="Q18" s="86">
        <v>5</v>
      </c>
      <c r="R18" s="86">
        <v>48</v>
      </c>
      <c r="S18" s="86">
        <v>3</v>
      </c>
      <c r="T18" s="87">
        <f t="shared" si="2"/>
        <v>-19</v>
      </c>
      <c r="U18" s="87">
        <f t="shared" si="2"/>
        <v>2</v>
      </c>
      <c r="V18" s="86">
        <v>1218</v>
      </c>
      <c r="W18" s="86">
        <v>8</v>
      </c>
      <c r="X18" s="86" t="s">
        <v>49</v>
      </c>
      <c r="Y18" s="86" t="s">
        <v>49</v>
      </c>
      <c r="Z18" s="89">
        <f>B18/V18</f>
        <v>2.5172413793103448</v>
      </c>
    </row>
    <row r="19" spans="1:27" ht="24" customHeight="1" x14ac:dyDescent="0.15">
      <c r="A19" s="25" t="s">
        <v>63</v>
      </c>
      <c r="B19" s="86">
        <f>C19+D19</f>
        <v>3002</v>
      </c>
      <c r="C19" s="86">
        <v>1378</v>
      </c>
      <c r="D19" s="86">
        <v>1624</v>
      </c>
      <c r="E19" s="18">
        <f t="shared" si="0"/>
        <v>26</v>
      </c>
      <c r="F19" s="86">
        <v>3</v>
      </c>
      <c r="G19" s="86">
        <v>23</v>
      </c>
      <c r="H19" s="87">
        <v>-64</v>
      </c>
      <c r="I19" s="88">
        <v>-2.0874103065883887</v>
      </c>
      <c r="J19" s="86">
        <v>9</v>
      </c>
      <c r="K19" s="86">
        <v>0</v>
      </c>
      <c r="L19" s="86">
        <v>71</v>
      </c>
      <c r="M19" s="86">
        <v>0</v>
      </c>
      <c r="N19" s="87">
        <f t="shared" si="1"/>
        <v>-62</v>
      </c>
      <c r="O19" s="87">
        <f t="shared" si="1"/>
        <v>0</v>
      </c>
      <c r="P19" s="86">
        <v>38</v>
      </c>
      <c r="Q19" s="86">
        <v>13</v>
      </c>
      <c r="R19" s="86">
        <v>26</v>
      </c>
      <c r="S19" s="86">
        <v>3</v>
      </c>
      <c r="T19" s="87">
        <f t="shared" si="2"/>
        <v>12</v>
      </c>
      <c r="U19" s="87">
        <f t="shared" si="2"/>
        <v>10</v>
      </c>
      <c r="V19" s="86">
        <v>1211</v>
      </c>
      <c r="W19" s="86">
        <v>18</v>
      </c>
      <c r="X19" s="86" t="s">
        <v>49</v>
      </c>
      <c r="Y19" s="86" t="s">
        <v>49</v>
      </c>
      <c r="Z19" s="89">
        <f>B19/V19</f>
        <v>2.4789430222956232</v>
      </c>
    </row>
    <row r="20" spans="1:27" ht="24" customHeight="1" x14ac:dyDescent="0.15">
      <c r="A20" s="25" t="s">
        <v>64</v>
      </c>
      <c r="B20" s="86">
        <f>C20+D20</f>
        <v>2909</v>
      </c>
      <c r="C20" s="86">
        <v>1323</v>
      </c>
      <c r="D20" s="86">
        <v>1586</v>
      </c>
      <c r="E20" s="86" t="s">
        <v>49</v>
      </c>
      <c r="F20" s="86" t="s">
        <v>49</v>
      </c>
      <c r="G20" s="86" t="s">
        <v>49</v>
      </c>
      <c r="H20" s="87">
        <v>-93</v>
      </c>
      <c r="I20" s="88">
        <v>-3.0979347101932047</v>
      </c>
      <c r="J20" s="86">
        <v>8</v>
      </c>
      <c r="K20" s="86">
        <v>0</v>
      </c>
      <c r="L20" s="86">
        <v>58</v>
      </c>
      <c r="M20" s="86">
        <v>0</v>
      </c>
      <c r="N20" s="87">
        <f t="shared" si="1"/>
        <v>-50</v>
      </c>
      <c r="O20" s="87">
        <f t="shared" si="1"/>
        <v>0</v>
      </c>
      <c r="P20" s="86">
        <v>36</v>
      </c>
      <c r="Q20" s="86">
        <v>0</v>
      </c>
      <c r="R20" s="86">
        <v>36</v>
      </c>
      <c r="S20" s="86">
        <v>1</v>
      </c>
      <c r="T20" s="87">
        <f t="shared" si="2"/>
        <v>0</v>
      </c>
      <c r="U20" s="87">
        <f t="shared" si="2"/>
        <v>-1</v>
      </c>
      <c r="V20" s="86">
        <v>1215</v>
      </c>
      <c r="W20" s="86" t="s">
        <v>49</v>
      </c>
      <c r="X20" s="86" t="s">
        <v>49</v>
      </c>
      <c r="Y20" s="86" t="s">
        <v>49</v>
      </c>
      <c r="Z20" s="89">
        <f>B20/V20</f>
        <v>2.3942386831275719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3088</v>
      </c>
      <c r="C22" s="86">
        <v>1425</v>
      </c>
      <c r="D22" s="86">
        <v>1663</v>
      </c>
      <c r="E22" s="18">
        <f t="shared" si="0"/>
        <v>11</v>
      </c>
      <c r="F22" s="86">
        <v>2</v>
      </c>
      <c r="G22" s="86">
        <v>9</v>
      </c>
      <c r="H22" s="87">
        <v>-10</v>
      </c>
      <c r="I22" s="88">
        <v>-0.32258064516129031</v>
      </c>
      <c r="J22" s="86">
        <v>3</v>
      </c>
      <c r="K22" s="86">
        <v>1</v>
      </c>
      <c r="L22" s="86">
        <v>7</v>
      </c>
      <c r="M22" s="86">
        <v>0</v>
      </c>
      <c r="N22" s="87">
        <f t="shared" si="1"/>
        <v>-4</v>
      </c>
      <c r="O22" s="87">
        <f t="shared" si="1"/>
        <v>1</v>
      </c>
      <c r="P22" s="86">
        <v>2</v>
      </c>
      <c r="Q22" s="86">
        <v>0</v>
      </c>
      <c r="R22" s="86">
        <v>8</v>
      </c>
      <c r="S22" s="86">
        <v>3</v>
      </c>
      <c r="T22" s="87">
        <f t="shared" si="2"/>
        <v>-6</v>
      </c>
      <c r="U22" s="87">
        <f t="shared" si="2"/>
        <v>-3</v>
      </c>
      <c r="V22" s="86">
        <v>1224</v>
      </c>
      <c r="W22" s="86">
        <v>5</v>
      </c>
      <c r="X22" s="86">
        <v>-5</v>
      </c>
      <c r="Y22" s="86">
        <v>-3</v>
      </c>
      <c r="Z22" s="34">
        <f>B22/V22</f>
        <v>2.522875816993464</v>
      </c>
      <c r="AA22" s="7"/>
    </row>
    <row r="23" spans="1:27" s="6" customFormat="1" ht="23.25" customHeight="1" x14ac:dyDescent="0.15">
      <c r="A23" s="18" t="s">
        <v>67</v>
      </c>
      <c r="B23" s="86">
        <f>C23+D23</f>
        <v>3075</v>
      </c>
      <c r="C23" s="86">
        <v>1420</v>
      </c>
      <c r="D23" s="86">
        <v>1655</v>
      </c>
      <c r="E23" s="18">
        <f t="shared" si="0"/>
        <v>11</v>
      </c>
      <c r="F23" s="86">
        <v>2</v>
      </c>
      <c r="G23" s="86">
        <v>9</v>
      </c>
      <c r="H23" s="87">
        <v>-14</v>
      </c>
      <c r="I23" s="88">
        <v>-0.45336787564766834</v>
      </c>
      <c r="J23" s="86">
        <v>0</v>
      </c>
      <c r="K23" s="86">
        <v>0</v>
      </c>
      <c r="L23" s="86">
        <v>11</v>
      </c>
      <c r="M23" s="86">
        <v>0</v>
      </c>
      <c r="N23" s="87">
        <f t="shared" si="1"/>
        <v>-11</v>
      </c>
      <c r="O23" s="87">
        <f t="shared" si="1"/>
        <v>0</v>
      </c>
      <c r="P23" s="86">
        <v>3</v>
      </c>
      <c r="Q23" s="86">
        <v>0</v>
      </c>
      <c r="R23" s="86">
        <v>6</v>
      </c>
      <c r="S23" s="86">
        <v>0</v>
      </c>
      <c r="T23" s="87">
        <f t="shared" si="2"/>
        <v>-3</v>
      </c>
      <c r="U23" s="87">
        <f t="shared" si="2"/>
        <v>0</v>
      </c>
      <c r="V23" s="86">
        <v>1222</v>
      </c>
      <c r="W23" s="86">
        <v>5</v>
      </c>
      <c r="X23" s="86">
        <v>-2</v>
      </c>
      <c r="Y23" s="86">
        <v>0</v>
      </c>
      <c r="Z23" s="34">
        <f>B23/V23</f>
        <v>2.5163666121112929</v>
      </c>
      <c r="AA23" s="7"/>
    </row>
    <row r="24" spans="1:27" s="6" customFormat="1" ht="23.25" customHeight="1" x14ac:dyDescent="0.15">
      <c r="A24" s="18" t="s">
        <v>68</v>
      </c>
      <c r="B24" s="86">
        <f>C24+D24</f>
        <v>3069</v>
      </c>
      <c r="C24" s="86">
        <v>1416</v>
      </c>
      <c r="D24" s="86">
        <v>1653</v>
      </c>
      <c r="E24" s="18">
        <f t="shared" si="0"/>
        <v>11</v>
      </c>
      <c r="F24" s="86">
        <v>2</v>
      </c>
      <c r="G24" s="86">
        <v>9</v>
      </c>
      <c r="H24" s="87">
        <v>-6</v>
      </c>
      <c r="I24" s="88">
        <v>-0.1951219512195122</v>
      </c>
      <c r="J24" s="86">
        <v>0</v>
      </c>
      <c r="K24" s="86">
        <v>0</v>
      </c>
      <c r="L24" s="86">
        <v>4</v>
      </c>
      <c r="M24" s="86">
        <v>0</v>
      </c>
      <c r="N24" s="87">
        <f t="shared" si="1"/>
        <v>-4</v>
      </c>
      <c r="O24" s="87">
        <f t="shared" si="1"/>
        <v>0</v>
      </c>
      <c r="P24" s="86">
        <v>1</v>
      </c>
      <c r="Q24" s="86">
        <v>0</v>
      </c>
      <c r="R24" s="86">
        <v>3</v>
      </c>
      <c r="S24" s="86">
        <v>0</v>
      </c>
      <c r="T24" s="87">
        <f t="shared" si="2"/>
        <v>-2</v>
      </c>
      <c r="U24" s="87">
        <f t="shared" si="2"/>
        <v>0</v>
      </c>
      <c r="V24" s="86">
        <v>1218</v>
      </c>
      <c r="W24" s="86">
        <v>5</v>
      </c>
      <c r="X24" s="86">
        <v>-4</v>
      </c>
      <c r="Y24" s="86">
        <v>0</v>
      </c>
      <c r="Z24" s="34">
        <f>B24/V24</f>
        <v>2.5197044334975369</v>
      </c>
      <c r="AA24" s="7"/>
    </row>
    <row r="25" spans="1:27" s="6" customFormat="1" ht="23.25" customHeight="1" x14ac:dyDescent="0.15">
      <c r="A25" s="18" t="s">
        <v>69</v>
      </c>
      <c r="B25" s="86">
        <f>C25+D25</f>
        <v>3071</v>
      </c>
      <c r="C25" s="86">
        <v>1413</v>
      </c>
      <c r="D25" s="86">
        <v>1658</v>
      </c>
      <c r="E25" s="18">
        <f t="shared" si="0"/>
        <v>14</v>
      </c>
      <c r="F25" s="86">
        <v>2</v>
      </c>
      <c r="G25" s="86">
        <v>12</v>
      </c>
      <c r="H25" s="87">
        <v>-2</v>
      </c>
      <c r="I25" s="88">
        <v>-6.5167807103290981E-2</v>
      </c>
      <c r="J25" s="86">
        <v>3</v>
      </c>
      <c r="K25" s="86">
        <v>0</v>
      </c>
      <c r="L25" s="86">
        <v>7</v>
      </c>
      <c r="M25" s="86">
        <v>0</v>
      </c>
      <c r="N25" s="87">
        <f t="shared" si="1"/>
        <v>-4</v>
      </c>
      <c r="O25" s="87">
        <f t="shared" si="1"/>
        <v>0</v>
      </c>
      <c r="P25" s="86">
        <v>4</v>
      </c>
      <c r="Q25" s="86">
        <v>3</v>
      </c>
      <c r="R25" s="86">
        <v>2</v>
      </c>
      <c r="S25" s="86">
        <v>0</v>
      </c>
      <c r="T25" s="87">
        <f t="shared" si="2"/>
        <v>2</v>
      </c>
      <c r="U25" s="87">
        <f t="shared" si="2"/>
        <v>3</v>
      </c>
      <c r="V25" s="86">
        <v>1221</v>
      </c>
      <c r="W25" s="86">
        <v>8</v>
      </c>
      <c r="X25" s="86">
        <v>3</v>
      </c>
      <c r="Y25" s="86">
        <v>3</v>
      </c>
      <c r="Z25" s="34">
        <f>B25/V25</f>
        <v>2.5151515151515151</v>
      </c>
      <c r="AA25" s="7"/>
    </row>
    <row r="26" spans="1:27" s="6" customFormat="1" ht="23.25" customHeight="1" x14ac:dyDescent="0.15">
      <c r="A26" s="18" t="s">
        <v>70</v>
      </c>
      <c r="B26" s="86">
        <f>C26+D26</f>
        <v>3066</v>
      </c>
      <c r="C26" s="86">
        <v>1414</v>
      </c>
      <c r="D26" s="86">
        <v>1652</v>
      </c>
      <c r="E26" s="18">
        <f t="shared" si="0"/>
        <v>14</v>
      </c>
      <c r="F26" s="86">
        <v>2</v>
      </c>
      <c r="G26" s="86">
        <v>12</v>
      </c>
      <c r="H26" s="87">
        <v>-10</v>
      </c>
      <c r="I26" s="88">
        <v>-0.32562683165092804</v>
      </c>
      <c r="J26" s="86">
        <v>0</v>
      </c>
      <c r="K26" s="86">
        <v>0</v>
      </c>
      <c r="L26" s="86">
        <v>9</v>
      </c>
      <c r="M26" s="86">
        <v>0</v>
      </c>
      <c r="N26" s="87">
        <f t="shared" si="1"/>
        <v>-9</v>
      </c>
      <c r="O26" s="87">
        <f t="shared" si="1"/>
        <v>0</v>
      </c>
      <c r="P26" s="86">
        <v>0</v>
      </c>
      <c r="Q26" s="86">
        <v>0</v>
      </c>
      <c r="R26" s="86">
        <v>1</v>
      </c>
      <c r="S26" s="86">
        <v>0</v>
      </c>
      <c r="T26" s="87">
        <f t="shared" si="2"/>
        <v>-1</v>
      </c>
      <c r="U26" s="87">
        <f t="shared" si="2"/>
        <v>0</v>
      </c>
      <c r="V26" s="86">
        <v>1218</v>
      </c>
      <c r="W26" s="86">
        <v>8</v>
      </c>
      <c r="X26" s="86">
        <v>-3</v>
      </c>
      <c r="Y26" s="86">
        <v>0</v>
      </c>
      <c r="Z26" s="34">
        <f>B26/V26</f>
        <v>2.5172413793103448</v>
      </c>
      <c r="AA26" s="7"/>
    </row>
    <row r="27" spans="1:27" s="6" customFormat="1" ht="23.25" customHeight="1" x14ac:dyDescent="0.15">
      <c r="A27" s="18" t="s">
        <v>71</v>
      </c>
      <c r="B27" s="86">
        <f>C27+D27</f>
        <v>3057</v>
      </c>
      <c r="C27" s="86">
        <v>1411</v>
      </c>
      <c r="D27" s="86">
        <v>1646</v>
      </c>
      <c r="E27" s="18">
        <f t="shared" si="0"/>
        <v>14</v>
      </c>
      <c r="F27" s="86">
        <v>2</v>
      </c>
      <c r="G27" s="86">
        <v>12</v>
      </c>
      <c r="H27" s="87">
        <v>-6</v>
      </c>
      <c r="I27" s="88">
        <v>-0.19569471624266144</v>
      </c>
      <c r="J27" s="86">
        <v>0</v>
      </c>
      <c r="K27" s="86">
        <v>0</v>
      </c>
      <c r="L27" s="86">
        <v>5</v>
      </c>
      <c r="M27" s="86">
        <v>0</v>
      </c>
      <c r="N27" s="87">
        <f t="shared" si="1"/>
        <v>-5</v>
      </c>
      <c r="O27" s="87">
        <f t="shared" si="1"/>
        <v>0</v>
      </c>
      <c r="P27" s="86">
        <v>0</v>
      </c>
      <c r="Q27" s="86">
        <v>0</v>
      </c>
      <c r="R27" s="86">
        <v>1</v>
      </c>
      <c r="S27" s="86">
        <v>0</v>
      </c>
      <c r="T27" s="87">
        <f t="shared" si="2"/>
        <v>-1</v>
      </c>
      <c r="U27" s="87">
        <f t="shared" si="2"/>
        <v>0</v>
      </c>
      <c r="V27" s="86">
        <v>1217</v>
      </c>
      <c r="W27" s="86">
        <v>8</v>
      </c>
      <c r="X27" s="86">
        <v>-1</v>
      </c>
      <c r="Y27" s="86">
        <v>0</v>
      </c>
      <c r="Z27" s="34">
        <f>B27/V27</f>
        <v>2.5119145439605588</v>
      </c>
      <c r="AA27" s="7"/>
    </row>
    <row r="28" spans="1:27" s="6" customFormat="1" ht="23.25" customHeight="1" x14ac:dyDescent="0.15">
      <c r="A28" s="17" t="s">
        <v>72</v>
      </c>
      <c r="B28" s="86">
        <f>C28+D28</f>
        <v>3052</v>
      </c>
      <c r="C28" s="86">
        <v>1406</v>
      </c>
      <c r="D28" s="86">
        <v>1646</v>
      </c>
      <c r="E28" s="18">
        <f t="shared" si="0"/>
        <v>16</v>
      </c>
      <c r="F28" s="86">
        <v>3</v>
      </c>
      <c r="G28" s="86">
        <v>13</v>
      </c>
      <c r="H28" s="87">
        <v>-7</v>
      </c>
      <c r="I28" s="88">
        <v>-0.22898266274124962</v>
      </c>
      <c r="J28" s="86">
        <v>1</v>
      </c>
      <c r="K28" s="86">
        <v>0</v>
      </c>
      <c r="L28" s="86">
        <v>5</v>
      </c>
      <c r="M28" s="86">
        <v>0</v>
      </c>
      <c r="N28" s="87">
        <f t="shared" si="1"/>
        <v>-4</v>
      </c>
      <c r="O28" s="87">
        <f t="shared" si="1"/>
        <v>0</v>
      </c>
      <c r="P28" s="86">
        <v>0</v>
      </c>
      <c r="Q28" s="86">
        <v>0</v>
      </c>
      <c r="R28" s="86">
        <v>3</v>
      </c>
      <c r="S28" s="86">
        <v>0</v>
      </c>
      <c r="T28" s="87">
        <f t="shared" si="2"/>
        <v>-3</v>
      </c>
      <c r="U28" s="87">
        <f t="shared" si="2"/>
        <v>0</v>
      </c>
      <c r="V28" s="86">
        <v>1215</v>
      </c>
      <c r="W28" s="86">
        <v>9</v>
      </c>
      <c r="X28" s="86">
        <v>-2</v>
      </c>
      <c r="Y28" s="86">
        <v>1</v>
      </c>
      <c r="Z28" s="34">
        <f>B28/V28</f>
        <v>2.5119341563786008</v>
      </c>
      <c r="AA28" s="7"/>
    </row>
    <row r="29" spans="1:27" s="6" customFormat="1" ht="23.25" customHeight="1" x14ac:dyDescent="0.15">
      <c r="A29" s="18" t="s">
        <v>73</v>
      </c>
      <c r="B29" s="86">
        <f>C29+D29</f>
        <v>3060</v>
      </c>
      <c r="C29" s="86">
        <v>1407</v>
      </c>
      <c r="D29" s="86">
        <v>1653</v>
      </c>
      <c r="E29" s="18">
        <f t="shared" si="0"/>
        <v>23</v>
      </c>
      <c r="F29" s="86">
        <v>3</v>
      </c>
      <c r="G29" s="86">
        <v>20</v>
      </c>
      <c r="H29" s="87">
        <v>5</v>
      </c>
      <c r="I29" s="88">
        <v>0.163826998689384</v>
      </c>
      <c r="J29" s="86">
        <v>2</v>
      </c>
      <c r="K29" s="86">
        <v>0</v>
      </c>
      <c r="L29" s="86">
        <v>6</v>
      </c>
      <c r="M29" s="86">
        <v>0</v>
      </c>
      <c r="N29" s="87">
        <f t="shared" si="1"/>
        <v>-4</v>
      </c>
      <c r="O29" s="87">
        <f t="shared" si="1"/>
        <v>0</v>
      </c>
      <c r="P29" s="86">
        <v>10</v>
      </c>
      <c r="Q29" s="86">
        <v>7</v>
      </c>
      <c r="R29" s="86">
        <v>1</v>
      </c>
      <c r="S29" s="86">
        <v>0</v>
      </c>
      <c r="T29" s="87">
        <f t="shared" si="2"/>
        <v>9</v>
      </c>
      <c r="U29" s="87">
        <f t="shared" si="2"/>
        <v>7</v>
      </c>
      <c r="V29" s="86">
        <v>1223</v>
      </c>
      <c r="W29" s="86">
        <v>16</v>
      </c>
      <c r="X29" s="86">
        <v>8</v>
      </c>
      <c r="Y29" s="86">
        <v>7</v>
      </c>
      <c r="Z29" s="34">
        <f>B29/V29</f>
        <v>2.5020441537203597</v>
      </c>
      <c r="AA29" s="7"/>
    </row>
    <row r="30" spans="1:27" s="6" customFormat="1" ht="23.25" customHeight="1" x14ac:dyDescent="0.15">
      <c r="A30" s="18" t="s">
        <v>74</v>
      </c>
      <c r="B30" s="86">
        <f>C30+D30</f>
        <v>3062</v>
      </c>
      <c r="C30" s="86">
        <v>1407</v>
      </c>
      <c r="D30" s="86">
        <v>1655</v>
      </c>
      <c r="E30" s="18">
        <f t="shared" si="0"/>
        <v>23</v>
      </c>
      <c r="F30" s="86">
        <v>3</v>
      </c>
      <c r="G30" s="86">
        <v>20</v>
      </c>
      <c r="H30" s="87">
        <v>0</v>
      </c>
      <c r="I30" s="88">
        <v>0</v>
      </c>
      <c r="J30" s="86">
        <v>1</v>
      </c>
      <c r="K30" s="86">
        <v>0</v>
      </c>
      <c r="L30" s="86">
        <v>2</v>
      </c>
      <c r="M30" s="86">
        <v>0</v>
      </c>
      <c r="N30" s="87">
        <f t="shared" si="1"/>
        <v>-1</v>
      </c>
      <c r="O30" s="87">
        <f t="shared" si="1"/>
        <v>0</v>
      </c>
      <c r="P30" s="86">
        <v>1</v>
      </c>
      <c r="Q30" s="86">
        <v>0</v>
      </c>
      <c r="R30" s="86">
        <v>0</v>
      </c>
      <c r="S30" s="86">
        <v>0</v>
      </c>
      <c r="T30" s="87">
        <f t="shared" si="2"/>
        <v>1</v>
      </c>
      <c r="U30" s="87">
        <f t="shared" si="2"/>
        <v>0</v>
      </c>
      <c r="V30" s="86">
        <v>1223</v>
      </c>
      <c r="W30" s="86">
        <v>15</v>
      </c>
      <c r="X30" s="86">
        <v>0</v>
      </c>
      <c r="Y30" s="86">
        <v>-1</v>
      </c>
      <c r="Z30" s="34">
        <f>B30/V30</f>
        <v>2.5036794766966475</v>
      </c>
      <c r="AA30" s="7"/>
    </row>
    <row r="31" spans="1:27" s="6" customFormat="1" ht="23.25" customHeight="1" x14ac:dyDescent="0.15">
      <c r="A31" s="18" t="s">
        <v>75</v>
      </c>
      <c r="B31" s="86">
        <f>C31+D31</f>
        <v>3053</v>
      </c>
      <c r="C31" s="86">
        <v>1408</v>
      </c>
      <c r="D31" s="86">
        <v>1645</v>
      </c>
      <c r="E31" s="18">
        <f t="shared" si="0"/>
        <v>23</v>
      </c>
      <c r="F31" s="86">
        <v>3</v>
      </c>
      <c r="G31" s="86">
        <v>20</v>
      </c>
      <c r="H31" s="87">
        <v>-7</v>
      </c>
      <c r="I31" s="88">
        <v>-0.22860875244937948</v>
      </c>
      <c r="J31" s="86">
        <v>1</v>
      </c>
      <c r="K31" s="86">
        <v>0</v>
      </c>
      <c r="L31" s="86">
        <v>12</v>
      </c>
      <c r="M31" s="86">
        <v>0</v>
      </c>
      <c r="N31" s="87">
        <f t="shared" si="1"/>
        <v>-11</v>
      </c>
      <c r="O31" s="87">
        <f t="shared" si="1"/>
        <v>0</v>
      </c>
      <c r="P31" s="86">
        <v>6</v>
      </c>
      <c r="Q31" s="86">
        <v>0</v>
      </c>
      <c r="R31" s="86">
        <v>2</v>
      </c>
      <c r="S31" s="86">
        <v>0</v>
      </c>
      <c r="T31" s="87">
        <f t="shared" si="2"/>
        <v>4</v>
      </c>
      <c r="U31" s="87">
        <f t="shared" si="2"/>
        <v>0</v>
      </c>
      <c r="V31" s="86">
        <v>1220</v>
      </c>
      <c r="W31" s="86">
        <v>15</v>
      </c>
      <c r="X31" s="86">
        <v>-3</v>
      </c>
      <c r="Y31" s="86">
        <v>0</v>
      </c>
      <c r="Z31" s="34">
        <f>B31/V31</f>
        <v>2.5024590163934426</v>
      </c>
      <c r="AA31" s="7"/>
    </row>
    <row r="32" spans="1:27" s="6" customFormat="1" ht="23.25" customHeight="1" x14ac:dyDescent="0.15">
      <c r="A32" s="18" t="s">
        <v>76</v>
      </c>
      <c r="B32" s="86">
        <f>C32+D32</f>
        <v>3032</v>
      </c>
      <c r="C32" s="86">
        <v>1397</v>
      </c>
      <c r="D32" s="86">
        <v>1635</v>
      </c>
      <c r="E32" s="18">
        <f t="shared" si="0"/>
        <v>23</v>
      </c>
      <c r="F32" s="86">
        <v>3</v>
      </c>
      <c r="G32" s="86">
        <v>20</v>
      </c>
      <c r="H32" s="87">
        <v>-11</v>
      </c>
      <c r="I32" s="88">
        <v>-0.36030134294136917</v>
      </c>
      <c r="J32" s="86">
        <v>0</v>
      </c>
      <c r="K32" s="86">
        <v>0</v>
      </c>
      <c r="L32" s="86">
        <v>5</v>
      </c>
      <c r="M32" s="86">
        <v>0</v>
      </c>
      <c r="N32" s="87">
        <f t="shared" si="1"/>
        <v>-5</v>
      </c>
      <c r="O32" s="87">
        <f t="shared" si="1"/>
        <v>0</v>
      </c>
      <c r="P32" s="86">
        <v>7</v>
      </c>
      <c r="Q32" s="86">
        <v>0</v>
      </c>
      <c r="R32" s="86">
        <v>13</v>
      </c>
      <c r="S32" s="86">
        <v>0</v>
      </c>
      <c r="T32" s="87">
        <f t="shared" si="2"/>
        <v>-6</v>
      </c>
      <c r="U32" s="87">
        <f t="shared" si="2"/>
        <v>0</v>
      </c>
      <c r="V32" s="86">
        <v>1209</v>
      </c>
      <c r="W32" s="86">
        <v>15</v>
      </c>
      <c r="X32" s="86">
        <v>-11</v>
      </c>
      <c r="Y32" s="86">
        <v>0</v>
      </c>
      <c r="Z32" s="34">
        <f>B32/V32</f>
        <v>2.5078577336641854</v>
      </c>
      <c r="AA32" s="7"/>
    </row>
    <row r="33" spans="1:27" s="6" customFormat="1" ht="23.25" customHeight="1" x14ac:dyDescent="0.15">
      <c r="A33" s="18" t="s">
        <v>77</v>
      </c>
      <c r="B33" s="86">
        <f>C33+D33</f>
        <v>3030</v>
      </c>
      <c r="C33" s="86">
        <v>1393</v>
      </c>
      <c r="D33" s="86">
        <v>1637</v>
      </c>
      <c r="E33" s="18">
        <f t="shared" si="0"/>
        <v>23</v>
      </c>
      <c r="F33" s="86">
        <v>3</v>
      </c>
      <c r="G33" s="86">
        <v>20</v>
      </c>
      <c r="H33" s="87">
        <v>-2</v>
      </c>
      <c r="I33" s="88">
        <v>-6.5963060686015831E-2</v>
      </c>
      <c r="J33" s="86">
        <v>0</v>
      </c>
      <c r="K33" s="86">
        <v>0</v>
      </c>
      <c r="L33" s="86">
        <v>4</v>
      </c>
      <c r="M33" s="86">
        <v>0</v>
      </c>
      <c r="N33" s="87">
        <f t="shared" si="1"/>
        <v>-4</v>
      </c>
      <c r="O33" s="87">
        <f t="shared" si="1"/>
        <v>0</v>
      </c>
      <c r="P33" s="86">
        <v>2</v>
      </c>
      <c r="Q33" s="86">
        <v>0</v>
      </c>
      <c r="R33" s="86">
        <v>0</v>
      </c>
      <c r="S33" s="86">
        <v>0</v>
      </c>
      <c r="T33" s="87">
        <f t="shared" si="2"/>
        <v>2</v>
      </c>
      <c r="U33" s="87">
        <f t="shared" si="2"/>
        <v>0</v>
      </c>
      <c r="V33" s="86">
        <v>1213</v>
      </c>
      <c r="W33" s="86">
        <v>15</v>
      </c>
      <c r="X33" s="86">
        <v>4</v>
      </c>
      <c r="Y33" s="86">
        <v>0</v>
      </c>
      <c r="Z33" s="34">
        <f>B33/V33</f>
        <v>2.4979389942291839</v>
      </c>
      <c r="AA33" s="7"/>
    </row>
    <row r="34" spans="1:27" s="6" customFormat="1" ht="23.25" customHeight="1" x14ac:dyDescent="0.15">
      <c r="A34" s="18" t="s">
        <v>78</v>
      </c>
      <c r="B34" s="86">
        <f>C34+D34</f>
        <v>3022</v>
      </c>
      <c r="C34" s="86">
        <v>1392</v>
      </c>
      <c r="D34" s="86">
        <v>1630</v>
      </c>
      <c r="E34" s="18">
        <f t="shared" si="0"/>
        <v>23</v>
      </c>
      <c r="F34" s="86">
        <v>3</v>
      </c>
      <c r="G34" s="86">
        <v>20</v>
      </c>
      <c r="H34" s="87">
        <v>-6</v>
      </c>
      <c r="I34" s="88">
        <v>-0.19801980198019803</v>
      </c>
      <c r="J34" s="86">
        <v>0</v>
      </c>
      <c r="K34" s="86">
        <v>0</v>
      </c>
      <c r="L34" s="86">
        <v>5</v>
      </c>
      <c r="M34" s="86">
        <v>0</v>
      </c>
      <c r="N34" s="87">
        <f t="shared" si="1"/>
        <v>-5</v>
      </c>
      <c r="O34" s="87">
        <f t="shared" si="1"/>
        <v>0</v>
      </c>
      <c r="P34" s="86">
        <v>2</v>
      </c>
      <c r="Q34" s="86">
        <v>0</v>
      </c>
      <c r="R34" s="86">
        <v>3</v>
      </c>
      <c r="S34" s="86">
        <v>0</v>
      </c>
      <c r="T34" s="87">
        <f t="shared" si="2"/>
        <v>-1</v>
      </c>
      <c r="U34" s="87">
        <f t="shared" si="2"/>
        <v>0</v>
      </c>
      <c r="V34" s="86">
        <v>1213</v>
      </c>
      <c r="W34" s="86">
        <v>15</v>
      </c>
      <c r="X34" s="86">
        <v>0</v>
      </c>
      <c r="Y34" s="86">
        <v>0</v>
      </c>
      <c r="Z34" s="34">
        <f>B34/V34</f>
        <v>2.491343775762572</v>
      </c>
      <c r="AA34" s="7"/>
    </row>
    <row r="35" spans="1:27" s="6" customFormat="1" ht="23.25" customHeight="1" x14ac:dyDescent="0.15">
      <c r="A35" s="18" t="s">
        <v>67</v>
      </c>
      <c r="B35" s="86">
        <f>C35+D35</f>
        <v>3012</v>
      </c>
      <c r="C35" s="86">
        <v>1387</v>
      </c>
      <c r="D35" s="86">
        <v>1625</v>
      </c>
      <c r="E35" s="18">
        <f t="shared" si="0"/>
        <v>20</v>
      </c>
      <c r="F35" s="86">
        <v>3</v>
      </c>
      <c r="G35" s="86">
        <v>17</v>
      </c>
      <c r="H35" s="87">
        <v>-8</v>
      </c>
      <c r="I35" s="88">
        <v>-0.26472534745201853</v>
      </c>
      <c r="J35" s="86">
        <v>1</v>
      </c>
      <c r="K35" s="86">
        <v>0</v>
      </c>
      <c r="L35" s="86">
        <v>7</v>
      </c>
      <c r="M35" s="86">
        <v>0</v>
      </c>
      <c r="N35" s="87">
        <f t="shared" si="1"/>
        <v>-6</v>
      </c>
      <c r="O35" s="87">
        <f t="shared" si="1"/>
        <v>0</v>
      </c>
      <c r="P35" s="86">
        <v>1</v>
      </c>
      <c r="Q35" s="86">
        <v>0</v>
      </c>
      <c r="R35" s="86">
        <v>3</v>
      </c>
      <c r="S35" s="86">
        <v>3</v>
      </c>
      <c r="T35" s="87">
        <f t="shared" si="2"/>
        <v>-2</v>
      </c>
      <c r="U35" s="87">
        <f t="shared" si="2"/>
        <v>-3</v>
      </c>
      <c r="V35" s="86">
        <v>1207</v>
      </c>
      <c r="W35" s="86">
        <v>12</v>
      </c>
      <c r="X35" s="86">
        <v>-6</v>
      </c>
      <c r="Y35" s="86">
        <v>-3</v>
      </c>
      <c r="Z35" s="34">
        <f>B35/V35</f>
        <v>2.495443247721624</v>
      </c>
      <c r="AA35" s="7"/>
    </row>
    <row r="36" spans="1:27" s="6" customFormat="1" ht="22.5" customHeight="1" x14ac:dyDescent="0.15">
      <c r="A36" s="18" t="s">
        <v>68</v>
      </c>
      <c r="B36" s="86">
        <f>C36+D36</f>
        <v>3004</v>
      </c>
      <c r="C36" s="86">
        <v>1383</v>
      </c>
      <c r="D36" s="86">
        <v>1621</v>
      </c>
      <c r="E36" s="18">
        <f t="shared" si="0"/>
        <v>20</v>
      </c>
      <c r="F36" s="86">
        <v>3</v>
      </c>
      <c r="G36" s="86">
        <v>17</v>
      </c>
      <c r="H36" s="87">
        <v>-6</v>
      </c>
      <c r="I36" s="88">
        <v>-0.19920318725099601</v>
      </c>
      <c r="J36" s="86">
        <v>1</v>
      </c>
      <c r="K36" s="86">
        <v>0</v>
      </c>
      <c r="L36" s="86">
        <v>7</v>
      </c>
      <c r="M36" s="86">
        <v>0</v>
      </c>
      <c r="N36" s="87">
        <f t="shared" si="1"/>
        <v>-6</v>
      </c>
      <c r="O36" s="87">
        <f t="shared" si="1"/>
        <v>0</v>
      </c>
      <c r="P36" s="86">
        <v>0</v>
      </c>
      <c r="Q36" s="86">
        <v>0</v>
      </c>
      <c r="R36" s="86">
        <v>0</v>
      </c>
      <c r="S36" s="86">
        <v>0</v>
      </c>
      <c r="T36" s="87">
        <f t="shared" si="2"/>
        <v>0</v>
      </c>
      <c r="U36" s="87">
        <f t="shared" si="2"/>
        <v>0</v>
      </c>
      <c r="V36" s="86">
        <v>1207</v>
      </c>
      <c r="W36" s="86">
        <v>12</v>
      </c>
      <c r="X36" s="86">
        <v>0</v>
      </c>
      <c r="Y36" s="86">
        <v>0</v>
      </c>
      <c r="Z36" s="34">
        <f>B36/V36</f>
        <v>2.4888152444076224</v>
      </c>
      <c r="AA36" s="7"/>
    </row>
    <row r="37" spans="1:27" s="6" customFormat="1" ht="23.25" customHeight="1" x14ac:dyDescent="0.15">
      <c r="A37" s="19" t="s">
        <v>69</v>
      </c>
      <c r="B37" s="86">
        <f>C37+D37</f>
        <v>2997</v>
      </c>
      <c r="C37" s="86">
        <v>1377</v>
      </c>
      <c r="D37" s="86">
        <v>1620</v>
      </c>
      <c r="E37" s="18">
        <f t="shared" si="0"/>
        <v>23</v>
      </c>
      <c r="F37" s="86">
        <v>3</v>
      </c>
      <c r="G37" s="86">
        <v>20</v>
      </c>
      <c r="H37" s="87">
        <v>-4</v>
      </c>
      <c r="I37" s="88">
        <v>-0.13315579227696406</v>
      </c>
      <c r="J37" s="86">
        <v>2</v>
      </c>
      <c r="K37" s="86">
        <v>0</v>
      </c>
      <c r="L37" s="86">
        <v>10</v>
      </c>
      <c r="M37" s="86">
        <v>0</v>
      </c>
      <c r="N37" s="87">
        <f t="shared" si="1"/>
        <v>-8</v>
      </c>
      <c r="O37" s="87">
        <f t="shared" si="1"/>
        <v>0</v>
      </c>
      <c r="P37" s="86">
        <v>4</v>
      </c>
      <c r="Q37" s="86">
        <v>3</v>
      </c>
      <c r="R37" s="86">
        <v>0</v>
      </c>
      <c r="S37" s="86">
        <v>0</v>
      </c>
      <c r="T37" s="87">
        <f t="shared" si="2"/>
        <v>4</v>
      </c>
      <c r="U37" s="87">
        <f t="shared" si="2"/>
        <v>3</v>
      </c>
      <c r="V37" s="86">
        <v>1207</v>
      </c>
      <c r="W37" s="86">
        <v>15</v>
      </c>
      <c r="X37" s="86">
        <v>0</v>
      </c>
      <c r="Y37" s="86">
        <v>3</v>
      </c>
      <c r="Z37" s="35">
        <f>B37/V37</f>
        <v>2.4830157415078706</v>
      </c>
      <c r="AA37" s="7"/>
    </row>
    <row r="38" spans="1:27" s="6" customFormat="1" ht="23.25" customHeight="1" x14ac:dyDescent="0.15">
      <c r="A38" s="19" t="s">
        <v>70</v>
      </c>
      <c r="B38" s="86">
        <f>C38+D38</f>
        <v>3002</v>
      </c>
      <c r="C38" s="86">
        <v>1378</v>
      </c>
      <c r="D38" s="86">
        <v>1624</v>
      </c>
      <c r="E38" s="18">
        <f t="shared" si="0"/>
        <v>26</v>
      </c>
      <c r="F38" s="86">
        <v>3</v>
      </c>
      <c r="G38" s="86">
        <v>23</v>
      </c>
      <c r="H38" s="87">
        <v>2</v>
      </c>
      <c r="I38" s="88">
        <v>6.6733400066733409E-2</v>
      </c>
      <c r="J38" s="86">
        <v>0</v>
      </c>
      <c r="K38" s="86">
        <v>0</v>
      </c>
      <c r="L38" s="86">
        <v>3</v>
      </c>
      <c r="M38" s="86">
        <v>0</v>
      </c>
      <c r="N38" s="87">
        <f t="shared" si="1"/>
        <v>-3</v>
      </c>
      <c r="O38" s="87">
        <f t="shared" si="1"/>
        <v>0</v>
      </c>
      <c r="P38" s="86">
        <v>5</v>
      </c>
      <c r="Q38" s="86">
        <v>3</v>
      </c>
      <c r="R38" s="86">
        <v>0</v>
      </c>
      <c r="S38" s="86">
        <v>0</v>
      </c>
      <c r="T38" s="87">
        <f t="shared" si="2"/>
        <v>5</v>
      </c>
      <c r="U38" s="87">
        <f t="shared" si="2"/>
        <v>3</v>
      </c>
      <c r="V38" s="86">
        <v>1211</v>
      </c>
      <c r="W38" s="86">
        <v>18</v>
      </c>
      <c r="X38" s="86">
        <v>4</v>
      </c>
      <c r="Y38" s="86">
        <v>3</v>
      </c>
      <c r="Z38" s="35">
        <f>B38/V38</f>
        <v>2.4789430222956232</v>
      </c>
      <c r="AA38" s="7"/>
    </row>
    <row r="39" spans="1:27" s="6" customFormat="1" ht="23.25" customHeight="1" x14ac:dyDescent="0.15">
      <c r="A39" s="19" t="s">
        <v>71</v>
      </c>
      <c r="B39" s="86">
        <f>C39+D39</f>
        <v>2997</v>
      </c>
      <c r="C39" s="86">
        <v>1377</v>
      </c>
      <c r="D39" s="86">
        <v>1620</v>
      </c>
      <c r="E39" s="18">
        <f t="shared" si="0"/>
        <v>26</v>
      </c>
      <c r="F39" s="86">
        <v>3</v>
      </c>
      <c r="G39" s="86">
        <v>23</v>
      </c>
      <c r="H39" s="87">
        <v>0</v>
      </c>
      <c r="I39" s="88">
        <v>0</v>
      </c>
      <c r="J39" s="86">
        <v>2</v>
      </c>
      <c r="K39" s="86">
        <v>0</v>
      </c>
      <c r="L39" s="86">
        <v>6</v>
      </c>
      <c r="M39" s="86">
        <v>0</v>
      </c>
      <c r="N39" s="87">
        <f t="shared" si="1"/>
        <v>-4</v>
      </c>
      <c r="O39" s="87">
        <f t="shared" si="1"/>
        <v>0</v>
      </c>
      <c r="P39" s="86">
        <v>4</v>
      </c>
      <c r="Q39" s="86">
        <v>0</v>
      </c>
      <c r="R39" s="86">
        <v>0</v>
      </c>
      <c r="S39" s="86">
        <v>0</v>
      </c>
      <c r="T39" s="87">
        <f t="shared" si="2"/>
        <v>4</v>
      </c>
      <c r="U39" s="87">
        <f t="shared" si="2"/>
        <v>0</v>
      </c>
      <c r="V39" s="86">
        <v>1207</v>
      </c>
      <c r="W39" s="86">
        <v>18</v>
      </c>
      <c r="X39" s="86">
        <v>-4</v>
      </c>
      <c r="Y39" s="86">
        <v>0</v>
      </c>
      <c r="Z39" s="35">
        <f>B39/V39</f>
        <v>2.4830157415078706</v>
      </c>
      <c r="AA39" s="7"/>
    </row>
    <row r="40" spans="1:27" s="6" customFormat="1" ht="23.25" customHeight="1" x14ac:dyDescent="0.15">
      <c r="A40" s="17" t="s">
        <v>72</v>
      </c>
      <c r="B40" s="86">
        <f>C40+D40</f>
        <v>2997</v>
      </c>
      <c r="C40" s="86">
        <v>1376</v>
      </c>
      <c r="D40" s="86">
        <v>1621</v>
      </c>
      <c r="E40" s="18">
        <f t="shared" si="0"/>
        <v>26</v>
      </c>
      <c r="F40" s="86">
        <v>3</v>
      </c>
      <c r="G40" s="86">
        <v>23</v>
      </c>
      <c r="H40" s="87">
        <v>3</v>
      </c>
      <c r="I40" s="88">
        <v>0.10010010010010009</v>
      </c>
      <c r="J40" s="86">
        <v>0</v>
      </c>
      <c r="K40" s="86">
        <v>0</v>
      </c>
      <c r="L40" s="86">
        <v>3</v>
      </c>
      <c r="M40" s="86">
        <v>0</v>
      </c>
      <c r="N40" s="87">
        <f t="shared" si="1"/>
        <v>-3</v>
      </c>
      <c r="O40" s="87">
        <f t="shared" si="1"/>
        <v>0</v>
      </c>
      <c r="P40" s="86">
        <v>7</v>
      </c>
      <c r="Q40" s="86">
        <v>0</v>
      </c>
      <c r="R40" s="86">
        <v>1</v>
      </c>
      <c r="S40" s="86">
        <v>0</v>
      </c>
      <c r="T40" s="87">
        <f t="shared" si="2"/>
        <v>6</v>
      </c>
      <c r="U40" s="87">
        <f t="shared" si="2"/>
        <v>0</v>
      </c>
      <c r="V40" s="86">
        <v>1206</v>
      </c>
      <c r="W40" s="86">
        <v>18</v>
      </c>
      <c r="X40" s="86">
        <v>-1</v>
      </c>
      <c r="Y40" s="86">
        <v>0</v>
      </c>
      <c r="Z40" s="35">
        <f>B40/V40</f>
        <v>2.4850746268656718</v>
      </c>
      <c r="AA40" s="7"/>
    </row>
    <row r="41" spans="1:27" s="6" customFormat="1" ht="23.25" customHeight="1" x14ac:dyDescent="0.15">
      <c r="A41" s="18" t="s">
        <v>79</v>
      </c>
      <c r="B41" s="86">
        <f>C41+D41</f>
        <v>2983</v>
      </c>
      <c r="C41" s="86">
        <v>1368</v>
      </c>
      <c r="D41" s="86">
        <v>1615</v>
      </c>
      <c r="E41" s="18">
        <f t="shared" si="0"/>
        <v>26</v>
      </c>
      <c r="F41" s="86">
        <v>3</v>
      </c>
      <c r="G41" s="86">
        <v>23</v>
      </c>
      <c r="H41" s="87">
        <v>-11</v>
      </c>
      <c r="I41" s="88">
        <v>-0.3670337003670337</v>
      </c>
      <c r="J41" s="86">
        <v>1</v>
      </c>
      <c r="K41" s="86">
        <v>0</v>
      </c>
      <c r="L41" s="86">
        <v>10</v>
      </c>
      <c r="M41" s="86">
        <v>0</v>
      </c>
      <c r="N41" s="87">
        <f t="shared" si="1"/>
        <v>-9</v>
      </c>
      <c r="O41" s="87">
        <f t="shared" si="1"/>
        <v>0</v>
      </c>
      <c r="P41" s="86">
        <v>1</v>
      </c>
      <c r="Q41" s="86">
        <v>0</v>
      </c>
      <c r="R41" s="86">
        <v>3</v>
      </c>
      <c r="S41" s="86">
        <v>0</v>
      </c>
      <c r="T41" s="87">
        <f t="shared" si="2"/>
        <v>-2</v>
      </c>
      <c r="U41" s="87">
        <f t="shared" si="2"/>
        <v>0</v>
      </c>
      <c r="V41" s="86">
        <v>1201</v>
      </c>
      <c r="W41" s="86">
        <v>18</v>
      </c>
      <c r="X41" s="86">
        <v>-5</v>
      </c>
      <c r="Y41" s="86">
        <v>0</v>
      </c>
      <c r="Z41" s="35">
        <f>B41/V41</f>
        <v>2.4837635303913403</v>
      </c>
      <c r="AA41" s="7"/>
    </row>
    <row r="42" spans="1:27" s="6" customFormat="1" ht="23.25" customHeight="1" x14ac:dyDescent="0.15">
      <c r="A42" s="18" t="s">
        <v>74</v>
      </c>
      <c r="B42" s="86">
        <f>C42+D42</f>
        <v>2982</v>
      </c>
      <c r="C42" s="86">
        <v>1366</v>
      </c>
      <c r="D42" s="86">
        <v>1616</v>
      </c>
      <c r="E42" s="18">
        <f t="shared" si="0"/>
        <v>26</v>
      </c>
      <c r="F42" s="86">
        <v>3</v>
      </c>
      <c r="G42" s="86">
        <v>23</v>
      </c>
      <c r="H42" s="87">
        <v>-1</v>
      </c>
      <c r="I42" s="88">
        <v>-3.3523298692591352E-2</v>
      </c>
      <c r="J42" s="86">
        <v>0</v>
      </c>
      <c r="K42" s="86">
        <v>0</v>
      </c>
      <c r="L42" s="86">
        <v>2</v>
      </c>
      <c r="M42" s="86">
        <v>0</v>
      </c>
      <c r="N42" s="87">
        <f t="shared" si="1"/>
        <v>-2</v>
      </c>
      <c r="O42" s="87">
        <f t="shared" si="1"/>
        <v>0</v>
      </c>
      <c r="P42" s="86">
        <v>2</v>
      </c>
      <c r="Q42" s="86">
        <v>0</v>
      </c>
      <c r="R42" s="86">
        <v>1</v>
      </c>
      <c r="S42" s="86">
        <v>0</v>
      </c>
      <c r="T42" s="87">
        <f t="shared" si="2"/>
        <v>1</v>
      </c>
      <c r="U42" s="87">
        <f t="shared" si="2"/>
        <v>0</v>
      </c>
      <c r="V42" s="86">
        <v>1201</v>
      </c>
      <c r="W42" s="86">
        <v>18</v>
      </c>
      <c r="X42" s="86">
        <v>0</v>
      </c>
      <c r="Y42" s="86">
        <v>0</v>
      </c>
      <c r="Z42" s="35">
        <f>B42/V42</f>
        <v>2.48293089092423</v>
      </c>
      <c r="AA42" s="7"/>
    </row>
    <row r="43" spans="1:27" s="6" customFormat="1" ht="23.25" customHeight="1" x14ac:dyDescent="0.15">
      <c r="A43" s="18" t="s">
        <v>75</v>
      </c>
      <c r="B43" s="86">
        <f>C43+D43</f>
        <v>2984</v>
      </c>
      <c r="C43" s="86">
        <v>1367</v>
      </c>
      <c r="D43" s="86">
        <v>1617</v>
      </c>
      <c r="E43" s="18">
        <f t="shared" si="0"/>
        <v>26</v>
      </c>
      <c r="F43" s="86">
        <v>3</v>
      </c>
      <c r="G43" s="86">
        <v>23</v>
      </c>
      <c r="H43" s="87">
        <v>-2</v>
      </c>
      <c r="I43" s="88">
        <v>-6.70690811535882E-2</v>
      </c>
      <c r="J43" s="86">
        <v>0</v>
      </c>
      <c r="K43" s="86">
        <v>0</v>
      </c>
      <c r="L43" s="86">
        <v>2</v>
      </c>
      <c r="M43" s="86">
        <v>0</v>
      </c>
      <c r="N43" s="87">
        <f t="shared" si="1"/>
        <v>-2</v>
      </c>
      <c r="O43" s="87">
        <f t="shared" si="1"/>
        <v>0</v>
      </c>
      <c r="P43" s="86">
        <v>4</v>
      </c>
      <c r="Q43" s="86">
        <v>0</v>
      </c>
      <c r="R43" s="86">
        <v>4</v>
      </c>
      <c r="S43" s="86">
        <v>0</v>
      </c>
      <c r="T43" s="87">
        <f t="shared" si="2"/>
        <v>0</v>
      </c>
      <c r="U43" s="87">
        <f t="shared" si="2"/>
        <v>0</v>
      </c>
      <c r="V43" s="86">
        <v>1199</v>
      </c>
      <c r="W43" s="86">
        <v>18</v>
      </c>
      <c r="X43" s="86">
        <v>-2</v>
      </c>
      <c r="Y43" s="86">
        <v>0</v>
      </c>
      <c r="Z43" s="35">
        <f>B43/V43</f>
        <v>2.488740617180984</v>
      </c>
      <c r="AA43" s="7"/>
    </row>
    <row r="44" spans="1:27" s="6" customFormat="1" ht="23.25" customHeight="1" x14ac:dyDescent="0.15">
      <c r="A44" s="18" t="s">
        <v>76</v>
      </c>
      <c r="B44" s="86">
        <f>C44+D44</f>
        <v>2972</v>
      </c>
      <c r="C44" s="86">
        <v>1357</v>
      </c>
      <c r="D44" s="86">
        <v>1615</v>
      </c>
      <c r="E44" s="18">
        <f t="shared" si="0"/>
        <v>25</v>
      </c>
      <c r="F44" s="86">
        <v>3</v>
      </c>
      <c r="G44" s="86">
        <v>22</v>
      </c>
      <c r="H44" s="87">
        <v>-15</v>
      </c>
      <c r="I44" s="88">
        <v>-0.50268096514745308</v>
      </c>
      <c r="J44" s="86">
        <v>0</v>
      </c>
      <c r="K44" s="86">
        <v>0</v>
      </c>
      <c r="L44" s="86">
        <v>10</v>
      </c>
      <c r="M44" s="86">
        <v>0</v>
      </c>
      <c r="N44" s="87">
        <f t="shared" si="1"/>
        <v>-10</v>
      </c>
      <c r="O44" s="87">
        <f t="shared" si="1"/>
        <v>0</v>
      </c>
      <c r="P44" s="86">
        <v>6</v>
      </c>
      <c r="Q44" s="86">
        <v>0</v>
      </c>
      <c r="R44" s="86">
        <v>11</v>
      </c>
      <c r="S44" s="86">
        <v>1</v>
      </c>
      <c r="T44" s="87">
        <f t="shared" si="2"/>
        <v>-5</v>
      </c>
      <c r="U44" s="87">
        <f t="shared" si="2"/>
        <v>-1</v>
      </c>
      <c r="V44" s="86">
        <v>1192</v>
      </c>
      <c r="W44" s="86">
        <v>17</v>
      </c>
      <c r="X44" s="86">
        <v>-7</v>
      </c>
      <c r="Y44" s="86">
        <v>-1</v>
      </c>
      <c r="Z44" s="35">
        <f>B44/V44</f>
        <v>2.4932885906040267</v>
      </c>
      <c r="AA44" s="7"/>
    </row>
    <row r="45" spans="1:27" s="6" customFormat="1" ht="23.25" customHeight="1" x14ac:dyDescent="0.15">
      <c r="A45" s="18" t="s">
        <v>80</v>
      </c>
      <c r="B45" s="86">
        <f>C45+D45</f>
        <v>2972</v>
      </c>
      <c r="C45" s="86">
        <v>1354</v>
      </c>
      <c r="D45" s="86">
        <v>1618</v>
      </c>
      <c r="E45" s="18">
        <f t="shared" si="0"/>
        <v>25</v>
      </c>
      <c r="F45" s="86">
        <v>3</v>
      </c>
      <c r="G45" s="86">
        <v>22</v>
      </c>
      <c r="H45" s="87">
        <v>-1</v>
      </c>
      <c r="I45" s="88">
        <v>-3.3647375504710635E-2</v>
      </c>
      <c r="J45" s="86">
        <v>1</v>
      </c>
      <c r="K45" s="86">
        <v>0</v>
      </c>
      <c r="L45" s="86">
        <v>5</v>
      </c>
      <c r="M45" s="86">
        <v>0</v>
      </c>
      <c r="N45" s="87">
        <f t="shared" si="1"/>
        <v>-4</v>
      </c>
      <c r="O45" s="87">
        <f t="shared" si="1"/>
        <v>0</v>
      </c>
      <c r="P45" s="86">
        <v>7</v>
      </c>
      <c r="Q45" s="86">
        <v>0</v>
      </c>
      <c r="R45" s="86">
        <v>4</v>
      </c>
      <c r="S45" s="86">
        <v>0</v>
      </c>
      <c r="T45" s="87">
        <f t="shared" si="2"/>
        <v>3</v>
      </c>
      <c r="U45" s="87">
        <f t="shared" si="2"/>
        <v>0</v>
      </c>
      <c r="V45" s="86">
        <v>1195</v>
      </c>
      <c r="W45" s="86">
        <v>17</v>
      </c>
      <c r="X45" s="86">
        <v>3</v>
      </c>
      <c r="Y45" s="86">
        <v>0</v>
      </c>
      <c r="Z45" s="35">
        <f>B45/V45</f>
        <v>2.4870292887029288</v>
      </c>
      <c r="AA45" s="7"/>
    </row>
    <row r="46" spans="1:27" s="6" customFormat="1" ht="23.25" customHeight="1" x14ac:dyDescent="0.15">
      <c r="A46" s="18" t="s">
        <v>78</v>
      </c>
      <c r="B46" s="86">
        <f>C46+D46</f>
        <v>2964</v>
      </c>
      <c r="C46" s="86">
        <v>1350</v>
      </c>
      <c r="D46" s="86">
        <v>1614</v>
      </c>
      <c r="E46" s="18">
        <f t="shared" si="0"/>
        <v>25</v>
      </c>
      <c r="F46" s="86">
        <v>3</v>
      </c>
      <c r="G46" s="86">
        <v>22</v>
      </c>
      <c r="H46" s="87">
        <v>-9</v>
      </c>
      <c r="I46" s="88">
        <v>-0.30282637954239572</v>
      </c>
      <c r="J46" s="86">
        <v>0</v>
      </c>
      <c r="K46" s="86">
        <v>0</v>
      </c>
      <c r="L46" s="86">
        <v>5</v>
      </c>
      <c r="M46" s="86">
        <v>0</v>
      </c>
      <c r="N46" s="87">
        <f>J46-L46</f>
        <v>-5</v>
      </c>
      <c r="O46" s="87">
        <f t="shared" si="1"/>
        <v>0</v>
      </c>
      <c r="P46" s="86">
        <v>1</v>
      </c>
      <c r="Q46" s="86">
        <v>0</v>
      </c>
      <c r="R46" s="86">
        <v>5</v>
      </c>
      <c r="S46" s="86">
        <v>0</v>
      </c>
      <c r="T46" s="87">
        <f t="shared" si="2"/>
        <v>-4</v>
      </c>
      <c r="U46" s="87">
        <f t="shared" si="2"/>
        <v>0</v>
      </c>
      <c r="V46" s="86">
        <v>1192</v>
      </c>
      <c r="W46" s="86">
        <v>17</v>
      </c>
      <c r="X46" s="86">
        <v>-3</v>
      </c>
      <c r="Y46" s="86">
        <v>0</v>
      </c>
      <c r="Z46" s="35">
        <f>B46/V46</f>
        <v>2.4865771812080535</v>
      </c>
      <c r="AA46" s="7"/>
    </row>
    <row r="47" spans="1:27" s="6" customFormat="1" ht="23.25" customHeight="1" x14ac:dyDescent="0.15">
      <c r="A47" s="18" t="s">
        <v>67</v>
      </c>
      <c r="B47" s="86">
        <f>C47+D47</f>
        <v>2965</v>
      </c>
      <c r="C47" s="86">
        <v>1351</v>
      </c>
      <c r="D47" s="86">
        <v>1614</v>
      </c>
      <c r="E47" s="18">
        <f t="shared" si="0"/>
        <v>23</v>
      </c>
      <c r="F47" s="86">
        <v>2</v>
      </c>
      <c r="G47" s="86">
        <v>21</v>
      </c>
      <c r="H47" s="87">
        <v>0</v>
      </c>
      <c r="I47" s="88">
        <v>0</v>
      </c>
      <c r="J47" s="86">
        <v>2</v>
      </c>
      <c r="K47" s="86">
        <v>0</v>
      </c>
      <c r="L47" s="86">
        <v>1</v>
      </c>
      <c r="M47" s="86">
        <v>0</v>
      </c>
      <c r="N47" s="87">
        <f t="shared" si="1"/>
        <v>1</v>
      </c>
      <c r="O47" s="87">
        <f t="shared" si="1"/>
        <v>0</v>
      </c>
      <c r="P47" s="86">
        <v>2</v>
      </c>
      <c r="Q47" s="86">
        <v>0</v>
      </c>
      <c r="R47" s="86">
        <v>3</v>
      </c>
      <c r="S47" s="86">
        <v>0</v>
      </c>
      <c r="T47" s="87">
        <f t="shared" si="2"/>
        <v>-1</v>
      </c>
      <c r="U47" s="87">
        <f t="shared" si="2"/>
        <v>0</v>
      </c>
      <c r="V47" s="86">
        <v>1193</v>
      </c>
      <c r="W47" s="86">
        <v>17</v>
      </c>
      <c r="X47" s="86">
        <v>1</v>
      </c>
      <c r="Y47" s="86">
        <v>0</v>
      </c>
      <c r="Z47" s="35">
        <f>B47/V47</f>
        <v>2.4853310980720873</v>
      </c>
      <c r="AA47" s="7"/>
    </row>
    <row r="48" spans="1:27" s="6" customFormat="1" ht="23.25" customHeight="1" x14ac:dyDescent="0.15">
      <c r="A48" s="18" t="s">
        <v>68</v>
      </c>
      <c r="B48" s="86">
        <f>C48+D48</f>
        <v>2959</v>
      </c>
      <c r="C48" s="86">
        <v>1350</v>
      </c>
      <c r="D48" s="86">
        <v>1609</v>
      </c>
      <c r="E48" s="18">
        <f t="shared" si="0"/>
        <v>23</v>
      </c>
      <c r="F48" s="86">
        <v>2</v>
      </c>
      <c r="G48" s="86">
        <v>21</v>
      </c>
      <c r="H48" s="87">
        <v>-7</v>
      </c>
      <c r="I48" s="88">
        <v>-0.23608768971332211</v>
      </c>
      <c r="J48" s="86">
        <v>1</v>
      </c>
      <c r="K48" s="86">
        <v>0</v>
      </c>
      <c r="L48" s="86">
        <v>6</v>
      </c>
      <c r="M48" s="86">
        <v>0</v>
      </c>
      <c r="N48" s="87">
        <f t="shared" si="1"/>
        <v>-5</v>
      </c>
      <c r="O48" s="87">
        <f t="shared" si="1"/>
        <v>0</v>
      </c>
      <c r="P48" s="86">
        <v>0</v>
      </c>
      <c r="Q48" s="86">
        <v>0</v>
      </c>
      <c r="R48" s="86">
        <v>2</v>
      </c>
      <c r="S48" s="86">
        <v>0</v>
      </c>
      <c r="T48" s="87">
        <f t="shared" si="2"/>
        <v>-2</v>
      </c>
      <c r="U48" s="87">
        <f t="shared" si="2"/>
        <v>0</v>
      </c>
      <c r="V48" s="86">
        <v>1193</v>
      </c>
      <c r="W48" s="86">
        <v>17</v>
      </c>
      <c r="X48" s="86">
        <v>0</v>
      </c>
      <c r="Y48" s="86">
        <v>0</v>
      </c>
      <c r="Z48" s="35">
        <f>B48/V48</f>
        <v>2.4803017602682313</v>
      </c>
      <c r="AA48" s="7"/>
    </row>
    <row r="49" spans="1:27" s="6" customFormat="1" ht="23.25" customHeight="1" x14ac:dyDescent="0.15">
      <c r="A49" s="19" t="s">
        <v>69</v>
      </c>
      <c r="B49" s="86">
        <f>C49+D49</f>
        <v>2959</v>
      </c>
      <c r="C49" s="86">
        <v>1349</v>
      </c>
      <c r="D49" s="86">
        <v>1610</v>
      </c>
      <c r="E49" s="18">
        <f t="shared" si="0"/>
        <v>23</v>
      </c>
      <c r="F49" s="86">
        <v>2</v>
      </c>
      <c r="G49" s="86">
        <v>21</v>
      </c>
      <c r="H49" s="87">
        <v>-2</v>
      </c>
      <c r="I49" s="88">
        <v>-6.759040216289286E-2</v>
      </c>
      <c r="J49" s="86">
        <v>1</v>
      </c>
      <c r="K49" s="86">
        <v>0</v>
      </c>
      <c r="L49" s="86">
        <v>4</v>
      </c>
      <c r="M49" s="86">
        <v>0</v>
      </c>
      <c r="N49" s="87">
        <f t="shared" si="1"/>
        <v>-3</v>
      </c>
      <c r="O49" s="87">
        <f t="shared" si="1"/>
        <v>0</v>
      </c>
      <c r="P49" s="86">
        <v>1</v>
      </c>
      <c r="Q49" s="86">
        <v>0</v>
      </c>
      <c r="R49" s="86">
        <v>0</v>
      </c>
      <c r="S49" s="86">
        <v>0</v>
      </c>
      <c r="T49" s="87">
        <f t="shared" si="2"/>
        <v>1</v>
      </c>
      <c r="U49" s="87">
        <f t="shared" si="2"/>
        <v>0</v>
      </c>
      <c r="V49" s="86">
        <v>1192</v>
      </c>
      <c r="W49" s="86">
        <v>17</v>
      </c>
      <c r="X49" s="86">
        <v>-1</v>
      </c>
      <c r="Y49" s="86">
        <v>0</v>
      </c>
      <c r="Z49" s="35">
        <f>B49/V49</f>
        <v>2.4823825503355703</v>
      </c>
      <c r="AA49" s="7"/>
    </row>
    <row r="50" spans="1:27" s="6" customFormat="1" ht="23.25" customHeight="1" x14ac:dyDescent="0.15">
      <c r="A50" s="19" t="s">
        <v>70</v>
      </c>
      <c r="B50" s="86">
        <f>C50+D50</f>
        <v>2909</v>
      </c>
      <c r="C50" s="86">
        <v>1323</v>
      </c>
      <c r="D50" s="86">
        <v>1586</v>
      </c>
      <c r="E50" s="86" t="s">
        <v>49</v>
      </c>
      <c r="F50" s="86" t="s">
        <v>49</v>
      </c>
      <c r="G50" s="86" t="s">
        <v>49</v>
      </c>
      <c r="H50" s="87">
        <v>-5</v>
      </c>
      <c r="I50" s="88">
        <v>-0.16897600540723218</v>
      </c>
      <c r="J50" s="86">
        <v>0</v>
      </c>
      <c r="K50" s="86">
        <v>0</v>
      </c>
      <c r="L50" s="86">
        <v>4</v>
      </c>
      <c r="M50" s="86">
        <v>0</v>
      </c>
      <c r="N50" s="87">
        <f t="shared" si="1"/>
        <v>-4</v>
      </c>
      <c r="O50" s="87">
        <f t="shared" si="1"/>
        <v>0</v>
      </c>
      <c r="P50" s="86">
        <v>1</v>
      </c>
      <c r="Q50" s="86">
        <v>0</v>
      </c>
      <c r="R50" s="86">
        <v>2</v>
      </c>
      <c r="S50" s="86">
        <v>0</v>
      </c>
      <c r="T50" s="87">
        <f t="shared" si="2"/>
        <v>-1</v>
      </c>
      <c r="U50" s="87">
        <f t="shared" si="2"/>
        <v>0</v>
      </c>
      <c r="V50" s="86">
        <v>1215</v>
      </c>
      <c r="W50" s="86" t="s">
        <v>49</v>
      </c>
      <c r="X50" s="86">
        <v>23</v>
      </c>
      <c r="Y50" s="86" t="s">
        <v>49</v>
      </c>
      <c r="Z50" s="35">
        <f>B50/V50</f>
        <v>2.3942386831275719</v>
      </c>
      <c r="AA50" s="7"/>
    </row>
    <row r="51" spans="1:27" s="6" customFormat="1" ht="23.25" customHeight="1" x14ac:dyDescent="0.15">
      <c r="A51" s="19" t="s">
        <v>71</v>
      </c>
      <c r="B51" s="86">
        <f>C51+D51</f>
        <v>2900</v>
      </c>
      <c r="C51" s="86">
        <v>1318</v>
      </c>
      <c r="D51" s="86">
        <v>1582</v>
      </c>
      <c r="E51" s="86" t="s">
        <v>49</v>
      </c>
      <c r="F51" s="86" t="s">
        <v>49</v>
      </c>
      <c r="G51" s="86" t="s">
        <v>49</v>
      </c>
      <c r="H51" s="87">
        <v>-6</v>
      </c>
      <c r="I51" s="88">
        <v>-0.2062564455139223</v>
      </c>
      <c r="J51" s="86">
        <v>1</v>
      </c>
      <c r="K51" s="86">
        <v>0</v>
      </c>
      <c r="L51" s="86">
        <v>7</v>
      </c>
      <c r="M51" s="86">
        <v>0</v>
      </c>
      <c r="N51" s="87">
        <f t="shared" si="1"/>
        <v>-6</v>
      </c>
      <c r="O51" s="87">
        <f t="shared" si="1"/>
        <v>0</v>
      </c>
      <c r="P51" s="86">
        <v>1</v>
      </c>
      <c r="Q51" s="86">
        <v>0</v>
      </c>
      <c r="R51" s="86">
        <v>1</v>
      </c>
      <c r="S51" s="86">
        <v>0</v>
      </c>
      <c r="T51" s="87">
        <f t="shared" si="2"/>
        <v>0</v>
      </c>
      <c r="U51" s="87">
        <f t="shared" si="2"/>
        <v>0</v>
      </c>
      <c r="V51" s="86">
        <v>1212</v>
      </c>
      <c r="W51" s="86" t="s">
        <v>49</v>
      </c>
      <c r="X51" s="86">
        <v>-3</v>
      </c>
      <c r="Y51" s="86" t="s">
        <v>49</v>
      </c>
      <c r="Z51" s="35">
        <f>B51/V51</f>
        <v>2.3927392739273929</v>
      </c>
      <c r="AA51" s="7"/>
    </row>
    <row r="52" spans="1:27" s="6" customFormat="1" ht="23.25" customHeight="1" x14ac:dyDescent="0.15">
      <c r="A52" s="17" t="s">
        <v>72</v>
      </c>
      <c r="B52" s="86">
        <f>C52+D52</f>
        <v>2899</v>
      </c>
      <c r="C52" s="86">
        <v>1318</v>
      </c>
      <c r="D52" s="86">
        <v>1581</v>
      </c>
      <c r="E52" s="86" t="s">
        <v>49</v>
      </c>
      <c r="F52" s="86" t="s">
        <v>49</v>
      </c>
      <c r="G52" s="86" t="s">
        <v>49</v>
      </c>
      <c r="H52" s="87">
        <v>0</v>
      </c>
      <c r="I52" s="88">
        <v>0</v>
      </c>
      <c r="J52" s="86">
        <v>3</v>
      </c>
      <c r="K52" s="86">
        <v>0</v>
      </c>
      <c r="L52" s="86">
        <v>3</v>
      </c>
      <c r="M52" s="86">
        <v>0</v>
      </c>
      <c r="N52" s="87">
        <f t="shared" si="1"/>
        <v>0</v>
      </c>
      <c r="O52" s="87">
        <f t="shared" si="1"/>
        <v>0</v>
      </c>
      <c r="P52" s="86">
        <v>1</v>
      </c>
      <c r="Q52" s="86">
        <v>0</v>
      </c>
      <c r="R52" s="86">
        <v>1</v>
      </c>
      <c r="S52" s="86">
        <v>0</v>
      </c>
      <c r="T52" s="87">
        <f t="shared" si="2"/>
        <v>0</v>
      </c>
      <c r="U52" s="87">
        <f t="shared" si="2"/>
        <v>0</v>
      </c>
      <c r="V52" s="86">
        <v>1210</v>
      </c>
      <c r="W52" s="86" t="s">
        <v>49</v>
      </c>
      <c r="X52" s="86">
        <v>-2</v>
      </c>
      <c r="Y52" s="86" t="s">
        <v>49</v>
      </c>
      <c r="Z52" s="35">
        <f>B52/V52</f>
        <v>2.3958677685950414</v>
      </c>
      <c r="AA52" s="7"/>
    </row>
    <row r="53" spans="1:27" s="6" customFormat="1" ht="23.25" customHeight="1" x14ac:dyDescent="0.15">
      <c r="A53" s="18" t="s">
        <v>81</v>
      </c>
      <c r="B53" s="86">
        <f>C53+D53</f>
        <v>2889</v>
      </c>
      <c r="C53" s="86">
        <v>1315</v>
      </c>
      <c r="D53" s="86">
        <v>1574</v>
      </c>
      <c r="E53" s="86" t="s">
        <v>49</v>
      </c>
      <c r="F53" s="86" t="s">
        <v>49</v>
      </c>
      <c r="G53" s="86" t="s">
        <v>49</v>
      </c>
      <c r="H53" s="87">
        <v>-8</v>
      </c>
      <c r="I53" s="88">
        <v>-0.27595722662987238</v>
      </c>
      <c r="J53" s="86">
        <v>0</v>
      </c>
      <c r="K53" s="86">
        <v>0</v>
      </c>
      <c r="L53" s="86">
        <v>4</v>
      </c>
      <c r="M53" s="86">
        <v>0</v>
      </c>
      <c r="N53" s="87">
        <f t="shared" si="1"/>
        <v>-4</v>
      </c>
      <c r="O53" s="87">
        <f t="shared" si="1"/>
        <v>0</v>
      </c>
      <c r="P53" s="86">
        <v>1</v>
      </c>
      <c r="Q53" s="86">
        <v>0</v>
      </c>
      <c r="R53" s="86">
        <v>5</v>
      </c>
      <c r="S53" s="86">
        <v>2</v>
      </c>
      <c r="T53" s="87">
        <f t="shared" si="2"/>
        <v>-4</v>
      </c>
      <c r="U53" s="87">
        <f t="shared" si="2"/>
        <v>-2</v>
      </c>
      <c r="V53" s="86">
        <v>1207</v>
      </c>
      <c r="W53" s="86" t="s">
        <v>49</v>
      </c>
      <c r="X53" s="86">
        <v>-3</v>
      </c>
      <c r="Y53" s="86" t="s">
        <v>49</v>
      </c>
      <c r="Z53" s="35">
        <f>B53/V53</f>
        <v>2.3935376967688482</v>
      </c>
      <c r="AA53" s="7"/>
    </row>
    <row r="54" spans="1:27" s="6" customFormat="1" ht="23.25" customHeight="1" x14ac:dyDescent="0.15">
      <c r="A54" s="18" t="s">
        <v>74</v>
      </c>
      <c r="B54" s="86">
        <f>C54+D54</f>
        <v>2878</v>
      </c>
      <c r="C54" s="86">
        <v>1312</v>
      </c>
      <c r="D54" s="86">
        <v>1566</v>
      </c>
      <c r="E54" s="86" t="s">
        <v>49</v>
      </c>
      <c r="F54" s="86" t="s">
        <v>49</v>
      </c>
      <c r="G54" s="86" t="s">
        <v>49</v>
      </c>
      <c r="H54" s="87">
        <v>-7</v>
      </c>
      <c r="I54" s="88">
        <v>-0.24229837313949465</v>
      </c>
      <c r="J54" s="86">
        <v>1</v>
      </c>
      <c r="K54" s="86">
        <v>0</v>
      </c>
      <c r="L54" s="86">
        <v>9</v>
      </c>
      <c r="M54" s="86">
        <v>0</v>
      </c>
      <c r="N54" s="87">
        <f t="shared" si="1"/>
        <v>-8</v>
      </c>
      <c r="O54" s="87">
        <f t="shared" si="1"/>
        <v>0</v>
      </c>
      <c r="P54" s="86">
        <v>2</v>
      </c>
      <c r="Q54" s="86">
        <v>0</v>
      </c>
      <c r="R54" s="86">
        <v>1</v>
      </c>
      <c r="S54" s="86">
        <v>0</v>
      </c>
      <c r="T54" s="87">
        <f t="shared" si="2"/>
        <v>1</v>
      </c>
      <c r="U54" s="87">
        <f t="shared" si="2"/>
        <v>0</v>
      </c>
      <c r="V54" s="86">
        <v>1204</v>
      </c>
      <c r="W54" s="86" t="s">
        <v>49</v>
      </c>
      <c r="X54" s="86">
        <v>-3</v>
      </c>
      <c r="Y54" s="86" t="s">
        <v>49</v>
      </c>
      <c r="Z54" s="35">
        <f>B54/V54</f>
        <v>2.3903654485049834</v>
      </c>
      <c r="AA54" s="7"/>
    </row>
    <row r="55" spans="1:27" s="6" customFormat="1" ht="23.25" customHeight="1" x14ac:dyDescent="0.15">
      <c r="A55" s="18" t="s">
        <v>75</v>
      </c>
      <c r="B55" s="86">
        <f>C55+D55</f>
        <v>2872</v>
      </c>
      <c r="C55" s="86">
        <v>1307</v>
      </c>
      <c r="D55" s="86">
        <v>1565</v>
      </c>
      <c r="E55" s="86" t="s">
        <v>49</v>
      </c>
      <c r="F55" s="86" t="s">
        <v>49</v>
      </c>
      <c r="G55" s="86" t="s">
        <v>49</v>
      </c>
      <c r="H55" s="87">
        <v>-3</v>
      </c>
      <c r="I55" s="88">
        <v>-0.10423905489923557</v>
      </c>
      <c r="J55" s="86">
        <v>1</v>
      </c>
      <c r="K55" s="86">
        <v>0</v>
      </c>
      <c r="L55" s="86">
        <v>6</v>
      </c>
      <c r="M55" s="86">
        <v>0</v>
      </c>
      <c r="N55" s="87">
        <f t="shared" si="1"/>
        <v>-5</v>
      </c>
      <c r="O55" s="87">
        <f t="shared" si="1"/>
        <v>0</v>
      </c>
      <c r="P55" s="86">
        <v>3</v>
      </c>
      <c r="Q55" s="86">
        <v>0</v>
      </c>
      <c r="R55" s="86">
        <v>1</v>
      </c>
      <c r="S55" s="86">
        <v>0</v>
      </c>
      <c r="T55" s="87">
        <f t="shared" si="2"/>
        <v>2</v>
      </c>
      <c r="U55" s="87">
        <f t="shared" si="2"/>
        <v>0</v>
      </c>
      <c r="V55" s="86">
        <v>1199</v>
      </c>
      <c r="W55" s="86" t="s">
        <v>49</v>
      </c>
      <c r="X55" s="86">
        <v>-5</v>
      </c>
      <c r="Y55" s="86" t="s">
        <v>49</v>
      </c>
      <c r="Z55" s="35">
        <f>B55/V55</f>
        <v>2.3953294412010009</v>
      </c>
      <c r="AA55" s="7"/>
    </row>
    <row r="56" spans="1:27" s="6" customFormat="1" ht="23.25" customHeight="1" x14ac:dyDescent="0.15">
      <c r="A56" s="18" t="s">
        <v>76</v>
      </c>
      <c r="B56" s="86">
        <f>C56+D56</f>
        <v>2859</v>
      </c>
      <c r="C56" s="86">
        <v>1303</v>
      </c>
      <c r="D56" s="86">
        <v>1556</v>
      </c>
      <c r="E56" s="86" t="s">
        <v>49</v>
      </c>
      <c r="F56" s="86" t="s">
        <v>49</v>
      </c>
      <c r="G56" s="86" t="s">
        <v>49</v>
      </c>
      <c r="H56" s="87">
        <v>-12</v>
      </c>
      <c r="I56" s="88">
        <v>-0.4178272980501393</v>
      </c>
      <c r="J56" s="86">
        <v>1</v>
      </c>
      <c r="K56" s="86">
        <v>0</v>
      </c>
      <c r="L56" s="86">
        <v>6</v>
      </c>
      <c r="M56" s="86">
        <v>0</v>
      </c>
      <c r="N56" s="87">
        <f t="shared" si="1"/>
        <v>-5</v>
      </c>
      <c r="O56" s="87">
        <f t="shared" si="1"/>
        <v>0</v>
      </c>
      <c r="P56" s="86">
        <v>3</v>
      </c>
      <c r="Q56" s="86">
        <v>0</v>
      </c>
      <c r="R56" s="86">
        <v>10</v>
      </c>
      <c r="S56" s="86">
        <v>0</v>
      </c>
      <c r="T56" s="87">
        <f t="shared" si="2"/>
        <v>-7</v>
      </c>
      <c r="U56" s="87">
        <f t="shared" si="2"/>
        <v>0</v>
      </c>
      <c r="V56" s="86">
        <v>1194</v>
      </c>
      <c r="W56" s="86" t="s">
        <v>49</v>
      </c>
      <c r="X56" s="86">
        <v>-5</v>
      </c>
      <c r="Y56" s="86" t="s">
        <v>49</v>
      </c>
      <c r="Z56" s="35">
        <f>B56/V56</f>
        <v>2.3944723618090453</v>
      </c>
      <c r="AA56" s="7"/>
    </row>
    <row r="57" spans="1:27" s="6" customFormat="1" ht="23.25" customHeight="1" x14ac:dyDescent="0.15">
      <c r="A57" s="18" t="s">
        <v>80</v>
      </c>
      <c r="B57" s="86">
        <f>C57+D57</f>
        <v>2862</v>
      </c>
      <c r="C57" s="86">
        <v>1304</v>
      </c>
      <c r="D57" s="86">
        <v>1558</v>
      </c>
      <c r="E57" s="86" t="s">
        <v>49</v>
      </c>
      <c r="F57" s="86" t="s">
        <v>49</v>
      </c>
      <c r="G57" s="86" t="s">
        <v>49</v>
      </c>
      <c r="H57" s="87">
        <v>5</v>
      </c>
      <c r="I57" s="88">
        <v>0.17488632388947184</v>
      </c>
      <c r="J57" s="86">
        <v>0</v>
      </c>
      <c r="K57" s="86">
        <v>0</v>
      </c>
      <c r="L57" s="86">
        <v>4</v>
      </c>
      <c r="M57" s="86">
        <v>0</v>
      </c>
      <c r="N57" s="87">
        <f t="shared" si="1"/>
        <v>-4</v>
      </c>
      <c r="O57" s="87">
        <f t="shared" si="1"/>
        <v>0</v>
      </c>
      <c r="P57" s="86">
        <v>14</v>
      </c>
      <c r="Q57" s="86">
        <v>0</v>
      </c>
      <c r="R57" s="86">
        <v>5</v>
      </c>
      <c r="S57" s="86">
        <v>2</v>
      </c>
      <c r="T57" s="87">
        <f>P57-R57</f>
        <v>9</v>
      </c>
      <c r="U57" s="87">
        <f t="shared" si="2"/>
        <v>-2</v>
      </c>
      <c r="V57" s="86">
        <v>1207</v>
      </c>
      <c r="W57" s="86" t="s">
        <v>49</v>
      </c>
      <c r="X57" s="86">
        <v>13</v>
      </c>
      <c r="Y57" s="86" t="s">
        <v>49</v>
      </c>
      <c r="Z57" s="35">
        <f>B57/V57</f>
        <v>2.3711681855840929</v>
      </c>
      <c r="AA57" s="7"/>
    </row>
    <row r="58" spans="1:27" s="6" customFormat="1" ht="23.25" customHeight="1" x14ac:dyDescent="0.15">
      <c r="A58" s="18" t="s">
        <v>78</v>
      </c>
      <c r="B58" s="86">
        <f>C58+D58</f>
        <v>2859</v>
      </c>
      <c r="C58" s="86">
        <v>1303</v>
      </c>
      <c r="D58" s="86">
        <v>1556</v>
      </c>
      <c r="E58" s="86" t="s">
        <v>49</v>
      </c>
      <c r="F58" s="86" t="s">
        <v>49</v>
      </c>
      <c r="G58" s="86" t="s">
        <v>49</v>
      </c>
      <c r="H58" s="87">
        <v>-6</v>
      </c>
      <c r="I58" s="88">
        <v>-0.20964360587002098</v>
      </c>
      <c r="J58" s="86">
        <v>1</v>
      </c>
      <c r="K58" s="86">
        <v>0</v>
      </c>
      <c r="L58" s="86">
        <v>2</v>
      </c>
      <c r="M58" s="86">
        <v>0</v>
      </c>
      <c r="N58" s="87">
        <f t="shared" si="1"/>
        <v>-1</v>
      </c>
      <c r="O58" s="87">
        <f t="shared" si="1"/>
        <v>0</v>
      </c>
      <c r="P58" s="86">
        <v>1</v>
      </c>
      <c r="Q58" s="86">
        <v>0</v>
      </c>
      <c r="R58" s="86">
        <v>6</v>
      </c>
      <c r="S58" s="86">
        <v>1</v>
      </c>
      <c r="T58" s="87">
        <f t="shared" si="2"/>
        <v>-5</v>
      </c>
      <c r="U58" s="87">
        <f t="shared" si="2"/>
        <v>-1</v>
      </c>
      <c r="V58" s="86">
        <v>1209</v>
      </c>
      <c r="W58" s="86" t="s">
        <v>49</v>
      </c>
      <c r="X58" s="86">
        <v>2</v>
      </c>
      <c r="Y58" s="86" t="s">
        <v>49</v>
      </c>
      <c r="Z58" s="35">
        <f>B58/V58</f>
        <v>2.3647642679900742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 t="shared" ref="B12:B58" si="0">C15+D15</f>
        <v>193717</v>
      </c>
      <c r="C15" s="86">
        <v>94151</v>
      </c>
      <c r="D15" s="86">
        <v>99566</v>
      </c>
      <c r="E15" s="18">
        <f t="shared" ref="E11:E58" si="1">F15+G15</f>
        <v>2047</v>
      </c>
      <c r="F15" s="86">
        <v>999</v>
      </c>
      <c r="G15" s="86">
        <v>1048</v>
      </c>
      <c r="H15" s="87">
        <v>-646</v>
      </c>
      <c r="I15" s="88">
        <v>-0.33236778604981398</v>
      </c>
      <c r="J15" s="86">
        <v>1641</v>
      </c>
      <c r="K15" s="86">
        <v>3</v>
      </c>
      <c r="L15" s="86">
        <v>2103</v>
      </c>
      <c r="M15" s="86">
        <v>2</v>
      </c>
      <c r="N15" s="87">
        <f t="shared" ref="N11:O58" si="2">J15-L15</f>
        <v>-462</v>
      </c>
      <c r="O15" s="87">
        <f t="shared" si="2"/>
        <v>1</v>
      </c>
      <c r="P15" s="86">
        <v>3531</v>
      </c>
      <c r="Q15" s="86">
        <v>393</v>
      </c>
      <c r="R15" s="86">
        <v>4127</v>
      </c>
      <c r="S15" s="86">
        <v>348</v>
      </c>
      <c r="T15" s="87">
        <f t="shared" ref="T11:U58" si="3">P15-R15</f>
        <v>-596</v>
      </c>
      <c r="U15" s="87">
        <f t="shared" si="3"/>
        <v>45</v>
      </c>
      <c r="V15" s="86">
        <v>75941</v>
      </c>
      <c r="W15" s="86" t="s">
        <v>49</v>
      </c>
      <c r="X15" s="86" t="s">
        <v>49</v>
      </c>
      <c r="Y15" s="86" t="s">
        <v>49</v>
      </c>
      <c r="Z15" s="89">
        <f>B15/V15</f>
        <v>2.5508881895155451</v>
      </c>
    </row>
    <row r="16" spans="1:26" ht="24" customHeight="1" x14ac:dyDescent="0.15">
      <c r="A16" s="25" t="s">
        <v>60</v>
      </c>
      <c r="B16" s="86">
        <f t="shared" si="0"/>
        <v>192850</v>
      </c>
      <c r="C16" s="86">
        <v>93670</v>
      </c>
      <c r="D16" s="86">
        <v>99180</v>
      </c>
      <c r="E16" s="18">
        <f t="shared" si="1"/>
        <v>2089</v>
      </c>
      <c r="F16" s="86">
        <v>1011</v>
      </c>
      <c r="G16" s="86">
        <v>1078</v>
      </c>
      <c r="H16" s="87">
        <v>-867</v>
      </c>
      <c r="I16" s="88">
        <v>-0.44756010055906298</v>
      </c>
      <c r="J16" s="86">
        <v>1613</v>
      </c>
      <c r="K16" s="86">
        <v>8</v>
      </c>
      <c r="L16" s="86">
        <v>2214</v>
      </c>
      <c r="M16" s="86">
        <v>5</v>
      </c>
      <c r="N16" s="87">
        <f t="shared" si="2"/>
        <v>-601</v>
      </c>
      <c r="O16" s="87">
        <f t="shared" si="2"/>
        <v>3</v>
      </c>
      <c r="P16" s="86">
        <v>3636</v>
      </c>
      <c r="Q16" s="86">
        <v>375</v>
      </c>
      <c r="R16" s="86">
        <v>4127</v>
      </c>
      <c r="S16" s="86">
        <v>336</v>
      </c>
      <c r="T16" s="87">
        <f t="shared" si="3"/>
        <v>-491</v>
      </c>
      <c r="U16" s="87">
        <f t="shared" si="3"/>
        <v>39</v>
      </c>
      <c r="V16" s="86">
        <v>76067</v>
      </c>
      <c r="W16" s="86">
        <v>605</v>
      </c>
      <c r="X16" s="86" t="s">
        <v>49</v>
      </c>
      <c r="Y16" s="86" t="s">
        <v>49</v>
      </c>
      <c r="Z16" s="89">
        <f>B16/V16</f>
        <v>2.5352649637819291</v>
      </c>
    </row>
    <row r="17" spans="1:27" ht="24" customHeight="1" x14ac:dyDescent="0.15">
      <c r="A17" s="25" t="s">
        <v>61</v>
      </c>
      <c r="B17" s="86">
        <f t="shared" si="0"/>
        <v>191985</v>
      </c>
      <c r="C17" s="86">
        <v>93205</v>
      </c>
      <c r="D17" s="86">
        <v>98780</v>
      </c>
      <c r="E17" s="18">
        <f t="shared" si="1"/>
        <v>2189</v>
      </c>
      <c r="F17" s="86">
        <v>1058</v>
      </c>
      <c r="G17" s="86">
        <v>1131</v>
      </c>
      <c r="H17" s="87">
        <v>-865</v>
      </c>
      <c r="I17" s="88">
        <v>-0.44853513093077524</v>
      </c>
      <c r="J17" s="86">
        <v>1423</v>
      </c>
      <c r="K17" s="86">
        <v>7</v>
      </c>
      <c r="L17" s="86">
        <v>2201</v>
      </c>
      <c r="M17" s="86">
        <v>6</v>
      </c>
      <c r="N17" s="87">
        <f t="shared" si="2"/>
        <v>-778</v>
      </c>
      <c r="O17" s="87">
        <f t="shared" si="2"/>
        <v>1</v>
      </c>
      <c r="P17" s="86">
        <v>3597</v>
      </c>
      <c r="Q17" s="86">
        <v>463</v>
      </c>
      <c r="R17" s="86">
        <v>4044</v>
      </c>
      <c r="S17" s="86">
        <v>360</v>
      </c>
      <c r="T17" s="87">
        <f t="shared" si="3"/>
        <v>-447</v>
      </c>
      <c r="U17" s="87">
        <f t="shared" si="3"/>
        <v>103</v>
      </c>
      <c r="V17" s="86">
        <v>76440</v>
      </c>
      <c r="W17" s="86">
        <v>714</v>
      </c>
      <c r="X17" s="86" t="s">
        <v>49</v>
      </c>
      <c r="Y17" s="86" t="s">
        <v>49</v>
      </c>
      <c r="Z17" s="89">
        <f>B17/V17</f>
        <v>2.5115777080062793</v>
      </c>
    </row>
    <row r="18" spans="1:27" ht="24" customHeight="1" x14ac:dyDescent="0.15">
      <c r="A18" s="25" t="s">
        <v>62</v>
      </c>
      <c r="B18" s="86">
        <f t="shared" si="0"/>
        <v>190666</v>
      </c>
      <c r="C18" s="86">
        <v>92501</v>
      </c>
      <c r="D18" s="86">
        <v>98165</v>
      </c>
      <c r="E18" s="18">
        <f t="shared" si="1"/>
        <v>2235</v>
      </c>
      <c r="F18" s="86">
        <v>1110</v>
      </c>
      <c r="G18" s="86">
        <v>1125</v>
      </c>
      <c r="H18" s="87">
        <v>-1319</v>
      </c>
      <c r="I18" s="88">
        <v>-0.68703284110737817</v>
      </c>
      <c r="J18" s="86">
        <v>1441</v>
      </c>
      <c r="K18" s="86">
        <v>7</v>
      </c>
      <c r="L18" s="86">
        <v>2206</v>
      </c>
      <c r="M18" s="86">
        <v>3</v>
      </c>
      <c r="N18" s="87">
        <f t="shared" si="2"/>
        <v>-765</v>
      </c>
      <c r="O18" s="87">
        <f t="shared" si="2"/>
        <v>4</v>
      </c>
      <c r="P18" s="86">
        <v>3322</v>
      </c>
      <c r="Q18" s="86">
        <v>426</v>
      </c>
      <c r="R18" s="86">
        <v>4117</v>
      </c>
      <c r="S18" s="86">
        <v>387</v>
      </c>
      <c r="T18" s="87">
        <f t="shared" si="3"/>
        <v>-795</v>
      </c>
      <c r="U18" s="87">
        <f t="shared" si="3"/>
        <v>39</v>
      </c>
      <c r="V18" s="86">
        <v>76342</v>
      </c>
      <c r="W18" s="86">
        <v>766</v>
      </c>
      <c r="X18" s="86" t="s">
        <v>49</v>
      </c>
      <c r="Y18" s="86" t="s">
        <v>49</v>
      </c>
      <c r="Z18" s="89">
        <f>B18/V18</f>
        <v>2.497524298551256</v>
      </c>
    </row>
    <row r="19" spans="1:27" ht="24" customHeight="1" x14ac:dyDescent="0.15">
      <c r="A19" s="25" t="s">
        <v>63</v>
      </c>
      <c r="B19" s="86">
        <f t="shared" si="0"/>
        <v>189508</v>
      </c>
      <c r="C19" s="86">
        <v>91870</v>
      </c>
      <c r="D19" s="86">
        <v>97638</v>
      </c>
      <c r="E19" s="18">
        <f t="shared" si="1"/>
        <v>2422</v>
      </c>
      <c r="F19" s="86">
        <v>1196</v>
      </c>
      <c r="G19" s="86">
        <v>1226</v>
      </c>
      <c r="H19" s="87">
        <v>-1158</v>
      </c>
      <c r="I19" s="88">
        <v>-0.60734478092580746</v>
      </c>
      <c r="J19" s="86">
        <v>1372</v>
      </c>
      <c r="K19" s="86">
        <v>9</v>
      </c>
      <c r="L19" s="86">
        <v>2279</v>
      </c>
      <c r="M19" s="86">
        <v>4</v>
      </c>
      <c r="N19" s="87">
        <f t="shared" si="2"/>
        <v>-907</v>
      </c>
      <c r="O19" s="87">
        <f t="shared" si="2"/>
        <v>5</v>
      </c>
      <c r="P19" s="86">
        <v>3405</v>
      </c>
      <c r="Q19" s="86">
        <v>587</v>
      </c>
      <c r="R19" s="86">
        <v>3968</v>
      </c>
      <c r="S19" s="86">
        <v>403</v>
      </c>
      <c r="T19" s="87">
        <f t="shared" si="3"/>
        <v>-563</v>
      </c>
      <c r="U19" s="87">
        <f t="shared" si="3"/>
        <v>184</v>
      </c>
      <c r="V19" s="86">
        <v>76519</v>
      </c>
      <c r="W19" s="86">
        <v>924</v>
      </c>
      <c r="X19" s="86" t="s">
        <v>49</v>
      </c>
      <c r="Y19" s="86" t="s">
        <v>49</v>
      </c>
      <c r="Z19" s="89">
        <f>B19/V19</f>
        <v>2.4766136515113892</v>
      </c>
    </row>
    <row r="20" spans="1:27" ht="24" customHeight="1" x14ac:dyDescent="0.15">
      <c r="A20" s="25" t="s">
        <v>64</v>
      </c>
      <c r="B20" s="86">
        <f t="shared" si="0"/>
        <v>188614</v>
      </c>
      <c r="C20" s="86">
        <v>91382</v>
      </c>
      <c r="D20" s="86">
        <v>97232</v>
      </c>
      <c r="E20" s="86" t="s">
        <v>49</v>
      </c>
      <c r="F20" s="86" t="s">
        <v>49</v>
      </c>
      <c r="G20" s="86" t="s">
        <v>49</v>
      </c>
      <c r="H20" s="87">
        <v>-894</v>
      </c>
      <c r="I20" s="88">
        <v>-0.47174789454798738</v>
      </c>
      <c r="J20" s="86">
        <v>1341</v>
      </c>
      <c r="K20" s="86">
        <v>7</v>
      </c>
      <c r="L20" s="86">
        <v>2103</v>
      </c>
      <c r="M20" s="86">
        <v>3</v>
      </c>
      <c r="N20" s="87">
        <f t="shared" si="2"/>
        <v>-762</v>
      </c>
      <c r="O20" s="87">
        <f t="shared" si="2"/>
        <v>4</v>
      </c>
      <c r="P20" s="86">
        <v>3180</v>
      </c>
      <c r="Q20" s="86">
        <v>296</v>
      </c>
      <c r="R20" s="86">
        <v>3587</v>
      </c>
      <c r="S20" s="86">
        <v>316</v>
      </c>
      <c r="T20" s="87">
        <f t="shared" si="3"/>
        <v>-407</v>
      </c>
      <c r="U20" s="87">
        <f t="shared" si="3"/>
        <v>-20</v>
      </c>
      <c r="V20" s="86">
        <v>76717</v>
      </c>
      <c r="W20" s="86" t="s">
        <v>49</v>
      </c>
      <c r="X20" s="86" t="s">
        <v>49</v>
      </c>
      <c r="Y20" s="86" t="s">
        <v>49</v>
      </c>
      <c r="Z20" s="89">
        <f>B20/V20</f>
        <v>2.4585685050249619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 t="shared" si="0"/>
        <v>190833</v>
      </c>
      <c r="C22" s="86">
        <v>92597</v>
      </c>
      <c r="D22" s="86">
        <v>98236</v>
      </c>
      <c r="E22" s="18">
        <f t="shared" si="1"/>
        <v>2244</v>
      </c>
      <c r="F22" s="86">
        <v>1100</v>
      </c>
      <c r="G22" s="86">
        <v>1144</v>
      </c>
      <c r="H22" s="87">
        <v>-93</v>
      </c>
      <c r="I22" s="88">
        <v>-4.871558479654696E-2</v>
      </c>
      <c r="J22" s="86">
        <v>122</v>
      </c>
      <c r="K22" s="86">
        <v>1</v>
      </c>
      <c r="L22" s="86">
        <v>188</v>
      </c>
      <c r="M22" s="86">
        <v>0</v>
      </c>
      <c r="N22" s="87">
        <f t="shared" si="2"/>
        <v>-66</v>
      </c>
      <c r="O22" s="87">
        <f t="shared" si="2"/>
        <v>1</v>
      </c>
      <c r="P22" s="86">
        <v>216</v>
      </c>
      <c r="Q22" s="86">
        <v>17</v>
      </c>
      <c r="R22" s="86">
        <v>243</v>
      </c>
      <c r="S22" s="86">
        <v>24</v>
      </c>
      <c r="T22" s="87">
        <f t="shared" si="3"/>
        <v>-27</v>
      </c>
      <c r="U22" s="87">
        <f t="shared" si="3"/>
        <v>-7</v>
      </c>
      <c r="V22" s="86">
        <v>76390</v>
      </c>
      <c r="W22" s="86">
        <v>771</v>
      </c>
      <c r="X22" s="86">
        <v>9</v>
      </c>
      <c r="Y22" s="86">
        <v>-14</v>
      </c>
      <c r="Z22" s="34">
        <f>B22/V22</f>
        <v>2.4981411179473754</v>
      </c>
      <c r="AA22" s="7"/>
    </row>
    <row r="23" spans="1:27" s="6" customFormat="1" ht="23.25" customHeight="1" x14ac:dyDescent="0.15">
      <c r="A23" s="18" t="s">
        <v>67</v>
      </c>
      <c r="B23" s="86">
        <f t="shared" si="0"/>
        <v>190787</v>
      </c>
      <c r="C23" s="86">
        <v>92588</v>
      </c>
      <c r="D23" s="86">
        <v>98199</v>
      </c>
      <c r="E23" s="18">
        <f t="shared" si="1"/>
        <v>2237</v>
      </c>
      <c r="F23" s="86">
        <v>1101</v>
      </c>
      <c r="G23" s="86">
        <v>1136</v>
      </c>
      <c r="H23" s="87">
        <v>-70</v>
      </c>
      <c r="I23" s="88">
        <v>-3.6681286779540224E-2</v>
      </c>
      <c r="J23" s="86">
        <v>110</v>
      </c>
      <c r="K23" s="86">
        <v>0</v>
      </c>
      <c r="L23" s="86">
        <v>176</v>
      </c>
      <c r="M23" s="86">
        <v>0</v>
      </c>
      <c r="N23" s="87">
        <f t="shared" si="2"/>
        <v>-66</v>
      </c>
      <c r="O23" s="87">
        <f t="shared" si="2"/>
        <v>0</v>
      </c>
      <c r="P23" s="86">
        <v>206</v>
      </c>
      <c r="Q23" s="86">
        <v>14</v>
      </c>
      <c r="R23" s="86">
        <v>210</v>
      </c>
      <c r="S23" s="86">
        <v>22</v>
      </c>
      <c r="T23" s="87">
        <f t="shared" si="3"/>
        <v>-4</v>
      </c>
      <c r="U23" s="87">
        <f t="shared" si="3"/>
        <v>-8</v>
      </c>
      <c r="V23" s="86">
        <v>76394</v>
      </c>
      <c r="W23" s="86">
        <v>769</v>
      </c>
      <c r="X23" s="86">
        <v>4</v>
      </c>
      <c r="Y23" s="86">
        <v>-2</v>
      </c>
      <c r="Z23" s="34">
        <f>B23/V23</f>
        <v>2.4974081734167606</v>
      </c>
      <c r="AA23" s="7"/>
    </row>
    <row r="24" spans="1:27" s="6" customFormat="1" ht="23.25" customHeight="1" x14ac:dyDescent="0.15">
      <c r="A24" s="18" t="s">
        <v>68</v>
      </c>
      <c r="B24" s="86">
        <f t="shared" si="0"/>
        <v>190798</v>
      </c>
      <c r="C24" s="86">
        <v>92569</v>
      </c>
      <c r="D24" s="86">
        <v>98229</v>
      </c>
      <c r="E24" s="18">
        <f t="shared" si="1"/>
        <v>2249</v>
      </c>
      <c r="F24" s="86">
        <v>1102</v>
      </c>
      <c r="G24" s="86">
        <v>1147</v>
      </c>
      <c r="H24" s="87">
        <v>-12</v>
      </c>
      <c r="I24" s="88">
        <v>-6.2897367221037073E-3</v>
      </c>
      <c r="J24" s="86">
        <v>137</v>
      </c>
      <c r="K24" s="86">
        <v>0</v>
      </c>
      <c r="L24" s="86">
        <v>160</v>
      </c>
      <c r="M24" s="86">
        <v>1</v>
      </c>
      <c r="N24" s="87">
        <f t="shared" si="2"/>
        <v>-23</v>
      </c>
      <c r="O24" s="87">
        <f t="shared" si="2"/>
        <v>-1</v>
      </c>
      <c r="P24" s="86">
        <v>251</v>
      </c>
      <c r="Q24" s="86">
        <v>46</v>
      </c>
      <c r="R24" s="86">
        <v>240</v>
      </c>
      <c r="S24" s="86">
        <v>34</v>
      </c>
      <c r="T24" s="87">
        <f t="shared" si="3"/>
        <v>11</v>
      </c>
      <c r="U24" s="87">
        <f t="shared" si="3"/>
        <v>12</v>
      </c>
      <c r="V24" s="86">
        <v>76425</v>
      </c>
      <c r="W24" s="86">
        <v>783</v>
      </c>
      <c r="X24" s="86">
        <v>31</v>
      </c>
      <c r="Y24" s="86">
        <v>14</v>
      </c>
      <c r="Z24" s="34">
        <f>B24/V24</f>
        <v>2.4965390906117109</v>
      </c>
      <c r="AA24" s="7"/>
    </row>
    <row r="25" spans="1:27" s="6" customFormat="1" ht="23.25" customHeight="1" x14ac:dyDescent="0.15">
      <c r="A25" s="18" t="s">
        <v>69</v>
      </c>
      <c r="B25" s="86">
        <f t="shared" si="0"/>
        <v>190697</v>
      </c>
      <c r="C25" s="86">
        <v>92523</v>
      </c>
      <c r="D25" s="86">
        <v>98174</v>
      </c>
      <c r="E25" s="18">
        <f t="shared" si="1"/>
        <v>2229</v>
      </c>
      <c r="F25" s="86">
        <v>1108</v>
      </c>
      <c r="G25" s="86">
        <v>1121</v>
      </c>
      <c r="H25" s="87">
        <v>-124</v>
      </c>
      <c r="I25" s="88">
        <v>-6.4990199058690343E-2</v>
      </c>
      <c r="J25" s="86">
        <v>127</v>
      </c>
      <c r="K25" s="86">
        <v>0</v>
      </c>
      <c r="L25" s="86">
        <v>155</v>
      </c>
      <c r="M25" s="86">
        <v>0</v>
      </c>
      <c r="N25" s="87">
        <f t="shared" si="2"/>
        <v>-28</v>
      </c>
      <c r="O25" s="87">
        <f t="shared" si="2"/>
        <v>0</v>
      </c>
      <c r="P25" s="86">
        <v>191</v>
      </c>
      <c r="Q25" s="86">
        <v>36</v>
      </c>
      <c r="R25" s="86">
        <v>287</v>
      </c>
      <c r="S25" s="86">
        <v>52</v>
      </c>
      <c r="T25" s="87">
        <f t="shared" si="3"/>
        <v>-96</v>
      </c>
      <c r="U25" s="87">
        <f t="shared" si="3"/>
        <v>-16</v>
      </c>
      <c r="V25" s="86">
        <v>76350</v>
      </c>
      <c r="W25" s="86">
        <v>763</v>
      </c>
      <c r="X25" s="86">
        <v>-75</v>
      </c>
      <c r="Y25" s="86">
        <v>-20</v>
      </c>
      <c r="Z25" s="34">
        <f>B25/V25</f>
        <v>2.4976686313032088</v>
      </c>
      <c r="AA25" s="7"/>
    </row>
    <row r="26" spans="1:27" s="6" customFormat="1" ht="23.25" customHeight="1" x14ac:dyDescent="0.15">
      <c r="A26" s="18" t="s">
        <v>70</v>
      </c>
      <c r="B26" s="86">
        <f t="shared" si="0"/>
        <v>190666</v>
      </c>
      <c r="C26" s="86">
        <v>92501</v>
      </c>
      <c r="D26" s="86">
        <v>98165</v>
      </c>
      <c r="E26" s="18">
        <f t="shared" si="1"/>
        <v>2235</v>
      </c>
      <c r="F26" s="86">
        <v>1110</v>
      </c>
      <c r="G26" s="86">
        <v>1125</v>
      </c>
      <c r="H26" s="87">
        <v>-55</v>
      </c>
      <c r="I26" s="88">
        <v>-2.8841565415292321E-2</v>
      </c>
      <c r="J26" s="86">
        <v>122</v>
      </c>
      <c r="K26" s="86">
        <v>1</v>
      </c>
      <c r="L26" s="86">
        <v>153</v>
      </c>
      <c r="M26" s="86">
        <v>0</v>
      </c>
      <c r="N26" s="87">
        <f t="shared" si="2"/>
        <v>-31</v>
      </c>
      <c r="O26" s="87">
        <f t="shared" si="2"/>
        <v>1</v>
      </c>
      <c r="P26" s="86">
        <v>199</v>
      </c>
      <c r="Q26" s="86">
        <v>29</v>
      </c>
      <c r="R26" s="86">
        <v>223</v>
      </c>
      <c r="S26" s="86">
        <v>24</v>
      </c>
      <c r="T26" s="87">
        <f t="shared" si="3"/>
        <v>-24</v>
      </c>
      <c r="U26" s="87">
        <f t="shared" si="3"/>
        <v>5</v>
      </c>
      <c r="V26" s="86">
        <v>76342</v>
      </c>
      <c r="W26" s="86">
        <v>766</v>
      </c>
      <c r="X26" s="86">
        <v>-8</v>
      </c>
      <c r="Y26" s="86">
        <v>3</v>
      </c>
      <c r="Z26" s="34">
        <f>B26/V26</f>
        <v>2.497524298551256</v>
      </c>
      <c r="AA26" s="7"/>
    </row>
    <row r="27" spans="1:27" s="6" customFormat="1" ht="23.25" customHeight="1" x14ac:dyDescent="0.15">
      <c r="A27" s="18" t="s">
        <v>71</v>
      </c>
      <c r="B27" s="86">
        <f t="shared" si="0"/>
        <v>190635</v>
      </c>
      <c r="C27" s="86">
        <v>92475</v>
      </c>
      <c r="D27" s="86">
        <v>98160</v>
      </c>
      <c r="E27" s="18">
        <f t="shared" si="1"/>
        <v>2316</v>
      </c>
      <c r="F27" s="86">
        <v>1139</v>
      </c>
      <c r="G27" s="86">
        <v>1177</v>
      </c>
      <c r="H27" s="87">
        <v>-25</v>
      </c>
      <c r="I27" s="88">
        <v>-1.3111933957811042E-2</v>
      </c>
      <c r="J27" s="86">
        <v>146</v>
      </c>
      <c r="K27" s="86">
        <v>0</v>
      </c>
      <c r="L27" s="86">
        <v>196</v>
      </c>
      <c r="M27" s="86">
        <v>1</v>
      </c>
      <c r="N27" s="87">
        <f t="shared" si="2"/>
        <v>-50</v>
      </c>
      <c r="O27" s="87">
        <f t="shared" si="2"/>
        <v>-1</v>
      </c>
      <c r="P27" s="86">
        <v>285</v>
      </c>
      <c r="Q27" s="86">
        <v>106</v>
      </c>
      <c r="R27" s="86">
        <v>260</v>
      </c>
      <c r="S27" s="86">
        <v>24</v>
      </c>
      <c r="T27" s="87">
        <f t="shared" si="3"/>
        <v>25</v>
      </c>
      <c r="U27" s="87">
        <f t="shared" si="3"/>
        <v>82</v>
      </c>
      <c r="V27" s="86">
        <v>76402</v>
      </c>
      <c r="W27" s="86">
        <v>840</v>
      </c>
      <c r="X27" s="86">
        <v>60</v>
      </c>
      <c r="Y27" s="86">
        <v>74</v>
      </c>
      <c r="Z27" s="34">
        <f>B27/V27</f>
        <v>2.4951571948378315</v>
      </c>
      <c r="AA27" s="7"/>
    </row>
    <row r="28" spans="1:27" s="6" customFormat="1" ht="23.25" customHeight="1" x14ac:dyDescent="0.15">
      <c r="A28" s="17" t="s">
        <v>72</v>
      </c>
      <c r="B28" s="86">
        <f t="shared" si="0"/>
        <v>190557</v>
      </c>
      <c r="C28" s="86">
        <v>92438</v>
      </c>
      <c r="D28" s="86">
        <v>98119</v>
      </c>
      <c r="E28" s="18">
        <f t="shared" si="1"/>
        <v>2327</v>
      </c>
      <c r="F28" s="86">
        <v>1142</v>
      </c>
      <c r="G28" s="86">
        <v>1185</v>
      </c>
      <c r="H28" s="87">
        <v>-111</v>
      </c>
      <c r="I28" s="88">
        <v>-5.8226453694232433E-2</v>
      </c>
      <c r="J28" s="86">
        <v>119</v>
      </c>
      <c r="K28" s="86">
        <v>1</v>
      </c>
      <c r="L28" s="86">
        <v>208</v>
      </c>
      <c r="M28" s="86">
        <v>1</v>
      </c>
      <c r="N28" s="87">
        <f t="shared" si="2"/>
        <v>-89</v>
      </c>
      <c r="O28" s="87">
        <f t="shared" si="2"/>
        <v>0</v>
      </c>
      <c r="P28" s="86">
        <v>155</v>
      </c>
      <c r="Q28" s="86">
        <v>33</v>
      </c>
      <c r="R28" s="86">
        <v>177</v>
      </c>
      <c r="S28" s="86">
        <v>30</v>
      </c>
      <c r="T28" s="87">
        <f t="shared" si="3"/>
        <v>-22</v>
      </c>
      <c r="U28" s="87">
        <f t="shared" si="3"/>
        <v>3</v>
      </c>
      <c r="V28" s="86">
        <v>76383</v>
      </c>
      <c r="W28" s="86">
        <v>846</v>
      </c>
      <c r="X28" s="86">
        <v>-19</v>
      </c>
      <c r="Y28" s="86">
        <v>6</v>
      </c>
      <c r="Z28" s="34">
        <f>B28/V28</f>
        <v>2.4947566866973019</v>
      </c>
      <c r="AA28" s="7"/>
    </row>
    <row r="29" spans="1:27" s="6" customFormat="1" ht="23.25" customHeight="1" x14ac:dyDescent="0.15">
      <c r="A29" s="18" t="s">
        <v>73</v>
      </c>
      <c r="B29" s="86">
        <f t="shared" si="0"/>
        <v>190493</v>
      </c>
      <c r="C29" s="86">
        <v>92421</v>
      </c>
      <c r="D29" s="86">
        <v>98072</v>
      </c>
      <c r="E29" s="18">
        <f t="shared" si="1"/>
        <v>2333</v>
      </c>
      <c r="F29" s="86">
        <v>1155</v>
      </c>
      <c r="G29" s="86">
        <v>1178</v>
      </c>
      <c r="H29" s="87">
        <v>-82</v>
      </c>
      <c r="I29" s="88">
        <v>-4.3031743782700194E-2</v>
      </c>
      <c r="J29" s="86">
        <v>104</v>
      </c>
      <c r="K29" s="86">
        <v>0</v>
      </c>
      <c r="L29" s="86">
        <v>200</v>
      </c>
      <c r="M29" s="86">
        <v>0</v>
      </c>
      <c r="N29" s="87">
        <f t="shared" si="2"/>
        <v>-96</v>
      </c>
      <c r="O29" s="87">
        <f t="shared" si="2"/>
        <v>0</v>
      </c>
      <c r="P29" s="86">
        <v>177</v>
      </c>
      <c r="Q29" s="86">
        <v>29</v>
      </c>
      <c r="R29" s="86">
        <v>163</v>
      </c>
      <c r="S29" s="86">
        <v>23</v>
      </c>
      <c r="T29" s="87">
        <f t="shared" si="3"/>
        <v>14</v>
      </c>
      <c r="U29" s="87">
        <f t="shared" si="3"/>
        <v>6</v>
      </c>
      <c r="V29" s="86">
        <v>76365</v>
      </c>
      <c r="W29" s="86">
        <v>842</v>
      </c>
      <c r="X29" s="86">
        <v>-18</v>
      </c>
      <c r="Y29" s="86">
        <v>-4</v>
      </c>
      <c r="Z29" s="34">
        <f>B29/V29</f>
        <v>2.4945066457146599</v>
      </c>
      <c r="AA29" s="7"/>
    </row>
    <row r="30" spans="1:27" s="6" customFormat="1" ht="23.25" customHeight="1" x14ac:dyDescent="0.15">
      <c r="A30" s="18" t="s">
        <v>74</v>
      </c>
      <c r="B30" s="86">
        <f t="shared" si="0"/>
        <v>190347</v>
      </c>
      <c r="C30" s="86">
        <v>92339</v>
      </c>
      <c r="D30" s="86">
        <v>98008</v>
      </c>
      <c r="E30" s="18">
        <f t="shared" si="1"/>
        <v>2342</v>
      </c>
      <c r="F30" s="86">
        <v>1164</v>
      </c>
      <c r="G30" s="86">
        <v>1178</v>
      </c>
      <c r="H30" s="87">
        <v>-175</v>
      </c>
      <c r="I30" s="88">
        <v>-9.1866892746715098E-2</v>
      </c>
      <c r="J30" s="86">
        <v>97</v>
      </c>
      <c r="K30" s="86">
        <v>1</v>
      </c>
      <c r="L30" s="86">
        <v>230</v>
      </c>
      <c r="M30" s="86">
        <v>0</v>
      </c>
      <c r="N30" s="87">
        <f t="shared" si="2"/>
        <v>-133</v>
      </c>
      <c r="O30" s="87">
        <f t="shared" si="2"/>
        <v>1</v>
      </c>
      <c r="P30" s="86">
        <v>134</v>
      </c>
      <c r="Q30" s="86">
        <v>18</v>
      </c>
      <c r="R30" s="86">
        <v>176</v>
      </c>
      <c r="S30" s="86">
        <v>12</v>
      </c>
      <c r="T30" s="87">
        <f t="shared" si="3"/>
        <v>-42</v>
      </c>
      <c r="U30" s="87">
        <f t="shared" si="3"/>
        <v>6</v>
      </c>
      <c r="V30" s="86">
        <v>76310</v>
      </c>
      <c r="W30" s="86">
        <v>851</v>
      </c>
      <c r="X30" s="86">
        <v>-55</v>
      </c>
      <c r="Y30" s="86">
        <v>9</v>
      </c>
      <c r="Z30" s="34">
        <f>B30/V30</f>
        <v>2.4943912986502426</v>
      </c>
      <c r="AA30" s="7"/>
    </row>
    <row r="31" spans="1:27" s="6" customFormat="1" ht="23.25" customHeight="1" x14ac:dyDescent="0.15">
      <c r="A31" s="18" t="s">
        <v>75</v>
      </c>
      <c r="B31" s="86">
        <f t="shared" si="0"/>
        <v>190200</v>
      </c>
      <c r="C31" s="86">
        <v>92253</v>
      </c>
      <c r="D31" s="86">
        <v>97947</v>
      </c>
      <c r="E31" s="18">
        <f t="shared" si="1"/>
        <v>2326</v>
      </c>
      <c r="F31" s="86">
        <v>1157</v>
      </c>
      <c r="G31" s="86">
        <v>1169</v>
      </c>
      <c r="H31" s="87">
        <v>-142</v>
      </c>
      <c r="I31" s="88">
        <v>-7.4600597855495498E-2</v>
      </c>
      <c r="J31" s="86">
        <v>106</v>
      </c>
      <c r="K31" s="86">
        <v>0</v>
      </c>
      <c r="L31" s="86">
        <v>199</v>
      </c>
      <c r="M31" s="86">
        <v>1</v>
      </c>
      <c r="N31" s="87">
        <f t="shared" si="2"/>
        <v>-93</v>
      </c>
      <c r="O31" s="87">
        <f t="shared" si="2"/>
        <v>-1</v>
      </c>
      <c r="P31" s="86">
        <v>184</v>
      </c>
      <c r="Q31" s="86">
        <v>24</v>
      </c>
      <c r="R31" s="86">
        <v>233</v>
      </c>
      <c r="S31" s="86">
        <v>37</v>
      </c>
      <c r="T31" s="87">
        <f t="shared" si="3"/>
        <v>-49</v>
      </c>
      <c r="U31" s="87">
        <f t="shared" si="3"/>
        <v>-13</v>
      </c>
      <c r="V31" s="86">
        <v>76264</v>
      </c>
      <c r="W31" s="86">
        <v>846</v>
      </c>
      <c r="X31" s="86">
        <v>-46</v>
      </c>
      <c r="Y31" s="86">
        <v>-5</v>
      </c>
      <c r="Z31" s="34">
        <f>B31/V31</f>
        <v>2.4939683205706493</v>
      </c>
      <c r="AA31" s="7"/>
    </row>
    <row r="32" spans="1:27" s="6" customFormat="1" ht="23.25" customHeight="1" x14ac:dyDescent="0.15">
      <c r="A32" s="18" t="s">
        <v>76</v>
      </c>
      <c r="B32" s="86">
        <f t="shared" si="0"/>
        <v>189597</v>
      </c>
      <c r="C32" s="86">
        <v>91905</v>
      </c>
      <c r="D32" s="86">
        <v>97692</v>
      </c>
      <c r="E32" s="18">
        <f t="shared" si="1"/>
        <v>2309</v>
      </c>
      <c r="F32" s="86">
        <v>1147</v>
      </c>
      <c r="G32" s="86">
        <v>1162</v>
      </c>
      <c r="H32" s="87">
        <v>-650</v>
      </c>
      <c r="I32" s="88">
        <v>-0.34174553101997895</v>
      </c>
      <c r="J32" s="86">
        <v>109</v>
      </c>
      <c r="K32" s="86">
        <v>2</v>
      </c>
      <c r="L32" s="86">
        <v>212</v>
      </c>
      <c r="M32" s="86">
        <v>0</v>
      </c>
      <c r="N32" s="87">
        <f t="shared" si="2"/>
        <v>-103</v>
      </c>
      <c r="O32" s="87">
        <f t="shared" si="2"/>
        <v>2</v>
      </c>
      <c r="P32" s="86">
        <v>556</v>
      </c>
      <c r="Q32" s="86">
        <v>41</v>
      </c>
      <c r="R32" s="86">
        <v>1103</v>
      </c>
      <c r="S32" s="86">
        <v>59</v>
      </c>
      <c r="T32" s="87">
        <f t="shared" si="3"/>
        <v>-547</v>
      </c>
      <c r="U32" s="87">
        <f t="shared" si="3"/>
        <v>-18</v>
      </c>
      <c r="V32" s="86">
        <v>76103</v>
      </c>
      <c r="W32" s="86">
        <v>832</v>
      </c>
      <c r="X32" s="86">
        <v>-161</v>
      </c>
      <c r="Y32" s="86">
        <v>-14</v>
      </c>
      <c r="Z32" s="34">
        <f>B32/V32</f>
        <v>2.4913209728920016</v>
      </c>
      <c r="AA32" s="7"/>
    </row>
    <row r="33" spans="1:27" s="6" customFormat="1" ht="23.25" customHeight="1" x14ac:dyDescent="0.15">
      <c r="A33" s="18" t="s">
        <v>77</v>
      </c>
      <c r="B33" s="86">
        <f t="shared" si="0"/>
        <v>189802</v>
      </c>
      <c r="C33" s="86">
        <v>92013</v>
      </c>
      <c r="D33" s="86">
        <v>97789</v>
      </c>
      <c r="E33" s="18">
        <f t="shared" si="1"/>
        <v>2372</v>
      </c>
      <c r="F33" s="86">
        <v>1158</v>
      </c>
      <c r="G33" s="86">
        <v>1214</v>
      </c>
      <c r="H33" s="87">
        <v>137</v>
      </c>
      <c r="I33" s="88">
        <v>7.2258527297372852E-2</v>
      </c>
      <c r="J33" s="86">
        <v>101</v>
      </c>
      <c r="K33" s="86">
        <v>2</v>
      </c>
      <c r="L33" s="86">
        <v>189</v>
      </c>
      <c r="M33" s="86">
        <v>0</v>
      </c>
      <c r="N33" s="87">
        <f t="shared" si="2"/>
        <v>-88</v>
      </c>
      <c r="O33" s="87">
        <f t="shared" si="2"/>
        <v>2</v>
      </c>
      <c r="P33" s="86">
        <v>822</v>
      </c>
      <c r="Q33" s="86">
        <v>99</v>
      </c>
      <c r="R33" s="86">
        <v>597</v>
      </c>
      <c r="S33" s="86">
        <v>33</v>
      </c>
      <c r="T33" s="87">
        <f t="shared" si="3"/>
        <v>225</v>
      </c>
      <c r="U33" s="87">
        <f t="shared" si="3"/>
        <v>66</v>
      </c>
      <c r="V33" s="86">
        <v>76454</v>
      </c>
      <c r="W33" s="86">
        <v>894</v>
      </c>
      <c r="X33" s="86">
        <v>351</v>
      </c>
      <c r="Y33" s="86">
        <v>62</v>
      </c>
      <c r="Z33" s="34">
        <f>B33/V33</f>
        <v>2.4825646794150731</v>
      </c>
      <c r="AA33" s="7"/>
    </row>
    <row r="34" spans="1:27" s="6" customFormat="1" ht="23.25" customHeight="1" x14ac:dyDescent="0.15">
      <c r="A34" s="18" t="s">
        <v>78</v>
      </c>
      <c r="B34" s="86">
        <f t="shared" si="0"/>
        <v>189736</v>
      </c>
      <c r="C34" s="86">
        <v>91998</v>
      </c>
      <c r="D34" s="86">
        <v>97738</v>
      </c>
      <c r="E34" s="18">
        <f t="shared" si="1"/>
        <v>2375</v>
      </c>
      <c r="F34" s="86">
        <v>1163</v>
      </c>
      <c r="G34" s="86">
        <v>1212</v>
      </c>
      <c r="H34" s="87">
        <v>-90</v>
      </c>
      <c r="I34" s="88">
        <v>-4.7417835428499172E-2</v>
      </c>
      <c r="J34" s="86">
        <v>106</v>
      </c>
      <c r="K34" s="86">
        <v>0</v>
      </c>
      <c r="L34" s="86">
        <v>183</v>
      </c>
      <c r="M34" s="86">
        <v>0</v>
      </c>
      <c r="N34" s="87">
        <f t="shared" si="2"/>
        <v>-77</v>
      </c>
      <c r="O34" s="87">
        <f t="shared" si="2"/>
        <v>0</v>
      </c>
      <c r="P34" s="86">
        <v>216</v>
      </c>
      <c r="Q34" s="86">
        <v>34</v>
      </c>
      <c r="R34" s="86">
        <v>229</v>
      </c>
      <c r="S34" s="86">
        <v>31</v>
      </c>
      <c r="T34" s="87">
        <f t="shared" si="3"/>
        <v>-13</v>
      </c>
      <c r="U34" s="87">
        <f t="shared" si="3"/>
        <v>3</v>
      </c>
      <c r="V34" s="86">
        <v>76469</v>
      </c>
      <c r="W34" s="86">
        <v>889</v>
      </c>
      <c r="X34" s="86">
        <v>15</v>
      </c>
      <c r="Y34" s="86">
        <v>-5</v>
      </c>
      <c r="Z34" s="34">
        <f>B34/V34</f>
        <v>2.4812146098418966</v>
      </c>
      <c r="AA34" s="7"/>
    </row>
    <row r="35" spans="1:27" s="6" customFormat="1" ht="23.25" customHeight="1" x14ac:dyDescent="0.15">
      <c r="A35" s="18" t="s">
        <v>67</v>
      </c>
      <c r="B35" s="86">
        <f t="shared" si="0"/>
        <v>189728</v>
      </c>
      <c r="C35" s="86">
        <v>91991</v>
      </c>
      <c r="D35" s="86">
        <v>97737</v>
      </c>
      <c r="E35" s="18">
        <f t="shared" si="1"/>
        <v>2394</v>
      </c>
      <c r="F35" s="86">
        <v>1180</v>
      </c>
      <c r="G35" s="86">
        <v>1214</v>
      </c>
      <c r="H35" s="87">
        <v>-27</v>
      </c>
      <c r="I35" s="88">
        <v>-1.4230298941687397E-2</v>
      </c>
      <c r="J35" s="86">
        <v>132</v>
      </c>
      <c r="K35" s="86">
        <v>1</v>
      </c>
      <c r="L35" s="86">
        <v>152</v>
      </c>
      <c r="M35" s="86">
        <v>0</v>
      </c>
      <c r="N35" s="87">
        <f t="shared" si="2"/>
        <v>-20</v>
      </c>
      <c r="O35" s="87">
        <f t="shared" si="2"/>
        <v>1</v>
      </c>
      <c r="P35" s="86">
        <v>184</v>
      </c>
      <c r="Q35" s="86">
        <v>31</v>
      </c>
      <c r="R35" s="86">
        <v>191</v>
      </c>
      <c r="S35" s="86">
        <v>13</v>
      </c>
      <c r="T35" s="87">
        <f t="shared" si="3"/>
        <v>-7</v>
      </c>
      <c r="U35" s="87">
        <f t="shared" si="3"/>
        <v>18</v>
      </c>
      <c r="V35" s="86">
        <v>76501</v>
      </c>
      <c r="W35" s="86">
        <v>904</v>
      </c>
      <c r="X35" s="86">
        <v>32</v>
      </c>
      <c r="Y35" s="86">
        <v>15</v>
      </c>
      <c r="Z35" s="34">
        <f>B35/V35</f>
        <v>2.4800721559195305</v>
      </c>
      <c r="AA35" s="7"/>
    </row>
    <row r="36" spans="1:27" s="6" customFormat="1" ht="22.5" customHeight="1" x14ac:dyDescent="0.15">
      <c r="A36" s="18" t="s">
        <v>68</v>
      </c>
      <c r="B36" s="86">
        <f t="shared" si="0"/>
        <v>189723</v>
      </c>
      <c r="C36" s="86">
        <v>91971</v>
      </c>
      <c r="D36" s="86">
        <v>97752</v>
      </c>
      <c r="E36" s="18">
        <f t="shared" si="1"/>
        <v>2433</v>
      </c>
      <c r="F36" s="86">
        <v>1193</v>
      </c>
      <c r="G36" s="86">
        <v>1240</v>
      </c>
      <c r="H36" s="87">
        <v>-55</v>
      </c>
      <c r="I36" s="88">
        <v>-2.8988868274582563E-2</v>
      </c>
      <c r="J36" s="86">
        <v>120</v>
      </c>
      <c r="K36" s="86">
        <v>1</v>
      </c>
      <c r="L36" s="86">
        <v>161</v>
      </c>
      <c r="M36" s="86">
        <v>0</v>
      </c>
      <c r="N36" s="87">
        <f t="shared" si="2"/>
        <v>-41</v>
      </c>
      <c r="O36" s="87">
        <f t="shared" si="2"/>
        <v>1</v>
      </c>
      <c r="P36" s="86">
        <v>280</v>
      </c>
      <c r="Q36" s="86">
        <v>72</v>
      </c>
      <c r="R36" s="86">
        <v>294</v>
      </c>
      <c r="S36" s="86">
        <v>40</v>
      </c>
      <c r="T36" s="87">
        <f t="shared" si="3"/>
        <v>-14</v>
      </c>
      <c r="U36" s="87">
        <f t="shared" si="3"/>
        <v>32</v>
      </c>
      <c r="V36" s="86">
        <v>76569</v>
      </c>
      <c r="W36" s="86">
        <v>936</v>
      </c>
      <c r="X36" s="86">
        <v>68</v>
      </c>
      <c r="Y36" s="86">
        <v>32</v>
      </c>
      <c r="Z36" s="34">
        <f>B36/V36</f>
        <v>2.4778043333463935</v>
      </c>
      <c r="AA36" s="7"/>
    </row>
    <row r="37" spans="1:27" s="6" customFormat="1" ht="23.25" customHeight="1" x14ac:dyDescent="0.15">
      <c r="A37" s="19" t="s">
        <v>69</v>
      </c>
      <c r="B37" s="86">
        <f t="shared" si="0"/>
        <v>189573</v>
      </c>
      <c r="C37" s="86">
        <v>91889</v>
      </c>
      <c r="D37" s="86">
        <v>97684</v>
      </c>
      <c r="E37" s="18">
        <f t="shared" si="1"/>
        <v>2384</v>
      </c>
      <c r="F37" s="86">
        <v>1174</v>
      </c>
      <c r="G37" s="86">
        <v>1210</v>
      </c>
      <c r="H37" s="87">
        <v>-167</v>
      </c>
      <c r="I37" s="88">
        <v>-8.8023065205589196E-2</v>
      </c>
      <c r="J37" s="86">
        <v>114</v>
      </c>
      <c r="K37" s="86">
        <v>0</v>
      </c>
      <c r="L37" s="86">
        <v>174</v>
      </c>
      <c r="M37" s="86">
        <v>0</v>
      </c>
      <c r="N37" s="87">
        <f t="shared" si="2"/>
        <v>-60</v>
      </c>
      <c r="O37" s="87">
        <f t="shared" si="2"/>
        <v>0</v>
      </c>
      <c r="P37" s="86">
        <v>191</v>
      </c>
      <c r="Q37" s="86">
        <v>34</v>
      </c>
      <c r="R37" s="86">
        <v>298</v>
      </c>
      <c r="S37" s="86">
        <v>73</v>
      </c>
      <c r="T37" s="87">
        <f t="shared" si="3"/>
        <v>-107</v>
      </c>
      <c r="U37" s="87">
        <f t="shared" si="3"/>
        <v>-39</v>
      </c>
      <c r="V37" s="86">
        <v>76513</v>
      </c>
      <c r="W37" s="86">
        <v>889</v>
      </c>
      <c r="X37" s="86">
        <v>-56</v>
      </c>
      <c r="Y37" s="86">
        <v>-47</v>
      </c>
      <c r="Z37" s="35">
        <f>B37/V37</f>
        <v>2.4776573915543763</v>
      </c>
      <c r="AA37" s="7"/>
    </row>
    <row r="38" spans="1:27" s="6" customFormat="1" ht="23.25" customHeight="1" x14ac:dyDescent="0.15">
      <c r="A38" s="19" t="s">
        <v>70</v>
      </c>
      <c r="B38" s="86">
        <f t="shared" si="0"/>
        <v>189508</v>
      </c>
      <c r="C38" s="86">
        <v>91870</v>
      </c>
      <c r="D38" s="86">
        <v>97638</v>
      </c>
      <c r="E38" s="18">
        <f t="shared" si="1"/>
        <v>2422</v>
      </c>
      <c r="F38" s="86">
        <v>1196</v>
      </c>
      <c r="G38" s="86">
        <v>1226</v>
      </c>
      <c r="H38" s="87">
        <v>-83</v>
      </c>
      <c r="I38" s="88">
        <v>-4.3782606172819968E-2</v>
      </c>
      <c r="J38" s="86">
        <v>118</v>
      </c>
      <c r="K38" s="86">
        <v>1</v>
      </c>
      <c r="L38" s="86">
        <v>175</v>
      </c>
      <c r="M38" s="86">
        <v>1</v>
      </c>
      <c r="N38" s="87">
        <f t="shared" si="2"/>
        <v>-57</v>
      </c>
      <c r="O38" s="87">
        <f t="shared" si="2"/>
        <v>0</v>
      </c>
      <c r="P38" s="86">
        <v>221</v>
      </c>
      <c r="Q38" s="86">
        <v>66</v>
      </c>
      <c r="R38" s="86">
        <v>247</v>
      </c>
      <c r="S38" s="86">
        <v>28</v>
      </c>
      <c r="T38" s="87">
        <f t="shared" si="3"/>
        <v>-26</v>
      </c>
      <c r="U38" s="87">
        <f t="shared" si="3"/>
        <v>38</v>
      </c>
      <c r="V38" s="86">
        <v>76519</v>
      </c>
      <c r="W38" s="86">
        <v>924</v>
      </c>
      <c r="X38" s="86">
        <v>6</v>
      </c>
      <c r="Y38" s="86">
        <v>35</v>
      </c>
      <c r="Z38" s="35">
        <f>B38/V38</f>
        <v>2.4766136515113892</v>
      </c>
      <c r="AA38" s="7"/>
    </row>
    <row r="39" spans="1:27" s="6" customFormat="1" ht="23.25" customHeight="1" x14ac:dyDescent="0.15">
      <c r="A39" s="19" t="s">
        <v>71</v>
      </c>
      <c r="B39" s="86">
        <f t="shared" si="0"/>
        <v>189464</v>
      </c>
      <c r="C39" s="86">
        <v>91865</v>
      </c>
      <c r="D39" s="86">
        <v>97599</v>
      </c>
      <c r="E39" s="18">
        <f t="shared" si="1"/>
        <v>2449</v>
      </c>
      <c r="F39" s="86">
        <v>1217</v>
      </c>
      <c r="G39" s="86">
        <v>1232</v>
      </c>
      <c r="H39" s="87">
        <v>-51</v>
      </c>
      <c r="I39" s="88">
        <v>-2.6911792641999284E-2</v>
      </c>
      <c r="J39" s="86">
        <v>123</v>
      </c>
      <c r="K39" s="86">
        <v>0</v>
      </c>
      <c r="L39" s="86">
        <v>181</v>
      </c>
      <c r="M39" s="86">
        <v>0</v>
      </c>
      <c r="N39" s="87">
        <f t="shared" si="2"/>
        <v>-58</v>
      </c>
      <c r="O39" s="87">
        <f t="shared" si="2"/>
        <v>0</v>
      </c>
      <c r="P39" s="86">
        <v>217</v>
      </c>
      <c r="Q39" s="86">
        <v>64</v>
      </c>
      <c r="R39" s="86">
        <v>210</v>
      </c>
      <c r="S39" s="86">
        <v>35</v>
      </c>
      <c r="T39" s="87">
        <f t="shared" si="3"/>
        <v>7</v>
      </c>
      <c r="U39" s="87">
        <f t="shared" si="3"/>
        <v>29</v>
      </c>
      <c r="V39" s="86">
        <v>76569</v>
      </c>
      <c r="W39" s="86">
        <v>956</v>
      </c>
      <c r="X39" s="86">
        <v>50</v>
      </c>
      <c r="Y39" s="86">
        <v>32</v>
      </c>
      <c r="Z39" s="35">
        <f>B39/V39</f>
        <v>2.4744217633768235</v>
      </c>
      <c r="AA39" s="7"/>
    </row>
    <row r="40" spans="1:27" s="6" customFormat="1" ht="23.25" customHeight="1" x14ac:dyDescent="0.15">
      <c r="A40" s="17" t="s">
        <v>72</v>
      </c>
      <c r="B40" s="86">
        <f t="shared" si="0"/>
        <v>189422</v>
      </c>
      <c r="C40" s="86">
        <v>91832</v>
      </c>
      <c r="D40" s="86">
        <v>97590</v>
      </c>
      <c r="E40" s="18">
        <f t="shared" si="1"/>
        <v>2446</v>
      </c>
      <c r="F40" s="86">
        <v>1215</v>
      </c>
      <c r="G40" s="86">
        <v>1231</v>
      </c>
      <c r="H40" s="87">
        <v>-72</v>
      </c>
      <c r="I40" s="88">
        <v>-3.8001942321496431E-2</v>
      </c>
      <c r="J40" s="86">
        <v>109</v>
      </c>
      <c r="K40" s="86">
        <v>1</v>
      </c>
      <c r="L40" s="86">
        <v>192</v>
      </c>
      <c r="M40" s="86">
        <v>0</v>
      </c>
      <c r="N40" s="87">
        <f t="shared" si="2"/>
        <v>-83</v>
      </c>
      <c r="O40" s="87">
        <f t="shared" si="2"/>
        <v>1</v>
      </c>
      <c r="P40" s="86">
        <v>157</v>
      </c>
      <c r="Q40" s="86">
        <v>27</v>
      </c>
      <c r="R40" s="86">
        <v>146</v>
      </c>
      <c r="S40" s="86">
        <v>29</v>
      </c>
      <c r="T40" s="87">
        <f t="shared" si="3"/>
        <v>11</v>
      </c>
      <c r="U40" s="87">
        <f t="shared" si="3"/>
        <v>-2</v>
      </c>
      <c r="V40" s="86">
        <v>76566</v>
      </c>
      <c r="W40" s="86">
        <v>953</v>
      </c>
      <c r="X40" s="86">
        <v>-3</v>
      </c>
      <c r="Y40" s="86">
        <v>-3</v>
      </c>
      <c r="Z40" s="35">
        <f>B40/V40</f>
        <v>2.473970169526944</v>
      </c>
      <c r="AA40" s="7"/>
    </row>
    <row r="41" spans="1:27" s="6" customFormat="1" ht="23.25" customHeight="1" x14ac:dyDescent="0.15">
      <c r="A41" s="18" t="s">
        <v>79</v>
      </c>
      <c r="B41" s="86">
        <f t="shared" si="0"/>
        <v>189367</v>
      </c>
      <c r="C41" s="86">
        <v>91806</v>
      </c>
      <c r="D41" s="86">
        <v>97561</v>
      </c>
      <c r="E41" s="18">
        <f t="shared" si="1"/>
        <v>2446</v>
      </c>
      <c r="F41" s="86">
        <v>1216</v>
      </c>
      <c r="G41" s="86">
        <v>1230</v>
      </c>
      <c r="H41" s="87">
        <v>-102</v>
      </c>
      <c r="I41" s="88">
        <v>-5.384802187707869E-2</v>
      </c>
      <c r="J41" s="86">
        <v>97</v>
      </c>
      <c r="K41" s="86">
        <v>1</v>
      </c>
      <c r="L41" s="86">
        <v>205</v>
      </c>
      <c r="M41" s="86">
        <v>1</v>
      </c>
      <c r="N41" s="87">
        <f t="shared" si="2"/>
        <v>-108</v>
      </c>
      <c r="O41" s="87">
        <f t="shared" si="2"/>
        <v>0</v>
      </c>
      <c r="P41" s="86">
        <v>166</v>
      </c>
      <c r="Q41" s="86">
        <v>28</v>
      </c>
      <c r="R41" s="86">
        <v>160</v>
      </c>
      <c r="S41" s="86">
        <v>24</v>
      </c>
      <c r="T41" s="87">
        <f t="shared" si="3"/>
        <v>6</v>
      </c>
      <c r="U41" s="87">
        <f t="shared" si="3"/>
        <v>4</v>
      </c>
      <c r="V41" s="86">
        <v>76544</v>
      </c>
      <c r="W41" s="86">
        <v>953</v>
      </c>
      <c r="X41" s="86">
        <v>-22</v>
      </c>
      <c r="Y41" s="86">
        <v>0</v>
      </c>
      <c r="Z41" s="35">
        <f>B41/V41</f>
        <v>2.4739626881270902</v>
      </c>
      <c r="AA41" s="7"/>
    </row>
    <row r="42" spans="1:27" s="6" customFormat="1" ht="23.25" customHeight="1" x14ac:dyDescent="0.15">
      <c r="A42" s="18" t="s">
        <v>74</v>
      </c>
      <c r="B42" s="86">
        <f t="shared" si="0"/>
        <v>189352</v>
      </c>
      <c r="C42" s="86">
        <v>91789</v>
      </c>
      <c r="D42" s="86">
        <v>97563</v>
      </c>
      <c r="E42" s="18">
        <f t="shared" si="1"/>
        <v>2452</v>
      </c>
      <c r="F42" s="86">
        <v>1213</v>
      </c>
      <c r="G42" s="86">
        <v>1239</v>
      </c>
      <c r="H42" s="87">
        <v>-64</v>
      </c>
      <c r="I42" s="88">
        <v>-3.379680725786436E-2</v>
      </c>
      <c r="J42" s="86">
        <v>114</v>
      </c>
      <c r="K42" s="86">
        <v>0</v>
      </c>
      <c r="L42" s="86">
        <v>205</v>
      </c>
      <c r="M42" s="86">
        <v>0</v>
      </c>
      <c r="N42" s="87">
        <f t="shared" si="2"/>
        <v>-91</v>
      </c>
      <c r="O42" s="87">
        <f t="shared" si="2"/>
        <v>0</v>
      </c>
      <c r="P42" s="86">
        <v>179</v>
      </c>
      <c r="Q42" s="86">
        <v>27</v>
      </c>
      <c r="R42" s="86">
        <v>152</v>
      </c>
      <c r="S42" s="86">
        <v>21</v>
      </c>
      <c r="T42" s="87">
        <f t="shared" si="3"/>
        <v>27</v>
      </c>
      <c r="U42" s="87">
        <f t="shared" si="3"/>
        <v>6</v>
      </c>
      <c r="V42" s="86">
        <v>76539</v>
      </c>
      <c r="W42" s="86">
        <v>950</v>
      </c>
      <c r="X42" s="86">
        <v>-5</v>
      </c>
      <c r="Y42" s="86">
        <v>-3</v>
      </c>
      <c r="Z42" s="35">
        <f>B42/V42</f>
        <v>2.4739283241223426</v>
      </c>
      <c r="AA42" s="7"/>
    </row>
    <row r="43" spans="1:27" s="6" customFormat="1" ht="23.25" customHeight="1" x14ac:dyDescent="0.15">
      <c r="A43" s="18" t="s">
        <v>75</v>
      </c>
      <c r="B43" s="86">
        <f t="shared" si="0"/>
        <v>189169</v>
      </c>
      <c r="C43" s="86">
        <v>91698</v>
      </c>
      <c r="D43" s="86">
        <v>97471</v>
      </c>
      <c r="E43" s="18">
        <f t="shared" si="1"/>
        <v>2435</v>
      </c>
      <c r="F43" s="86">
        <v>1211</v>
      </c>
      <c r="G43" s="86">
        <v>1224</v>
      </c>
      <c r="H43" s="87">
        <v>-212</v>
      </c>
      <c r="I43" s="88">
        <v>-0.11196079259791288</v>
      </c>
      <c r="J43" s="86">
        <v>108</v>
      </c>
      <c r="K43" s="86">
        <v>0</v>
      </c>
      <c r="L43" s="86">
        <v>184</v>
      </c>
      <c r="M43" s="86">
        <v>0</v>
      </c>
      <c r="N43" s="87">
        <f t="shared" si="2"/>
        <v>-76</v>
      </c>
      <c r="O43" s="87">
        <f t="shared" si="2"/>
        <v>0</v>
      </c>
      <c r="P43" s="86">
        <v>146</v>
      </c>
      <c r="Q43" s="86">
        <v>27</v>
      </c>
      <c r="R43" s="86">
        <v>282</v>
      </c>
      <c r="S43" s="86">
        <v>44</v>
      </c>
      <c r="T43" s="87">
        <f t="shared" si="3"/>
        <v>-136</v>
      </c>
      <c r="U43" s="87">
        <f t="shared" si="3"/>
        <v>-17</v>
      </c>
      <c r="V43" s="86">
        <v>76429</v>
      </c>
      <c r="W43" s="86">
        <v>934</v>
      </c>
      <c r="X43" s="86">
        <v>-110</v>
      </c>
      <c r="Y43" s="86">
        <v>-16</v>
      </c>
      <c r="Z43" s="35">
        <f>B43/V43</f>
        <v>2.4750945321801936</v>
      </c>
      <c r="AA43" s="7"/>
    </row>
    <row r="44" spans="1:27" s="6" customFormat="1" ht="23.25" customHeight="1" x14ac:dyDescent="0.15">
      <c r="A44" s="18" t="s">
        <v>76</v>
      </c>
      <c r="B44" s="86">
        <f t="shared" si="0"/>
        <v>188693</v>
      </c>
      <c r="C44" s="86">
        <v>91398</v>
      </c>
      <c r="D44" s="86">
        <v>97295</v>
      </c>
      <c r="E44" s="18">
        <f t="shared" si="1"/>
        <v>2426</v>
      </c>
      <c r="F44" s="86">
        <v>1202</v>
      </c>
      <c r="G44" s="86">
        <v>1224</v>
      </c>
      <c r="H44" s="87">
        <v>-527</v>
      </c>
      <c r="I44" s="88">
        <v>-0.27858687205620369</v>
      </c>
      <c r="J44" s="86">
        <v>102</v>
      </c>
      <c r="K44" s="86">
        <v>0</v>
      </c>
      <c r="L44" s="86">
        <v>177</v>
      </c>
      <c r="M44" s="86">
        <v>0</v>
      </c>
      <c r="N44" s="87">
        <f t="shared" si="2"/>
        <v>-75</v>
      </c>
      <c r="O44" s="87">
        <f t="shared" si="2"/>
        <v>0</v>
      </c>
      <c r="P44" s="86">
        <v>725</v>
      </c>
      <c r="Q44" s="86">
        <v>48</v>
      </c>
      <c r="R44" s="86">
        <v>1177</v>
      </c>
      <c r="S44" s="86">
        <v>60</v>
      </c>
      <c r="T44" s="87">
        <f t="shared" si="3"/>
        <v>-452</v>
      </c>
      <c r="U44" s="87">
        <f t="shared" si="3"/>
        <v>-12</v>
      </c>
      <c r="V44" s="86">
        <v>76439</v>
      </c>
      <c r="W44" s="86">
        <v>925</v>
      </c>
      <c r="X44" s="86">
        <v>10</v>
      </c>
      <c r="Y44" s="86">
        <v>-9</v>
      </c>
      <c r="Z44" s="35">
        <f>B44/V44</f>
        <v>2.4685435445257</v>
      </c>
      <c r="AA44" s="7"/>
    </row>
    <row r="45" spans="1:27" s="6" customFormat="1" ht="23.25" customHeight="1" x14ac:dyDescent="0.15">
      <c r="A45" s="18" t="s">
        <v>80</v>
      </c>
      <c r="B45" s="86">
        <f t="shared" si="0"/>
        <v>188777</v>
      </c>
      <c r="C45" s="86">
        <v>91460</v>
      </c>
      <c r="D45" s="86">
        <v>97317</v>
      </c>
      <c r="E45" s="18">
        <f t="shared" si="1"/>
        <v>2445</v>
      </c>
      <c r="F45" s="86">
        <v>1218</v>
      </c>
      <c r="G45" s="86">
        <v>1227</v>
      </c>
      <c r="H45" s="87">
        <v>77</v>
      </c>
      <c r="I45" s="88">
        <v>4.0807025167865267E-2</v>
      </c>
      <c r="J45" s="86">
        <v>121</v>
      </c>
      <c r="K45" s="86">
        <v>1</v>
      </c>
      <c r="L45" s="86">
        <v>182</v>
      </c>
      <c r="M45" s="86">
        <v>1</v>
      </c>
      <c r="N45" s="87">
        <f t="shared" si="2"/>
        <v>-61</v>
      </c>
      <c r="O45" s="87">
        <f t="shared" si="2"/>
        <v>0</v>
      </c>
      <c r="P45" s="86">
        <v>704</v>
      </c>
      <c r="Q45" s="86">
        <v>31</v>
      </c>
      <c r="R45" s="86">
        <v>566</v>
      </c>
      <c r="S45" s="86">
        <v>12</v>
      </c>
      <c r="T45" s="87">
        <f t="shared" si="3"/>
        <v>138</v>
      </c>
      <c r="U45" s="87">
        <f t="shared" si="3"/>
        <v>19</v>
      </c>
      <c r="V45" s="86">
        <v>76704</v>
      </c>
      <c r="W45" s="86">
        <v>934</v>
      </c>
      <c r="X45" s="86">
        <v>265</v>
      </c>
      <c r="Y45" s="86">
        <v>9</v>
      </c>
      <c r="Z45" s="35">
        <f>B45/V45</f>
        <v>2.461110241969128</v>
      </c>
      <c r="AA45" s="7"/>
    </row>
    <row r="46" spans="1:27" s="6" customFormat="1" ht="23.25" customHeight="1" x14ac:dyDescent="0.15">
      <c r="A46" s="18" t="s">
        <v>78</v>
      </c>
      <c r="B46" s="86">
        <f t="shared" si="0"/>
        <v>188721</v>
      </c>
      <c r="C46" s="86">
        <v>91429</v>
      </c>
      <c r="D46" s="86">
        <v>97292</v>
      </c>
      <c r="E46" s="18">
        <f t="shared" si="1"/>
        <v>2436</v>
      </c>
      <c r="F46" s="86">
        <v>1215</v>
      </c>
      <c r="G46" s="86">
        <v>1221</v>
      </c>
      <c r="H46" s="87">
        <v>-78</v>
      </c>
      <c r="I46" s="88">
        <v>-4.1318592837051124E-2</v>
      </c>
      <c r="J46" s="86">
        <v>108</v>
      </c>
      <c r="K46" s="86">
        <v>0</v>
      </c>
      <c r="L46" s="86">
        <v>186</v>
      </c>
      <c r="M46" s="86">
        <v>1</v>
      </c>
      <c r="N46" s="87">
        <f>J46-L46</f>
        <v>-78</v>
      </c>
      <c r="O46" s="87">
        <f t="shared" si="2"/>
        <v>-1</v>
      </c>
      <c r="P46" s="86">
        <v>146</v>
      </c>
      <c r="Q46" s="86">
        <v>6</v>
      </c>
      <c r="R46" s="86">
        <v>146</v>
      </c>
      <c r="S46" s="86">
        <v>13</v>
      </c>
      <c r="T46" s="87">
        <f t="shared" si="3"/>
        <v>0</v>
      </c>
      <c r="U46" s="87">
        <f t="shared" si="3"/>
        <v>-7</v>
      </c>
      <c r="V46" s="86">
        <v>76704</v>
      </c>
      <c r="W46" s="86">
        <v>918</v>
      </c>
      <c r="X46" s="86">
        <v>0</v>
      </c>
      <c r="Y46" s="86">
        <v>-16</v>
      </c>
      <c r="Z46" s="35">
        <f>B46/V46</f>
        <v>2.460380162703379</v>
      </c>
      <c r="AA46" s="7"/>
    </row>
    <row r="47" spans="1:27" s="6" customFormat="1" ht="23.25" customHeight="1" x14ac:dyDescent="0.15">
      <c r="A47" s="18" t="s">
        <v>67</v>
      </c>
      <c r="B47" s="86">
        <f t="shared" si="0"/>
        <v>188753</v>
      </c>
      <c r="C47" s="86">
        <v>91450</v>
      </c>
      <c r="D47" s="86">
        <v>97303</v>
      </c>
      <c r="E47" s="18">
        <f t="shared" si="1"/>
        <v>2432</v>
      </c>
      <c r="F47" s="86">
        <v>1214</v>
      </c>
      <c r="G47" s="86">
        <v>1218</v>
      </c>
      <c r="H47" s="87">
        <v>-12</v>
      </c>
      <c r="I47" s="88">
        <v>-6.3585928434037545E-3</v>
      </c>
      <c r="J47" s="86">
        <v>120</v>
      </c>
      <c r="K47" s="86">
        <v>0</v>
      </c>
      <c r="L47" s="86">
        <v>143</v>
      </c>
      <c r="M47" s="86">
        <v>0</v>
      </c>
      <c r="N47" s="87">
        <f t="shared" si="2"/>
        <v>-23</v>
      </c>
      <c r="O47" s="87">
        <f t="shared" si="2"/>
        <v>0</v>
      </c>
      <c r="P47" s="86">
        <v>162</v>
      </c>
      <c r="Q47" s="86">
        <v>3</v>
      </c>
      <c r="R47" s="86">
        <v>151</v>
      </c>
      <c r="S47" s="86">
        <v>8</v>
      </c>
      <c r="T47" s="87">
        <f t="shared" si="3"/>
        <v>11</v>
      </c>
      <c r="U47" s="87">
        <f t="shared" si="3"/>
        <v>-5</v>
      </c>
      <c r="V47" s="86">
        <v>76728</v>
      </c>
      <c r="W47" s="86">
        <v>909</v>
      </c>
      <c r="X47" s="86">
        <v>24</v>
      </c>
      <c r="Y47" s="86">
        <v>-9</v>
      </c>
      <c r="Z47" s="35">
        <f>B47/V47</f>
        <v>2.4600276300698574</v>
      </c>
      <c r="AA47" s="7"/>
    </row>
    <row r="48" spans="1:27" s="6" customFormat="1" ht="23.25" customHeight="1" x14ac:dyDescent="0.15">
      <c r="A48" s="18" t="s">
        <v>68</v>
      </c>
      <c r="B48" s="86">
        <f t="shared" si="0"/>
        <v>188689</v>
      </c>
      <c r="C48" s="86">
        <v>91438</v>
      </c>
      <c r="D48" s="86">
        <v>97251</v>
      </c>
      <c r="E48" s="18">
        <f t="shared" si="1"/>
        <v>2424</v>
      </c>
      <c r="F48" s="86">
        <v>1213</v>
      </c>
      <c r="G48" s="86">
        <v>1211</v>
      </c>
      <c r="H48" s="87">
        <v>-71</v>
      </c>
      <c r="I48" s="88">
        <v>-3.7615296180722957E-2</v>
      </c>
      <c r="J48" s="86">
        <v>100</v>
      </c>
      <c r="K48" s="86">
        <v>3</v>
      </c>
      <c r="L48" s="86">
        <v>140</v>
      </c>
      <c r="M48" s="86">
        <v>0</v>
      </c>
      <c r="N48" s="87">
        <f t="shared" si="2"/>
        <v>-40</v>
      </c>
      <c r="O48" s="87">
        <f t="shared" si="2"/>
        <v>3</v>
      </c>
      <c r="P48" s="86">
        <v>160</v>
      </c>
      <c r="Q48" s="86">
        <v>3</v>
      </c>
      <c r="R48" s="86">
        <v>191</v>
      </c>
      <c r="S48" s="86">
        <v>14</v>
      </c>
      <c r="T48" s="87">
        <f t="shared" si="3"/>
        <v>-31</v>
      </c>
      <c r="U48" s="87">
        <f t="shared" si="3"/>
        <v>-11</v>
      </c>
      <c r="V48" s="86">
        <v>76726</v>
      </c>
      <c r="W48" s="86">
        <v>908</v>
      </c>
      <c r="X48" s="86">
        <v>-2</v>
      </c>
      <c r="Y48" s="86">
        <v>-1</v>
      </c>
      <c r="Z48" s="35">
        <f>B48/V48</f>
        <v>2.4592576180173604</v>
      </c>
      <c r="AA48" s="7"/>
    </row>
    <row r="49" spans="1:27" s="6" customFormat="1" ht="23.25" customHeight="1" x14ac:dyDescent="0.15">
      <c r="A49" s="19" t="s">
        <v>69</v>
      </c>
      <c r="B49" s="86">
        <f t="shared" si="0"/>
        <v>188665</v>
      </c>
      <c r="C49" s="86">
        <v>91425</v>
      </c>
      <c r="D49" s="86">
        <v>97240</v>
      </c>
      <c r="E49" s="18">
        <f t="shared" si="1"/>
        <v>2399</v>
      </c>
      <c r="F49" s="86">
        <v>1200</v>
      </c>
      <c r="G49" s="86">
        <v>1199</v>
      </c>
      <c r="H49" s="87">
        <v>-20</v>
      </c>
      <c r="I49" s="88">
        <v>-1.059945200833117E-2</v>
      </c>
      <c r="J49" s="86">
        <v>111</v>
      </c>
      <c r="K49" s="86">
        <v>1</v>
      </c>
      <c r="L49" s="86">
        <v>150</v>
      </c>
      <c r="M49" s="86">
        <v>0</v>
      </c>
      <c r="N49" s="87">
        <f t="shared" si="2"/>
        <v>-39</v>
      </c>
      <c r="O49" s="87">
        <f t="shared" si="2"/>
        <v>1</v>
      </c>
      <c r="P49" s="86">
        <v>220</v>
      </c>
      <c r="Q49" s="86">
        <v>3</v>
      </c>
      <c r="R49" s="86">
        <v>201</v>
      </c>
      <c r="S49" s="86">
        <v>29</v>
      </c>
      <c r="T49" s="87">
        <f t="shared" si="3"/>
        <v>19</v>
      </c>
      <c r="U49" s="87">
        <f t="shared" si="3"/>
        <v>-26</v>
      </c>
      <c r="V49" s="86">
        <v>76733</v>
      </c>
      <c r="W49" s="86">
        <v>885</v>
      </c>
      <c r="X49" s="86">
        <v>7</v>
      </c>
      <c r="Y49" s="86">
        <v>-23</v>
      </c>
      <c r="Z49" s="35">
        <f>B49/V49</f>
        <v>2.4587204983514264</v>
      </c>
      <c r="AA49" s="7"/>
    </row>
    <row r="50" spans="1:27" s="6" customFormat="1" ht="23.25" customHeight="1" x14ac:dyDescent="0.15">
      <c r="A50" s="19" t="s">
        <v>70</v>
      </c>
      <c r="B50" s="86">
        <f t="shared" si="0"/>
        <v>188614</v>
      </c>
      <c r="C50" s="86">
        <v>91382</v>
      </c>
      <c r="D50" s="86">
        <v>97232</v>
      </c>
      <c r="E50" s="86" t="s">
        <v>49</v>
      </c>
      <c r="F50" s="86" t="s">
        <v>49</v>
      </c>
      <c r="G50" s="86" t="s">
        <v>49</v>
      </c>
      <c r="H50" s="87">
        <v>-37</v>
      </c>
      <c r="I50" s="88">
        <v>-1.9611480666790342E-2</v>
      </c>
      <c r="J50" s="86">
        <v>128</v>
      </c>
      <c r="K50" s="86">
        <v>0</v>
      </c>
      <c r="L50" s="86">
        <v>158</v>
      </c>
      <c r="M50" s="86">
        <v>0</v>
      </c>
      <c r="N50" s="87">
        <f t="shared" si="2"/>
        <v>-30</v>
      </c>
      <c r="O50" s="87">
        <f t="shared" si="2"/>
        <v>0</v>
      </c>
      <c r="P50" s="86">
        <v>198</v>
      </c>
      <c r="Q50" s="86">
        <v>29</v>
      </c>
      <c r="R50" s="86">
        <v>205</v>
      </c>
      <c r="S50" s="86">
        <v>27</v>
      </c>
      <c r="T50" s="87">
        <f t="shared" si="3"/>
        <v>-7</v>
      </c>
      <c r="U50" s="87">
        <f t="shared" si="3"/>
        <v>2</v>
      </c>
      <c r="V50" s="86">
        <v>76717</v>
      </c>
      <c r="W50" s="86" t="s">
        <v>49</v>
      </c>
      <c r="X50" s="86">
        <v>-16</v>
      </c>
      <c r="Y50" s="86" t="s">
        <v>49</v>
      </c>
      <c r="Z50" s="35">
        <f>B50/V50</f>
        <v>2.4585685050249619</v>
      </c>
      <c r="AA50" s="7"/>
    </row>
    <row r="51" spans="1:27" s="6" customFormat="1" ht="23.25" customHeight="1" x14ac:dyDescent="0.15">
      <c r="A51" s="19" t="s">
        <v>71</v>
      </c>
      <c r="B51" s="86">
        <f t="shared" si="0"/>
        <v>188550</v>
      </c>
      <c r="C51" s="86">
        <v>91364</v>
      </c>
      <c r="D51" s="86">
        <v>97186</v>
      </c>
      <c r="E51" s="86" t="s">
        <v>49</v>
      </c>
      <c r="F51" s="86" t="s">
        <v>49</v>
      </c>
      <c r="G51" s="86" t="s">
        <v>49</v>
      </c>
      <c r="H51" s="87">
        <v>-77</v>
      </c>
      <c r="I51" s="88">
        <v>-4.0824116979651569E-2</v>
      </c>
      <c r="J51" s="86">
        <v>122</v>
      </c>
      <c r="K51" s="86">
        <v>0</v>
      </c>
      <c r="L51" s="86">
        <v>195</v>
      </c>
      <c r="M51" s="86">
        <v>0</v>
      </c>
      <c r="N51" s="87">
        <f t="shared" si="2"/>
        <v>-73</v>
      </c>
      <c r="O51" s="87">
        <f t="shared" si="2"/>
        <v>0</v>
      </c>
      <c r="P51" s="86">
        <v>175</v>
      </c>
      <c r="Q51" s="86">
        <v>19</v>
      </c>
      <c r="R51" s="86">
        <v>179</v>
      </c>
      <c r="S51" s="86">
        <v>29</v>
      </c>
      <c r="T51" s="87">
        <f t="shared" si="3"/>
        <v>-4</v>
      </c>
      <c r="U51" s="87">
        <f t="shared" si="3"/>
        <v>-10</v>
      </c>
      <c r="V51" s="86">
        <v>76733</v>
      </c>
      <c r="W51" s="86" t="s">
        <v>49</v>
      </c>
      <c r="X51" s="86">
        <v>16</v>
      </c>
      <c r="Y51" s="86" t="s">
        <v>49</v>
      </c>
      <c r="Z51" s="35">
        <f>B51/V51</f>
        <v>2.4572217950555824</v>
      </c>
      <c r="AA51" s="7"/>
    </row>
    <row r="52" spans="1:27" s="6" customFormat="1" ht="23.25" customHeight="1" x14ac:dyDescent="0.15">
      <c r="A52" s="17" t="s">
        <v>72</v>
      </c>
      <c r="B52" s="86">
        <f t="shared" si="0"/>
        <v>188516</v>
      </c>
      <c r="C52" s="86">
        <v>91345</v>
      </c>
      <c r="D52" s="86">
        <v>97171</v>
      </c>
      <c r="E52" s="86" t="s">
        <v>49</v>
      </c>
      <c r="F52" s="86" t="s">
        <v>49</v>
      </c>
      <c r="G52" s="86" t="s">
        <v>49</v>
      </c>
      <c r="H52" s="87">
        <v>-55</v>
      </c>
      <c r="I52" s="88">
        <v>-2.916998143728454E-2</v>
      </c>
      <c r="J52" s="86">
        <v>93</v>
      </c>
      <c r="K52" s="86">
        <v>1</v>
      </c>
      <c r="L52" s="86">
        <v>183</v>
      </c>
      <c r="M52" s="86">
        <v>0</v>
      </c>
      <c r="N52" s="87">
        <f t="shared" si="2"/>
        <v>-90</v>
      </c>
      <c r="O52" s="87">
        <f t="shared" si="2"/>
        <v>1</v>
      </c>
      <c r="P52" s="86">
        <v>175</v>
      </c>
      <c r="Q52" s="86">
        <v>68</v>
      </c>
      <c r="R52" s="86">
        <v>140</v>
      </c>
      <c r="S52" s="86">
        <v>30</v>
      </c>
      <c r="T52" s="87">
        <f t="shared" si="3"/>
        <v>35</v>
      </c>
      <c r="U52" s="87">
        <f t="shared" si="3"/>
        <v>38</v>
      </c>
      <c r="V52" s="86">
        <v>76775</v>
      </c>
      <c r="W52" s="86" t="s">
        <v>49</v>
      </c>
      <c r="X52" s="86">
        <v>42</v>
      </c>
      <c r="Y52" s="86" t="s">
        <v>49</v>
      </c>
      <c r="Z52" s="35">
        <f>B52/V52</f>
        <v>2.4554347118202542</v>
      </c>
      <c r="AA52" s="7"/>
    </row>
    <row r="53" spans="1:27" s="6" customFormat="1" ht="23.25" customHeight="1" x14ac:dyDescent="0.15">
      <c r="A53" s="18" t="s">
        <v>81</v>
      </c>
      <c r="B53" s="86">
        <f t="shared" si="0"/>
        <v>188458</v>
      </c>
      <c r="C53" s="86">
        <v>91321</v>
      </c>
      <c r="D53" s="86">
        <v>97137</v>
      </c>
      <c r="E53" s="86" t="s">
        <v>49</v>
      </c>
      <c r="F53" s="86" t="s">
        <v>49</v>
      </c>
      <c r="G53" s="86" t="s">
        <v>49</v>
      </c>
      <c r="H53" s="87">
        <v>-72</v>
      </c>
      <c r="I53" s="88">
        <v>-3.8193044622207135E-2</v>
      </c>
      <c r="J53" s="86">
        <v>129</v>
      </c>
      <c r="K53" s="86">
        <v>1</v>
      </c>
      <c r="L53" s="86">
        <v>218</v>
      </c>
      <c r="M53" s="86">
        <v>1</v>
      </c>
      <c r="N53" s="87">
        <f t="shared" si="2"/>
        <v>-89</v>
      </c>
      <c r="O53" s="87">
        <f t="shared" si="2"/>
        <v>0</v>
      </c>
      <c r="P53" s="86">
        <v>179</v>
      </c>
      <c r="Q53" s="86">
        <v>22</v>
      </c>
      <c r="R53" s="86">
        <v>162</v>
      </c>
      <c r="S53" s="86">
        <v>14</v>
      </c>
      <c r="T53" s="87">
        <f t="shared" si="3"/>
        <v>17</v>
      </c>
      <c r="U53" s="87">
        <f t="shared" si="3"/>
        <v>8</v>
      </c>
      <c r="V53" s="86">
        <v>76777</v>
      </c>
      <c r="W53" s="86" t="s">
        <v>49</v>
      </c>
      <c r="X53" s="86">
        <v>2</v>
      </c>
      <c r="Y53" s="86" t="s">
        <v>49</v>
      </c>
      <c r="Z53" s="35">
        <f>B53/V53</f>
        <v>2.4546153144822016</v>
      </c>
      <c r="AA53" s="7"/>
    </row>
    <row r="54" spans="1:27" s="6" customFormat="1" ht="23.25" customHeight="1" x14ac:dyDescent="0.15">
      <c r="A54" s="18" t="s">
        <v>74</v>
      </c>
      <c r="B54" s="86">
        <f t="shared" si="0"/>
        <v>188372</v>
      </c>
      <c r="C54" s="86">
        <v>91267</v>
      </c>
      <c r="D54" s="86">
        <v>97105</v>
      </c>
      <c r="E54" s="86" t="s">
        <v>49</v>
      </c>
      <c r="F54" s="86" t="s">
        <v>49</v>
      </c>
      <c r="G54" s="86" t="s">
        <v>49</v>
      </c>
      <c r="H54" s="87">
        <v>-93</v>
      </c>
      <c r="I54" s="88">
        <v>-4.9347865306858821E-2</v>
      </c>
      <c r="J54" s="86">
        <v>106</v>
      </c>
      <c r="K54" s="86">
        <v>0</v>
      </c>
      <c r="L54" s="86">
        <v>245</v>
      </c>
      <c r="M54" s="86">
        <v>1</v>
      </c>
      <c r="N54" s="87">
        <f t="shared" si="2"/>
        <v>-139</v>
      </c>
      <c r="O54" s="87">
        <f t="shared" si="2"/>
        <v>-1</v>
      </c>
      <c r="P54" s="86">
        <v>183</v>
      </c>
      <c r="Q54" s="86">
        <v>62</v>
      </c>
      <c r="R54" s="86">
        <v>137</v>
      </c>
      <c r="S54" s="86">
        <v>13</v>
      </c>
      <c r="T54" s="87">
        <f t="shared" si="3"/>
        <v>46</v>
      </c>
      <c r="U54" s="87">
        <f t="shared" si="3"/>
        <v>49</v>
      </c>
      <c r="V54" s="86">
        <v>76791</v>
      </c>
      <c r="W54" s="86" t="s">
        <v>49</v>
      </c>
      <c r="X54" s="86">
        <v>14</v>
      </c>
      <c r="Y54" s="86" t="s">
        <v>49</v>
      </c>
      <c r="Z54" s="35">
        <f>B54/V54</f>
        <v>2.453047883215481</v>
      </c>
      <c r="AA54" s="7"/>
    </row>
    <row r="55" spans="1:27" s="6" customFormat="1" ht="23.25" customHeight="1" x14ac:dyDescent="0.15">
      <c r="A55" s="18" t="s">
        <v>75</v>
      </c>
      <c r="B55" s="86">
        <f t="shared" si="0"/>
        <v>188253</v>
      </c>
      <c r="C55" s="86">
        <v>91208</v>
      </c>
      <c r="D55" s="86">
        <v>97045</v>
      </c>
      <c r="E55" s="86" t="s">
        <v>49</v>
      </c>
      <c r="F55" s="86" t="s">
        <v>49</v>
      </c>
      <c r="G55" s="86" t="s">
        <v>49</v>
      </c>
      <c r="H55" s="87">
        <v>-117</v>
      </c>
      <c r="I55" s="88">
        <v>-6.2111141783279887E-2</v>
      </c>
      <c r="J55" s="86">
        <v>101</v>
      </c>
      <c r="K55" s="86">
        <v>0</v>
      </c>
      <c r="L55" s="86">
        <v>177</v>
      </c>
      <c r="M55" s="86">
        <v>0</v>
      </c>
      <c r="N55" s="87">
        <f t="shared" si="2"/>
        <v>-76</v>
      </c>
      <c r="O55" s="87">
        <f t="shared" si="2"/>
        <v>0</v>
      </c>
      <c r="P55" s="86">
        <v>157</v>
      </c>
      <c r="Q55" s="86">
        <v>22</v>
      </c>
      <c r="R55" s="86">
        <v>198</v>
      </c>
      <c r="S55" s="86">
        <v>21</v>
      </c>
      <c r="T55" s="87">
        <f t="shared" si="3"/>
        <v>-41</v>
      </c>
      <c r="U55" s="87">
        <f t="shared" si="3"/>
        <v>1</v>
      </c>
      <c r="V55" s="86">
        <v>76744</v>
      </c>
      <c r="W55" s="86" t="s">
        <v>49</v>
      </c>
      <c r="X55" s="86">
        <v>-47</v>
      </c>
      <c r="Y55" s="86" t="s">
        <v>49</v>
      </c>
      <c r="Z55" s="35">
        <f>B55/V55</f>
        <v>2.4529995830292921</v>
      </c>
      <c r="AA55" s="7"/>
    </row>
    <row r="56" spans="1:27" s="6" customFormat="1" ht="23.25" customHeight="1" x14ac:dyDescent="0.15">
      <c r="A56" s="18" t="s">
        <v>76</v>
      </c>
      <c r="B56" s="86">
        <f t="shared" si="0"/>
        <v>187751</v>
      </c>
      <c r="C56" s="86">
        <v>90967</v>
      </c>
      <c r="D56" s="86">
        <v>96784</v>
      </c>
      <c r="E56" s="86" t="s">
        <v>49</v>
      </c>
      <c r="F56" s="86" t="s">
        <v>49</v>
      </c>
      <c r="G56" s="86" t="s">
        <v>49</v>
      </c>
      <c r="H56" s="87">
        <v>-552</v>
      </c>
      <c r="I56" s="88">
        <v>-0.29322241876623478</v>
      </c>
      <c r="J56" s="86">
        <v>112</v>
      </c>
      <c r="K56" s="86">
        <v>0</v>
      </c>
      <c r="L56" s="86">
        <v>198</v>
      </c>
      <c r="M56" s="86">
        <v>0</v>
      </c>
      <c r="N56" s="87">
        <f t="shared" si="2"/>
        <v>-86</v>
      </c>
      <c r="O56" s="87">
        <f t="shared" si="2"/>
        <v>0</v>
      </c>
      <c r="P56" s="86">
        <v>701</v>
      </c>
      <c r="Q56" s="86">
        <v>30</v>
      </c>
      <c r="R56" s="86">
        <v>1167</v>
      </c>
      <c r="S56" s="86">
        <v>36</v>
      </c>
      <c r="T56" s="87">
        <f t="shared" si="3"/>
        <v>-466</v>
      </c>
      <c r="U56" s="87">
        <f t="shared" si="3"/>
        <v>-6</v>
      </c>
      <c r="V56" s="86">
        <v>76780</v>
      </c>
      <c r="W56" s="86" t="s">
        <v>49</v>
      </c>
      <c r="X56" s="86">
        <v>36</v>
      </c>
      <c r="Y56" s="86" t="s">
        <v>49</v>
      </c>
      <c r="Z56" s="35">
        <f>B56/V56</f>
        <v>2.4453112789789007</v>
      </c>
      <c r="AA56" s="7"/>
    </row>
    <row r="57" spans="1:27" s="6" customFormat="1" ht="23.25" customHeight="1" x14ac:dyDescent="0.15">
      <c r="A57" s="18" t="s">
        <v>80</v>
      </c>
      <c r="B57" s="86">
        <f t="shared" si="0"/>
        <v>187828</v>
      </c>
      <c r="C57" s="86">
        <v>91020</v>
      </c>
      <c r="D57" s="86">
        <v>96808</v>
      </c>
      <c r="E57" s="86" t="s">
        <v>49</v>
      </c>
      <c r="F57" s="86" t="s">
        <v>49</v>
      </c>
      <c r="G57" s="86" t="s">
        <v>49</v>
      </c>
      <c r="H57" s="87">
        <v>29</v>
      </c>
      <c r="I57" s="88">
        <v>1.5445989635208334E-2</v>
      </c>
      <c r="J57" s="86">
        <v>100</v>
      </c>
      <c r="K57" s="86">
        <v>1</v>
      </c>
      <c r="L57" s="86">
        <v>184</v>
      </c>
      <c r="M57" s="86">
        <v>0</v>
      </c>
      <c r="N57" s="87">
        <f t="shared" si="2"/>
        <v>-84</v>
      </c>
      <c r="O57" s="87">
        <f t="shared" si="2"/>
        <v>1</v>
      </c>
      <c r="P57" s="86">
        <v>666</v>
      </c>
      <c r="Q57" s="86">
        <v>17</v>
      </c>
      <c r="R57" s="86">
        <v>553</v>
      </c>
      <c r="S57" s="86">
        <v>19</v>
      </c>
      <c r="T57" s="87">
        <f>P57-R57</f>
        <v>113</v>
      </c>
      <c r="U57" s="87">
        <f t="shared" si="3"/>
        <v>-2</v>
      </c>
      <c r="V57" s="86">
        <v>77061</v>
      </c>
      <c r="W57" s="86" t="s">
        <v>49</v>
      </c>
      <c r="X57" s="86">
        <v>281</v>
      </c>
      <c r="Y57" s="86" t="s">
        <v>49</v>
      </c>
      <c r="Z57" s="35">
        <f>B57/V57</f>
        <v>2.4373937530008694</v>
      </c>
      <c r="AA57" s="7"/>
    </row>
    <row r="58" spans="1:27" s="6" customFormat="1" ht="23.25" customHeight="1" x14ac:dyDescent="0.15">
      <c r="A58" s="18" t="s">
        <v>78</v>
      </c>
      <c r="B58" s="86">
        <f t="shared" si="0"/>
        <v>187762</v>
      </c>
      <c r="C58" s="86">
        <v>91000</v>
      </c>
      <c r="D58" s="86">
        <v>96762</v>
      </c>
      <c r="E58" s="86" t="s">
        <v>49</v>
      </c>
      <c r="F58" s="86" t="s">
        <v>49</v>
      </c>
      <c r="G58" s="86" t="s">
        <v>49</v>
      </c>
      <c r="H58" s="87">
        <v>-61</v>
      </c>
      <c r="I58" s="88">
        <v>-3.2476521072470559E-2</v>
      </c>
      <c r="J58" s="86">
        <v>117</v>
      </c>
      <c r="K58" s="86">
        <v>0</v>
      </c>
      <c r="L58" s="86">
        <v>167</v>
      </c>
      <c r="M58" s="86">
        <v>0</v>
      </c>
      <c r="N58" s="87">
        <f t="shared" si="2"/>
        <v>-50</v>
      </c>
      <c r="O58" s="87">
        <f t="shared" si="2"/>
        <v>0</v>
      </c>
      <c r="P58" s="86">
        <v>171</v>
      </c>
      <c r="Q58" s="86">
        <v>11</v>
      </c>
      <c r="R58" s="86">
        <v>182</v>
      </c>
      <c r="S58" s="86">
        <v>17</v>
      </c>
      <c r="T58" s="87">
        <f t="shared" si="3"/>
        <v>-11</v>
      </c>
      <c r="U58" s="87">
        <f t="shared" si="3"/>
        <v>-6</v>
      </c>
      <c r="V58" s="86">
        <v>77120</v>
      </c>
      <c r="W58" s="86" t="s">
        <v>49</v>
      </c>
      <c r="X58" s="86">
        <v>59</v>
      </c>
      <c r="Y58" s="86" t="s">
        <v>49</v>
      </c>
      <c r="Z58" s="35">
        <f>B58/V58</f>
        <v>2.4346732365145227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26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3004</v>
      </c>
      <c r="C15" s="86">
        <v>1402</v>
      </c>
      <c r="D15" s="86">
        <v>1602</v>
      </c>
      <c r="E15" s="18">
        <f t="shared" ref="E14:E58" si="0">F15+G15</f>
        <v>7</v>
      </c>
      <c r="F15" s="86">
        <v>0</v>
      </c>
      <c r="G15" s="86">
        <v>7</v>
      </c>
      <c r="H15" s="87">
        <v>-64</v>
      </c>
      <c r="I15" s="88">
        <v>-2.0860495436766624</v>
      </c>
      <c r="J15" s="86">
        <v>18</v>
      </c>
      <c r="K15" s="86">
        <v>0</v>
      </c>
      <c r="L15" s="86">
        <v>62</v>
      </c>
      <c r="M15" s="86">
        <v>0</v>
      </c>
      <c r="N15" s="87">
        <f t="shared" ref="N14:O58" si="1">J15-L15</f>
        <v>-44</v>
      </c>
      <c r="O15" s="87">
        <f t="shared" si="1"/>
        <v>0</v>
      </c>
      <c r="P15" s="86">
        <v>28</v>
      </c>
      <c r="Q15" s="86">
        <v>2</v>
      </c>
      <c r="R15" s="86">
        <v>30</v>
      </c>
      <c r="S15" s="86">
        <v>0</v>
      </c>
      <c r="T15" s="87">
        <f t="shared" ref="T14:U58" si="2">P15-R15</f>
        <v>-2</v>
      </c>
      <c r="U15" s="87">
        <f t="shared" si="2"/>
        <v>2</v>
      </c>
      <c r="V15" s="86">
        <v>1010</v>
      </c>
      <c r="W15" s="86" t="s">
        <v>49</v>
      </c>
      <c r="X15" s="86" t="s">
        <v>49</v>
      </c>
      <c r="Y15" s="86" t="s">
        <v>49</v>
      </c>
      <c r="Z15" s="89">
        <f>B15/V15</f>
        <v>2.9742574257425742</v>
      </c>
    </row>
    <row r="16" spans="1:26" ht="24" customHeight="1" x14ac:dyDescent="0.15">
      <c r="A16" s="25" t="s">
        <v>60</v>
      </c>
      <c r="B16" s="86">
        <f>C16+D16</f>
        <v>2950</v>
      </c>
      <c r="C16" s="86">
        <v>1367</v>
      </c>
      <c r="D16" s="86">
        <v>1583</v>
      </c>
      <c r="E16" s="18">
        <f t="shared" si="0"/>
        <v>10</v>
      </c>
      <c r="F16" s="86">
        <v>0</v>
      </c>
      <c r="G16" s="86">
        <v>10</v>
      </c>
      <c r="H16" s="87">
        <v>-54</v>
      </c>
      <c r="I16" s="88">
        <v>-1.7976031957390146</v>
      </c>
      <c r="J16" s="86">
        <v>8</v>
      </c>
      <c r="K16" s="86">
        <v>0</v>
      </c>
      <c r="L16" s="86">
        <v>58</v>
      </c>
      <c r="M16" s="86">
        <v>0</v>
      </c>
      <c r="N16" s="87">
        <f t="shared" si="1"/>
        <v>-50</v>
      </c>
      <c r="O16" s="87">
        <f t="shared" si="1"/>
        <v>0</v>
      </c>
      <c r="P16" s="86">
        <v>27</v>
      </c>
      <c r="Q16" s="86">
        <v>3</v>
      </c>
      <c r="R16" s="86">
        <v>26</v>
      </c>
      <c r="S16" s="86">
        <v>0</v>
      </c>
      <c r="T16" s="87">
        <f t="shared" si="2"/>
        <v>1</v>
      </c>
      <c r="U16" s="87">
        <f t="shared" si="2"/>
        <v>3</v>
      </c>
      <c r="V16" s="86">
        <v>999</v>
      </c>
      <c r="W16" s="86">
        <v>2</v>
      </c>
      <c r="X16" s="86" t="s">
        <v>49</v>
      </c>
      <c r="Y16" s="86" t="s">
        <v>49</v>
      </c>
      <c r="Z16" s="89">
        <f>B16/V16</f>
        <v>2.9529529529529528</v>
      </c>
    </row>
    <row r="17" spans="1:27" ht="24" customHeight="1" x14ac:dyDescent="0.15">
      <c r="A17" s="25" t="s">
        <v>61</v>
      </c>
      <c r="B17" s="86">
        <f>C17+D17</f>
        <v>2891</v>
      </c>
      <c r="C17" s="86">
        <v>1337</v>
      </c>
      <c r="D17" s="86">
        <v>1554</v>
      </c>
      <c r="E17" s="18">
        <f t="shared" si="0"/>
        <v>16</v>
      </c>
      <c r="F17" s="86">
        <v>3</v>
      </c>
      <c r="G17" s="86">
        <v>13</v>
      </c>
      <c r="H17" s="87">
        <v>-59</v>
      </c>
      <c r="I17" s="88">
        <v>-2</v>
      </c>
      <c r="J17" s="86">
        <v>17</v>
      </c>
      <c r="K17" s="86">
        <v>0</v>
      </c>
      <c r="L17" s="86">
        <v>70</v>
      </c>
      <c r="M17" s="86">
        <v>0</v>
      </c>
      <c r="N17" s="87">
        <f t="shared" si="1"/>
        <v>-53</v>
      </c>
      <c r="O17" s="87">
        <f t="shared" si="1"/>
        <v>0</v>
      </c>
      <c r="P17" s="86">
        <v>36</v>
      </c>
      <c r="Q17" s="86">
        <v>9</v>
      </c>
      <c r="R17" s="86">
        <v>36</v>
      </c>
      <c r="S17" s="86">
        <v>4</v>
      </c>
      <c r="T17" s="87">
        <f t="shared" si="2"/>
        <v>0</v>
      </c>
      <c r="U17" s="87">
        <f t="shared" si="2"/>
        <v>5</v>
      </c>
      <c r="V17" s="86">
        <v>989</v>
      </c>
      <c r="W17" s="86">
        <v>6</v>
      </c>
      <c r="X17" s="86" t="s">
        <v>49</v>
      </c>
      <c r="Y17" s="86" t="s">
        <v>49</v>
      </c>
      <c r="Z17" s="89">
        <f>B17/V17</f>
        <v>2.9231547017189081</v>
      </c>
    </row>
    <row r="18" spans="1:27" ht="24" customHeight="1" x14ac:dyDescent="0.15">
      <c r="A18" s="25" t="s">
        <v>62</v>
      </c>
      <c r="B18" s="86">
        <f>C18+D18</f>
        <v>2790</v>
      </c>
      <c r="C18" s="86">
        <v>1292</v>
      </c>
      <c r="D18" s="86">
        <v>1498</v>
      </c>
      <c r="E18" s="18">
        <f t="shared" si="0"/>
        <v>14</v>
      </c>
      <c r="F18" s="86">
        <v>0</v>
      </c>
      <c r="G18" s="86">
        <v>14</v>
      </c>
      <c r="H18" s="87">
        <v>-101</v>
      </c>
      <c r="I18" s="88">
        <v>-3.4936008301625736</v>
      </c>
      <c r="J18" s="86">
        <v>12</v>
      </c>
      <c r="K18" s="86">
        <v>0</v>
      </c>
      <c r="L18" s="86">
        <v>55</v>
      </c>
      <c r="M18" s="86">
        <v>0</v>
      </c>
      <c r="N18" s="87">
        <f t="shared" si="1"/>
        <v>-43</v>
      </c>
      <c r="O18" s="87">
        <f t="shared" si="1"/>
        <v>0</v>
      </c>
      <c r="P18" s="86">
        <v>35</v>
      </c>
      <c r="Q18" s="86">
        <v>8</v>
      </c>
      <c r="R18" s="86">
        <v>43</v>
      </c>
      <c r="S18" s="86">
        <v>10</v>
      </c>
      <c r="T18" s="87">
        <f t="shared" si="2"/>
        <v>-8</v>
      </c>
      <c r="U18" s="87">
        <f t="shared" si="2"/>
        <v>-2</v>
      </c>
      <c r="V18" s="86">
        <v>971</v>
      </c>
      <c r="W18" s="86">
        <v>4</v>
      </c>
      <c r="X18" s="86" t="s">
        <v>49</v>
      </c>
      <c r="Y18" s="86" t="s">
        <v>49</v>
      </c>
      <c r="Z18" s="89">
        <f>B18/V18</f>
        <v>2.8733264675592172</v>
      </c>
    </row>
    <row r="19" spans="1:27" ht="24" customHeight="1" x14ac:dyDescent="0.15">
      <c r="A19" s="25" t="s">
        <v>63</v>
      </c>
      <c r="B19" s="86">
        <f>C19+D19</f>
        <v>2712</v>
      </c>
      <c r="C19" s="86">
        <v>1260</v>
      </c>
      <c r="D19" s="86">
        <v>1452</v>
      </c>
      <c r="E19" s="18">
        <f t="shared" si="0"/>
        <v>11</v>
      </c>
      <c r="F19" s="86">
        <v>0</v>
      </c>
      <c r="G19" s="86">
        <v>11</v>
      </c>
      <c r="H19" s="87">
        <v>-78</v>
      </c>
      <c r="I19" s="88">
        <v>-2.795698924731183</v>
      </c>
      <c r="J19" s="86">
        <v>8</v>
      </c>
      <c r="K19" s="86">
        <v>0</v>
      </c>
      <c r="L19" s="86">
        <v>59</v>
      </c>
      <c r="M19" s="86">
        <v>0</v>
      </c>
      <c r="N19" s="87">
        <f t="shared" si="1"/>
        <v>-51</v>
      </c>
      <c r="O19" s="87">
        <f t="shared" si="1"/>
        <v>0</v>
      </c>
      <c r="P19" s="86">
        <v>35</v>
      </c>
      <c r="Q19" s="86">
        <v>5</v>
      </c>
      <c r="R19" s="86">
        <v>40</v>
      </c>
      <c r="S19" s="86">
        <v>8</v>
      </c>
      <c r="T19" s="87">
        <f t="shared" si="2"/>
        <v>-5</v>
      </c>
      <c r="U19" s="87">
        <f t="shared" si="2"/>
        <v>-3</v>
      </c>
      <c r="V19" s="86">
        <v>956</v>
      </c>
      <c r="W19" s="86">
        <v>2</v>
      </c>
      <c r="X19" s="86" t="s">
        <v>49</v>
      </c>
      <c r="Y19" s="86" t="s">
        <v>49</v>
      </c>
      <c r="Z19" s="89">
        <f>B19/V19</f>
        <v>2.8368200836820083</v>
      </c>
    </row>
    <row r="20" spans="1:27" ht="24" customHeight="1" x14ac:dyDescent="0.15">
      <c r="A20" s="25" t="s">
        <v>64</v>
      </c>
      <c r="B20" s="86">
        <f>C20+D20</f>
        <v>2679</v>
      </c>
      <c r="C20" s="86">
        <v>1244</v>
      </c>
      <c r="D20" s="86">
        <v>1435</v>
      </c>
      <c r="E20" s="86" t="s">
        <v>49</v>
      </c>
      <c r="F20" s="86" t="s">
        <v>49</v>
      </c>
      <c r="G20" s="86" t="s">
        <v>49</v>
      </c>
      <c r="H20" s="87">
        <v>-33</v>
      </c>
      <c r="I20" s="88">
        <v>-1.2168141592920354</v>
      </c>
      <c r="J20" s="86">
        <v>9</v>
      </c>
      <c r="K20" s="86">
        <v>0</v>
      </c>
      <c r="L20" s="86">
        <v>55</v>
      </c>
      <c r="M20" s="86">
        <v>0</v>
      </c>
      <c r="N20" s="87">
        <f t="shared" si="1"/>
        <v>-46</v>
      </c>
      <c r="O20" s="87">
        <f t="shared" si="1"/>
        <v>0</v>
      </c>
      <c r="P20" s="86">
        <v>19</v>
      </c>
      <c r="Q20" s="86">
        <v>3</v>
      </c>
      <c r="R20" s="86">
        <v>36</v>
      </c>
      <c r="S20" s="86">
        <v>3</v>
      </c>
      <c r="T20" s="87">
        <f t="shared" si="2"/>
        <v>-17</v>
      </c>
      <c r="U20" s="87">
        <f t="shared" si="2"/>
        <v>0</v>
      </c>
      <c r="V20" s="86">
        <v>951</v>
      </c>
      <c r="W20" s="86" t="s">
        <v>49</v>
      </c>
      <c r="X20" s="86" t="s">
        <v>49</v>
      </c>
      <c r="Y20" s="86" t="s">
        <v>49</v>
      </c>
      <c r="Z20" s="89">
        <f>B20/V20</f>
        <v>2.8170347003154572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2808</v>
      </c>
      <c r="C22" s="86">
        <v>1298</v>
      </c>
      <c r="D22" s="86">
        <v>1510</v>
      </c>
      <c r="E22" s="18">
        <f t="shared" si="0"/>
        <v>11</v>
      </c>
      <c r="F22" s="86">
        <v>1</v>
      </c>
      <c r="G22" s="86">
        <v>10</v>
      </c>
      <c r="H22" s="87">
        <v>-3</v>
      </c>
      <c r="I22" s="88">
        <v>-0.10664770707429791</v>
      </c>
      <c r="J22" s="86">
        <v>2</v>
      </c>
      <c r="K22" s="86">
        <v>0</v>
      </c>
      <c r="L22" s="86">
        <v>6</v>
      </c>
      <c r="M22" s="86">
        <v>0</v>
      </c>
      <c r="N22" s="87">
        <f t="shared" si="1"/>
        <v>-4</v>
      </c>
      <c r="O22" s="87">
        <f t="shared" si="1"/>
        <v>0</v>
      </c>
      <c r="P22" s="86">
        <v>3</v>
      </c>
      <c r="Q22" s="86">
        <v>1</v>
      </c>
      <c r="R22" s="86">
        <v>2</v>
      </c>
      <c r="S22" s="86">
        <v>1</v>
      </c>
      <c r="T22" s="87">
        <f t="shared" si="2"/>
        <v>1</v>
      </c>
      <c r="U22" s="87">
        <f t="shared" si="2"/>
        <v>0</v>
      </c>
      <c r="V22" s="86">
        <v>968</v>
      </c>
      <c r="W22" s="86">
        <v>3</v>
      </c>
      <c r="X22" s="86">
        <v>-6</v>
      </c>
      <c r="Y22" s="86">
        <v>0</v>
      </c>
      <c r="Z22" s="34">
        <f>B22/V22</f>
        <v>2.9008264462809916</v>
      </c>
      <c r="AA22" s="7"/>
    </row>
    <row r="23" spans="1:27" s="6" customFormat="1" ht="23.25" customHeight="1" x14ac:dyDescent="0.15">
      <c r="A23" s="18" t="s">
        <v>67</v>
      </c>
      <c r="B23" s="86">
        <f>C23+D23</f>
        <v>2800</v>
      </c>
      <c r="C23" s="86">
        <v>1294</v>
      </c>
      <c r="D23" s="86">
        <v>1506</v>
      </c>
      <c r="E23" s="18">
        <f t="shared" si="0"/>
        <v>11</v>
      </c>
      <c r="F23" s="86">
        <v>1</v>
      </c>
      <c r="G23" s="86">
        <v>10</v>
      </c>
      <c r="H23" s="87">
        <v>-6</v>
      </c>
      <c r="I23" s="88">
        <v>-0.21367521367521369</v>
      </c>
      <c r="J23" s="86">
        <v>1</v>
      </c>
      <c r="K23" s="86">
        <v>0</v>
      </c>
      <c r="L23" s="86">
        <v>7</v>
      </c>
      <c r="M23" s="86">
        <v>0</v>
      </c>
      <c r="N23" s="87">
        <f t="shared" si="1"/>
        <v>-6</v>
      </c>
      <c r="O23" s="87">
        <f t="shared" si="1"/>
        <v>0</v>
      </c>
      <c r="P23" s="86">
        <v>3</v>
      </c>
      <c r="Q23" s="86">
        <v>0</v>
      </c>
      <c r="R23" s="86">
        <v>3</v>
      </c>
      <c r="S23" s="86">
        <v>0</v>
      </c>
      <c r="T23" s="87">
        <f t="shared" si="2"/>
        <v>0</v>
      </c>
      <c r="U23" s="87">
        <f t="shared" si="2"/>
        <v>0</v>
      </c>
      <c r="V23" s="86">
        <v>968</v>
      </c>
      <c r="W23" s="86">
        <v>3</v>
      </c>
      <c r="X23" s="86">
        <v>0</v>
      </c>
      <c r="Y23" s="86">
        <v>0</v>
      </c>
      <c r="Z23" s="34">
        <f>B23/V23</f>
        <v>2.8925619834710745</v>
      </c>
      <c r="AA23" s="7"/>
    </row>
    <row r="24" spans="1:27" s="6" customFormat="1" ht="23.25" customHeight="1" x14ac:dyDescent="0.15">
      <c r="A24" s="18" t="s">
        <v>68</v>
      </c>
      <c r="B24" s="86">
        <f>C24+D24</f>
        <v>2793</v>
      </c>
      <c r="C24" s="86">
        <v>1291</v>
      </c>
      <c r="D24" s="86">
        <v>1502</v>
      </c>
      <c r="E24" s="18">
        <f t="shared" si="0"/>
        <v>12</v>
      </c>
      <c r="F24" s="86">
        <v>1</v>
      </c>
      <c r="G24" s="86">
        <v>11</v>
      </c>
      <c r="H24" s="87">
        <v>-5</v>
      </c>
      <c r="I24" s="88">
        <v>-0.17857142857142858</v>
      </c>
      <c r="J24" s="86">
        <v>0</v>
      </c>
      <c r="K24" s="86">
        <v>0</v>
      </c>
      <c r="L24" s="86">
        <v>4</v>
      </c>
      <c r="M24" s="86">
        <v>0</v>
      </c>
      <c r="N24" s="87">
        <f t="shared" si="1"/>
        <v>-4</v>
      </c>
      <c r="O24" s="87">
        <f t="shared" si="1"/>
        <v>0</v>
      </c>
      <c r="P24" s="86">
        <v>2</v>
      </c>
      <c r="Q24" s="86">
        <v>2</v>
      </c>
      <c r="R24" s="86">
        <v>3</v>
      </c>
      <c r="S24" s="86">
        <v>1</v>
      </c>
      <c r="T24" s="87">
        <f t="shared" si="2"/>
        <v>-1</v>
      </c>
      <c r="U24" s="87">
        <f t="shared" si="2"/>
        <v>1</v>
      </c>
      <c r="V24" s="86">
        <v>967</v>
      </c>
      <c r="W24" s="86">
        <v>4</v>
      </c>
      <c r="X24" s="86">
        <v>-1</v>
      </c>
      <c r="Y24" s="86">
        <v>1</v>
      </c>
      <c r="Z24" s="34">
        <f>B24/V24</f>
        <v>2.888314374353671</v>
      </c>
      <c r="AA24" s="7"/>
    </row>
    <row r="25" spans="1:27" s="6" customFormat="1" ht="23.25" customHeight="1" x14ac:dyDescent="0.15">
      <c r="A25" s="18" t="s">
        <v>69</v>
      </c>
      <c r="B25" s="86">
        <f>C25+D25</f>
        <v>2794</v>
      </c>
      <c r="C25" s="86">
        <v>1291</v>
      </c>
      <c r="D25" s="86">
        <v>1503</v>
      </c>
      <c r="E25" s="18">
        <f t="shared" si="0"/>
        <v>14</v>
      </c>
      <c r="F25" s="86">
        <v>0</v>
      </c>
      <c r="G25" s="86">
        <v>14</v>
      </c>
      <c r="H25" s="87">
        <v>-1</v>
      </c>
      <c r="I25" s="88">
        <v>-3.5803795202291447E-2</v>
      </c>
      <c r="J25" s="86">
        <v>1</v>
      </c>
      <c r="K25" s="86">
        <v>0</v>
      </c>
      <c r="L25" s="86">
        <v>2</v>
      </c>
      <c r="M25" s="86">
        <v>0</v>
      </c>
      <c r="N25" s="87">
        <f t="shared" si="1"/>
        <v>-1</v>
      </c>
      <c r="O25" s="87">
        <f t="shared" si="1"/>
        <v>0</v>
      </c>
      <c r="P25" s="86">
        <v>3</v>
      </c>
      <c r="Q25" s="86">
        <v>3</v>
      </c>
      <c r="R25" s="86">
        <v>3</v>
      </c>
      <c r="S25" s="86">
        <v>1</v>
      </c>
      <c r="T25" s="87">
        <f t="shared" si="2"/>
        <v>0</v>
      </c>
      <c r="U25" s="87">
        <f t="shared" si="2"/>
        <v>2</v>
      </c>
      <c r="V25" s="86">
        <v>968</v>
      </c>
      <c r="W25" s="86">
        <v>4</v>
      </c>
      <c r="X25" s="86">
        <v>1</v>
      </c>
      <c r="Y25" s="86">
        <v>0</v>
      </c>
      <c r="Z25" s="34">
        <f>B25/V25</f>
        <v>2.8863636363636362</v>
      </c>
      <c r="AA25" s="7"/>
    </row>
    <row r="26" spans="1:27" s="6" customFormat="1" ht="23.25" customHeight="1" x14ac:dyDescent="0.15">
      <c r="A26" s="18" t="s">
        <v>70</v>
      </c>
      <c r="B26" s="86">
        <f>C26+D26</f>
        <v>2790</v>
      </c>
      <c r="C26" s="86">
        <v>1292</v>
      </c>
      <c r="D26" s="86">
        <v>1498</v>
      </c>
      <c r="E26" s="18">
        <f t="shared" si="0"/>
        <v>14</v>
      </c>
      <c r="F26" s="86">
        <v>0</v>
      </c>
      <c r="G26" s="86">
        <v>14</v>
      </c>
      <c r="H26" s="87">
        <v>0</v>
      </c>
      <c r="I26" s="88">
        <v>0</v>
      </c>
      <c r="J26" s="86">
        <v>0</v>
      </c>
      <c r="K26" s="86">
        <v>0</v>
      </c>
      <c r="L26" s="86">
        <v>2</v>
      </c>
      <c r="M26" s="86">
        <v>0</v>
      </c>
      <c r="N26" s="87">
        <f t="shared" si="1"/>
        <v>-2</v>
      </c>
      <c r="O26" s="87">
        <f t="shared" si="1"/>
        <v>0</v>
      </c>
      <c r="P26" s="86">
        <v>6</v>
      </c>
      <c r="Q26" s="86">
        <v>0</v>
      </c>
      <c r="R26" s="86">
        <v>4</v>
      </c>
      <c r="S26" s="86">
        <v>0</v>
      </c>
      <c r="T26" s="87">
        <f t="shared" si="2"/>
        <v>2</v>
      </c>
      <c r="U26" s="87">
        <f t="shared" si="2"/>
        <v>0</v>
      </c>
      <c r="V26" s="86">
        <v>971</v>
      </c>
      <c r="W26" s="86">
        <v>4</v>
      </c>
      <c r="X26" s="86">
        <v>3</v>
      </c>
      <c r="Y26" s="86">
        <v>0</v>
      </c>
      <c r="Z26" s="34">
        <f>B26/V26</f>
        <v>2.8733264675592172</v>
      </c>
      <c r="AA26" s="7"/>
    </row>
    <row r="27" spans="1:27" s="6" customFormat="1" ht="23.25" customHeight="1" x14ac:dyDescent="0.15">
      <c r="A27" s="18" t="s">
        <v>71</v>
      </c>
      <c r="B27" s="86">
        <f>C27+D27</f>
        <v>2787</v>
      </c>
      <c r="C27" s="86">
        <v>1291</v>
      </c>
      <c r="D27" s="86">
        <v>1496</v>
      </c>
      <c r="E27" s="18">
        <f t="shared" si="0"/>
        <v>12</v>
      </c>
      <c r="F27" s="86">
        <v>0</v>
      </c>
      <c r="G27" s="86">
        <v>12</v>
      </c>
      <c r="H27" s="87">
        <v>-1</v>
      </c>
      <c r="I27" s="88">
        <v>-3.5842293906810034E-2</v>
      </c>
      <c r="J27" s="86">
        <v>1</v>
      </c>
      <c r="K27" s="86">
        <v>0</v>
      </c>
      <c r="L27" s="86">
        <v>4</v>
      </c>
      <c r="M27" s="86">
        <v>0</v>
      </c>
      <c r="N27" s="87">
        <f t="shared" si="1"/>
        <v>-3</v>
      </c>
      <c r="O27" s="87">
        <f t="shared" si="1"/>
        <v>0</v>
      </c>
      <c r="P27" s="86">
        <v>5</v>
      </c>
      <c r="Q27" s="86">
        <v>0</v>
      </c>
      <c r="R27" s="86">
        <v>3</v>
      </c>
      <c r="S27" s="86">
        <v>2</v>
      </c>
      <c r="T27" s="87">
        <f t="shared" si="2"/>
        <v>2</v>
      </c>
      <c r="U27" s="87">
        <f t="shared" si="2"/>
        <v>-2</v>
      </c>
      <c r="V27" s="86">
        <v>972</v>
      </c>
      <c r="W27" s="86">
        <v>4</v>
      </c>
      <c r="X27" s="86">
        <v>1</v>
      </c>
      <c r="Y27" s="86">
        <v>0</v>
      </c>
      <c r="Z27" s="34">
        <f>B27/V27</f>
        <v>2.867283950617284</v>
      </c>
      <c r="AA27" s="7"/>
    </row>
    <row r="28" spans="1:27" s="6" customFormat="1" ht="23.25" customHeight="1" x14ac:dyDescent="0.15">
      <c r="A28" s="17" t="s">
        <v>72</v>
      </c>
      <c r="B28" s="86">
        <f>C28+D28</f>
        <v>2778</v>
      </c>
      <c r="C28" s="86">
        <v>1290</v>
      </c>
      <c r="D28" s="86">
        <v>1488</v>
      </c>
      <c r="E28" s="18">
        <f t="shared" si="0"/>
        <v>10</v>
      </c>
      <c r="F28" s="86">
        <v>0</v>
      </c>
      <c r="G28" s="86">
        <v>10</v>
      </c>
      <c r="H28" s="87">
        <v>-6</v>
      </c>
      <c r="I28" s="88">
        <v>-0.2152852529601722</v>
      </c>
      <c r="J28" s="86">
        <v>0</v>
      </c>
      <c r="K28" s="86">
        <v>0</v>
      </c>
      <c r="L28" s="86">
        <v>4</v>
      </c>
      <c r="M28" s="86">
        <v>0</v>
      </c>
      <c r="N28" s="87">
        <f t="shared" si="1"/>
        <v>-4</v>
      </c>
      <c r="O28" s="87">
        <f t="shared" si="1"/>
        <v>0</v>
      </c>
      <c r="P28" s="86">
        <v>0</v>
      </c>
      <c r="Q28" s="86">
        <v>0</v>
      </c>
      <c r="R28" s="86">
        <v>2</v>
      </c>
      <c r="S28" s="86">
        <v>2</v>
      </c>
      <c r="T28" s="87">
        <f t="shared" si="2"/>
        <v>-2</v>
      </c>
      <c r="U28" s="87">
        <f t="shared" si="2"/>
        <v>-2</v>
      </c>
      <c r="V28" s="86">
        <v>968</v>
      </c>
      <c r="W28" s="86">
        <v>3</v>
      </c>
      <c r="X28" s="86">
        <v>-4</v>
      </c>
      <c r="Y28" s="86">
        <v>-1</v>
      </c>
      <c r="Z28" s="34">
        <f>B28/V28</f>
        <v>2.8698347107438016</v>
      </c>
      <c r="AA28" s="7"/>
    </row>
    <row r="29" spans="1:27" s="6" customFormat="1" ht="23.25" customHeight="1" x14ac:dyDescent="0.15">
      <c r="A29" s="18" t="s">
        <v>73</v>
      </c>
      <c r="B29" s="86">
        <f>C29+D29</f>
        <v>2782</v>
      </c>
      <c r="C29" s="86">
        <v>1289</v>
      </c>
      <c r="D29" s="86">
        <v>1493</v>
      </c>
      <c r="E29" s="18">
        <f t="shared" si="0"/>
        <v>13</v>
      </c>
      <c r="F29" s="86">
        <v>0</v>
      </c>
      <c r="G29" s="86">
        <v>13</v>
      </c>
      <c r="H29" s="87">
        <v>1</v>
      </c>
      <c r="I29" s="88">
        <v>3.5997120230381568E-2</v>
      </c>
      <c r="J29" s="86">
        <v>2</v>
      </c>
      <c r="K29" s="86">
        <v>0</v>
      </c>
      <c r="L29" s="86">
        <v>3</v>
      </c>
      <c r="M29" s="86">
        <v>0</v>
      </c>
      <c r="N29" s="87">
        <f t="shared" si="1"/>
        <v>-1</v>
      </c>
      <c r="O29" s="87">
        <f t="shared" si="1"/>
        <v>0</v>
      </c>
      <c r="P29" s="86">
        <v>3</v>
      </c>
      <c r="Q29" s="86">
        <v>3</v>
      </c>
      <c r="R29" s="86">
        <v>1</v>
      </c>
      <c r="S29" s="86">
        <v>0</v>
      </c>
      <c r="T29" s="87">
        <f t="shared" si="2"/>
        <v>2</v>
      </c>
      <c r="U29" s="87">
        <f t="shared" si="2"/>
        <v>3</v>
      </c>
      <c r="V29" s="86">
        <v>969</v>
      </c>
      <c r="W29" s="86">
        <v>5</v>
      </c>
      <c r="X29" s="86">
        <v>1</v>
      </c>
      <c r="Y29" s="86">
        <v>2</v>
      </c>
      <c r="Z29" s="34">
        <f>B29/V29</f>
        <v>2.8710010319917441</v>
      </c>
      <c r="AA29" s="7"/>
    </row>
    <row r="30" spans="1:27" s="6" customFormat="1" ht="23.25" customHeight="1" x14ac:dyDescent="0.15">
      <c r="A30" s="18" t="s">
        <v>74</v>
      </c>
      <c r="B30" s="86">
        <f>C30+D30</f>
        <v>2775</v>
      </c>
      <c r="C30" s="86">
        <v>1286</v>
      </c>
      <c r="D30" s="86">
        <v>1489</v>
      </c>
      <c r="E30" s="18">
        <f t="shared" si="0"/>
        <v>13</v>
      </c>
      <c r="F30" s="86">
        <v>0</v>
      </c>
      <c r="G30" s="86">
        <v>13</v>
      </c>
      <c r="H30" s="87">
        <v>-8</v>
      </c>
      <c r="I30" s="88">
        <v>-0.28756290438533433</v>
      </c>
      <c r="J30" s="86">
        <v>0</v>
      </c>
      <c r="K30" s="86">
        <v>0</v>
      </c>
      <c r="L30" s="86">
        <v>7</v>
      </c>
      <c r="M30" s="86">
        <v>0</v>
      </c>
      <c r="N30" s="87">
        <f t="shared" si="1"/>
        <v>-7</v>
      </c>
      <c r="O30" s="87">
        <f t="shared" si="1"/>
        <v>0</v>
      </c>
      <c r="P30" s="86">
        <v>1</v>
      </c>
      <c r="Q30" s="86">
        <v>0</v>
      </c>
      <c r="R30" s="86">
        <v>2</v>
      </c>
      <c r="S30" s="86">
        <v>0</v>
      </c>
      <c r="T30" s="87">
        <f t="shared" si="2"/>
        <v>-1</v>
      </c>
      <c r="U30" s="87">
        <f t="shared" si="2"/>
        <v>0</v>
      </c>
      <c r="V30" s="86">
        <v>966</v>
      </c>
      <c r="W30" s="86">
        <v>5</v>
      </c>
      <c r="X30" s="86">
        <v>-3</v>
      </c>
      <c r="Y30" s="86">
        <v>0</v>
      </c>
      <c r="Z30" s="34">
        <f>B30/V30</f>
        <v>2.872670807453416</v>
      </c>
      <c r="AA30" s="7"/>
    </row>
    <row r="31" spans="1:27" s="6" customFormat="1" ht="23.25" customHeight="1" x14ac:dyDescent="0.15">
      <c r="A31" s="18" t="s">
        <v>75</v>
      </c>
      <c r="B31" s="86">
        <f>C31+D31</f>
        <v>2775</v>
      </c>
      <c r="C31" s="86">
        <v>1283</v>
      </c>
      <c r="D31" s="86">
        <v>1492</v>
      </c>
      <c r="E31" s="18">
        <f t="shared" si="0"/>
        <v>13</v>
      </c>
      <c r="F31" s="86">
        <v>0</v>
      </c>
      <c r="G31" s="86">
        <v>13</v>
      </c>
      <c r="H31" s="87">
        <v>-1</v>
      </c>
      <c r="I31" s="88">
        <v>-3.6036036036036036E-2</v>
      </c>
      <c r="J31" s="86">
        <v>0</v>
      </c>
      <c r="K31" s="86">
        <v>0</v>
      </c>
      <c r="L31" s="86">
        <v>5</v>
      </c>
      <c r="M31" s="86">
        <v>0</v>
      </c>
      <c r="N31" s="87">
        <f t="shared" si="1"/>
        <v>-5</v>
      </c>
      <c r="O31" s="87">
        <f t="shared" si="1"/>
        <v>0</v>
      </c>
      <c r="P31" s="86">
        <v>5</v>
      </c>
      <c r="Q31" s="86">
        <v>0</v>
      </c>
      <c r="R31" s="86">
        <v>1</v>
      </c>
      <c r="S31" s="86">
        <v>0</v>
      </c>
      <c r="T31" s="87">
        <f t="shared" si="2"/>
        <v>4</v>
      </c>
      <c r="U31" s="87">
        <f t="shared" si="2"/>
        <v>0</v>
      </c>
      <c r="V31" s="86">
        <v>966</v>
      </c>
      <c r="W31" s="86">
        <v>5</v>
      </c>
      <c r="X31" s="86">
        <v>0</v>
      </c>
      <c r="Y31" s="86">
        <v>0</v>
      </c>
      <c r="Z31" s="34">
        <f>B31/V31</f>
        <v>2.872670807453416</v>
      </c>
      <c r="AA31" s="7"/>
    </row>
    <row r="32" spans="1:27" s="6" customFormat="1" ht="23.25" customHeight="1" x14ac:dyDescent="0.15">
      <c r="A32" s="18" t="s">
        <v>76</v>
      </c>
      <c r="B32" s="86">
        <f>C32+D32</f>
        <v>2758</v>
      </c>
      <c r="C32" s="86">
        <v>1275</v>
      </c>
      <c r="D32" s="86">
        <v>1483</v>
      </c>
      <c r="E32" s="18">
        <f t="shared" si="0"/>
        <v>12</v>
      </c>
      <c r="F32" s="86">
        <v>0</v>
      </c>
      <c r="G32" s="86">
        <v>12</v>
      </c>
      <c r="H32" s="87">
        <v>-12</v>
      </c>
      <c r="I32" s="88">
        <v>-0.43243243243243246</v>
      </c>
      <c r="J32" s="86">
        <v>1</v>
      </c>
      <c r="K32" s="86">
        <v>0</v>
      </c>
      <c r="L32" s="86">
        <v>6</v>
      </c>
      <c r="M32" s="86">
        <v>0</v>
      </c>
      <c r="N32" s="87">
        <f t="shared" si="1"/>
        <v>-5</v>
      </c>
      <c r="O32" s="87">
        <f t="shared" si="1"/>
        <v>0</v>
      </c>
      <c r="P32" s="86">
        <v>2</v>
      </c>
      <c r="Q32" s="86">
        <v>0</v>
      </c>
      <c r="R32" s="86">
        <v>9</v>
      </c>
      <c r="S32" s="86">
        <v>1</v>
      </c>
      <c r="T32" s="87">
        <f t="shared" si="2"/>
        <v>-7</v>
      </c>
      <c r="U32" s="87">
        <f t="shared" si="2"/>
        <v>-1</v>
      </c>
      <c r="V32" s="86">
        <v>960</v>
      </c>
      <c r="W32" s="86">
        <v>4</v>
      </c>
      <c r="X32" s="86">
        <v>-6</v>
      </c>
      <c r="Y32" s="86">
        <v>-1</v>
      </c>
      <c r="Z32" s="34">
        <f>B32/V32</f>
        <v>2.8729166666666668</v>
      </c>
      <c r="AA32" s="7"/>
    </row>
    <row r="33" spans="1:27" s="6" customFormat="1" ht="23.25" customHeight="1" x14ac:dyDescent="0.15">
      <c r="A33" s="18" t="s">
        <v>77</v>
      </c>
      <c r="B33" s="86">
        <f>C33+D33</f>
        <v>2753</v>
      </c>
      <c r="C33" s="86">
        <v>1271</v>
      </c>
      <c r="D33" s="86">
        <v>1482</v>
      </c>
      <c r="E33" s="18">
        <f t="shared" si="0"/>
        <v>12</v>
      </c>
      <c r="F33" s="86">
        <v>0</v>
      </c>
      <c r="G33" s="86">
        <v>12</v>
      </c>
      <c r="H33" s="87">
        <v>1</v>
      </c>
      <c r="I33" s="88">
        <v>3.6258158085569252E-2</v>
      </c>
      <c r="J33" s="86">
        <v>0</v>
      </c>
      <c r="K33" s="86">
        <v>0</v>
      </c>
      <c r="L33" s="86">
        <v>1</v>
      </c>
      <c r="M33" s="86">
        <v>0</v>
      </c>
      <c r="N33" s="87">
        <f t="shared" si="1"/>
        <v>-1</v>
      </c>
      <c r="O33" s="87">
        <f t="shared" si="1"/>
        <v>0</v>
      </c>
      <c r="P33" s="86">
        <v>6</v>
      </c>
      <c r="Q33" s="86">
        <v>0</v>
      </c>
      <c r="R33" s="86">
        <v>4</v>
      </c>
      <c r="S33" s="86">
        <v>0</v>
      </c>
      <c r="T33" s="87">
        <f t="shared" si="2"/>
        <v>2</v>
      </c>
      <c r="U33" s="87">
        <f t="shared" si="2"/>
        <v>0</v>
      </c>
      <c r="V33" s="86">
        <v>961</v>
      </c>
      <c r="W33" s="86">
        <v>4</v>
      </c>
      <c r="X33" s="86">
        <v>1</v>
      </c>
      <c r="Y33" s="86">
        <v>0</v>
      </c>
      <c r="Z33" s="34">
        <f>B33/V33</f>
        <v>2.8647242455775235</v>
      </c>
      <c r="AA33" s="7"/>
    </row>
    <row r="34" spans="1:27" s="6" customFormat="1" ht="23.25" customHeight="1" x14ac:dyDescent="0.15">
      <c r="A34" s="18" t="s">
        <v>78</v>
      </c>
      <c r="B34" s="86">
        <f>C34+D34</f>
        <v>2739</v>
      </c>
      <c r="C34" s="86">
        <v>1265</v>
      </c>
      <c r="D34" s="86">
        <v>1474</v>
      </c>
      <c r="E34" s="18">
        <f t="shared" si="0"/>
        <v>11</v>
      </c>
      <c r="F34" s="86">
        <v>0</v>
      </c>
      <c r="G34" s="86">
        <v>11</v>
      </c>
      <c r="H34" s="87">
        <v>-9</v>
      </c>
      <c r="I34" s="88">
        <v>-0.32691609153650564</v>
      </c>
      <c r="J34" s="86">
        <v>1</v>
      </c>
      <c r="K34" s="86">
        <v>0</v>
      </c>
      <c r="L34" s="86">
        <v>10</v>
      </c>
      <c r="M34" s="86">
        <v>0</v>
      </c>
      <c r="N34" s="87">
        <f t="shared" si="1"/>
        <v>-9</v>
      </c>
      <c r="O34" s="87">
        <f t="shared" si="1"/>
        <v>0</v>
      </c>
      <c r="P34" s="86">
        <v>8</v>
      </c>
      <c r="Q34" s="86">
        <v>0</v>
      </c>
      <c r="R34" s="86">
        <v>8</v>
      </c>
      <c r="S34" s="86">
        <v>1</v>
      </c>
      <c r="T34" s="87">
        <f t="shared" si="2"/>
        <v>0</v>
      </c>
      <c r="U34" s="87">
        <f t="shared" si="2"/>
        <v>-1</v>
      </c>
      <c r="V34" s="86">
        <v>963</v>
      </c>
      <c r="W34" s="86">
        <v>3</v>
      </c>
      <c r="X34" s="86">
        <v>2</v>
      </c>
      <c r="Y34" s="86">
        <v>-1</v>
      </c>
      <c r="Z34" s="34">
        <f>B34/V34</f>
        <v>2.8442367601246108</v>
      </c>
      <c r="AA34" s="7"/>
    </row>
    <row r="35" spans="1:27" s="6" customFormat="1" ht="23.25" customHeight="1" x14ac:dyDescent="0.15">
      <c r="A35" s="18" t="s">
        <v>67</v>
      </c>
      <c r="B35" s="86">
        <f>C35+D35</f>
        <v>2733</v>
      </c>
      <c r="C35" s="86">
        <v>1265</v>
      </c>
      <c r="D35" s="86">
        <v>1468</v>
      </c>
      <c r="E35" s="18">
        <f t="shared" si="0"/>
        <v>10</v>
      </c>
      <c r="F35" s="86">
        <v>0</v>
      </c>
      <c r="G35" s="86">
        <v>10</v>
      </c>
      <c r="H35" s="87">
        <v>-4</v>
      </c>
      <c r="I35" s="88">
        <v>-0.14603870025556773</v>
      </c>
      <c r="J35" s="86">
        <v>0</v>
      </c>
      <c r="K35" s="86">
        <v>0</v>
      </c>
      <c r="L35" s="86">
        <v>3</v>
      </c>
      <c r="M35" s="86">
        <v>0</v>
      </c>
      <c r="N35" s="87">
        <f t="shared" si="1"/>
        <v>-3</v>
      </c>
      <c r="O35" s="87">
        <f t="shared" si="1"/>
        <v>0</v>
      </c>
      <c r="P35" s="86">
        <v>1</v>
      </c>
      <c r="Q35" s="86">
        <v>0</v>
      </c>
      <c r="R35" s="86">
        <v>2</v>
      </c>
      <c r="S35" s="86">
        <v>1</v>
      </c>
      <c r="T35" s="87">
        <f t="shared" si="2"/>
        <v>-1</v>
      </c>
      <c r="U35" s="87">
        <f t="shared" si="2"/>
        <v>-1</v>
      </c>
      <c r="V35" s="86">
        <v>960</v>
      </c>
      <c r="W35" s="86">
        <v>2</v>
      </c>
      <c r="X35" s="86">
        <v>-3</v>
      </c>
      <c r="Y35" s="86">
        <v>-1</v>
      </c>
      <c r="Z35" s="34">
        <f>B35/V35</f>
        <v>2.8468749999999998</v>
      </c>
      <c r="AA35" s="7"/>
    </row>
    <row r="36" spans="1:27" s="6" customFormat="1" ht="22.5" customHeight="1" x14ac:dyDescent="0.15">
      <c r="A36" s="18" t="s">
        <v>68</v>
      </c>
      <c r="B36" s="86">
        <f>C36+D36</f>
        <v>2725</v>
      </c>
      <c r="C36" s="86">
        <v>1264</v>
      </c>
      <c r="D36" s="86">
        <v>1461</v>
      </c>
      <c r="E36" s="18">
        <f t="shared" si="0"/>
        <v>10</v>
      </c>
      <c r="F36" s="86">
        <v>0</v>
      </c>
      <c r="G36" s="86">
        <v>10</v>
      </c>
      <c r="H36" s="87">
        <v>-10</v>
      </c>
      <c r="I36" s="88">
        <v>-0.36589828027808269</v>
      </c>
      <c r="J36" s="86">
        <v>0</v>
      </c>
      <c r="K36" s="86">
        <v>0</v>
      </c>
      <c r="L36" s="86">
        <v>8</v>
      </c>
      <c r="M36" s="86">
        <v>0</v>
      </c>
      <c r="N36" s="87">
        <f t="shared" si="1"/>
        <v>-8</v>
      </c>
      <c r="O36" s="87">
        <f t="shared" si="1"/>
        <v>0</v>
      </c>
      <c r="P36" s="86">
        <v>1</v>
      </c>
      <c r="Q36" s="86">
        <v>0</v>
      </c>
      <c r="R36" s="86">
        <v>3</v>
      </c>
      <c r="S36" s="86">
        <v>0</v>
      </c>
      <c r="T36" s="87">
        <f t="shared" si="2"/>
        <v>-2</v>
      </c>
      <c r="U36" s="87">
        <f t="shared" si="2"/>
        <v>0</v>
      </c>
      <c r="V36" s="86">
        <v>959</v>
      </c>
      <c r="W36" s="86">
        <v>2</v>
      </c>
      <c r="X36" s="86">
        <v>-1</v>
      </c>
      <c r="Y36" s="86">
        <v>0</v>
      </c>
      <c r="Z36" s="34">
        <f>B36/V36</f>
        <v>2.8415015641293015</v>
      </c>
      <c r="AA36" s="7"/>
    </row>
    <row r="37" spans="1:27" s="6" customFormat="1" ht="23.25" customHeight="1" x14ac:dyDescent="0.15">
      <c r="A37" s="19" t="s">
        <v>69</v>
      </c>
      <c r="B37" s="86">
        <f>C37+D37</f>
        <v>2721</v>
      </c>
      <c r="C37" s="86">
        <v>1262</v>
      </c>
      <c r="D37" s="86">
        <v>1459</v>
      </c>
      <c r="E37" s="18">
        <f t="shared" si="0"/>
        <v>11</v>
      </c>
      <c r="F37" s="86">
        <v>0</v>
      </c>
      <c r="G37" s="86">
        <v>11</v>
      </c>
      <c r="H37" s="87">
        <v>-2</v>
      </c>
      <c r="I37" s="88">
        <v>-7.3394495412844041E-2</v>
      </c>
      <c r="J37" s="86">
        <v>2</v>
      </c>
      <c r="K37" s="86">
        <v>0</v>
      </c>
      <c r="L37" s="86">
        <v>3</v>
      </c>
      <c r="M37" s="86">
        <v>0</v>
      </c>
      <c r="N37" s="87">
        <f t="shared" si="1"/>
        <v>-1</v>
      </c>
      <c r="O37" s="87">
        <f t="shared" si="1"/>
        <v>0</v>
      </c>
      <c r="P37" s="86">
        <v>2</v>
      </c>
      <c r="Q37" s="86">
        <v>2</v>
      </c>
      <c r="R37" s="86">
        <v>3</v>
      </c>
      <c r="S37" s="86">
        <v>1</v>
      </c>
      <c r="T37" s="87">
        <f t="shared" si="2"/>
        <v>-1</v>
      </c>
      <c r="U37" s="87">
        <f t="shared" si="2"/>
        <v>1</v>
      </c>
      <c r="V37" s="86">
        <v>958</v>
      </c>
      <c r="W37" s="86">
        <v>2</v>
      </c>
      <c r="X37" s="86">
        <v>-1</v>
      </c>
      <c r="Y37" s="86">
        <v>0</v>
      </c>
      <c r="Z37" s="35">
        <f>B37/V37</f>
        <v>2.8402922755741127</v>
      </c>
      <c r="AA37" s="7"/>
    </row>
    <row r="38" spans="1:27" s="6" customFormat="1" ht="23.25" customHeight="1" x14ac:dyDescent="0.15">
      <c r="A38" s="19" t="s">
        <v>70</v>
      </c>
      <c r="B38" s="86">
        <f>C38+D38</f>
        <v>2712</v>
      </c>
      <c r="C38" s="86">
        <v>1260</v>
      </c>
      <c r="D38" s="86">
        <v>1452</v>
      </c>
      <c r="E38" s="18">
        <f t="shared" si="0"/>
        <v>11</v>
      </c>
      <c r="F38" s="86">
        <v>0</v>
      </c>
      <c r="G38" s="86">
        <v>11</v>
      </c>
      <c r="H38" s="87">
        <v>-5</v>
      </c>
      <c r="I38" s="88">
        <v>-0.18375597206909225</v>
      </c>
      <c r="J38" s="86">
        <v>1</v>
      </c>
      <c r="K38" s="86">
        <v>0</v>
      </c>
      <c r="L38" s="86">
        <v>5</v>
      </c>
      <c r="M38" s="86">
        <v>0</v>
      </c>
      <c r="N38" s="87">
        <f t="shared" si="1"/>
        <v>-4</v>
      </c>
      <c r="O38" s="87">
        <f t="shared" si="1"/>
        <v>0</v>
      </c>
      <c r="P38" s="86">
        <v>1</v>
      </c>
      <c r="Q38" s="86">
        <v>0</v>
      </c>
      <c r="R38" s="86">
        <v>2</v>
      </c>
      <c r="S38" s="86">
        <v>0</v>
      </c>
      <c r="T38" s="87">
        <f t="shared" si="2"/>
        <v>-1</v>
      </c>
      <c r="U38" s="87">
        <f t="shared" si="2"/>
        <v>0</v>
      </c>
      <c r="V38" s="86">
        <v>956</v>
      </c>
      <c r="W38" s="86">
        <v>2</v>
      </c>
      <c r="X38" s="86">
        <v>-2</v>
      </c>
      <c r="Y38" s="86">
        <v>0</v>
      </c>
      <c r="Z38" s="35">
        <f>B38/V38</f>
        <v>2.8368200836820083</v>
      </c>
      <c r="AA38" s="7"/>
    </row>
    <row r="39" spans="1:27" s="6" customFormat="1" ht="23.25" customHeight="1" x14ac:dyDescent="0.15">
      <c r="A39" s="19" t="s">
        <v>71</v>
      </c>
      <c r="B39" s="86">
        <f>C39+D39</f>
        <v>2708</v>
      </c>
      <c r="C39" s="86">
        <v>1257</v>
      </c>
      <c r="D39" s="86">
        <v>1451</v>
      </c>
      <c r="E39" s="18">
        <f t="shared" si="0"/>
        <v>10</v>
      </c>
      <c r="F39" s="86">
        <v>0</v>
      </c>
      <c r="G39" s="86">
        <v>10</v>
      </c>
      <c r="H39" s="87">
        <v>-9</v>
      </c>
      <c r="I39" s="88">
        <v>-0.33185840707964603</v>
      </c>
      <c r="J39" s="86">
        <v>0</v>
      </c>
      <c r="K39" s="86">
        <v>0</v>
      </c>
      <c r="L39" s="86">
        <v>8</v>
      </c>
      <c r="M39" s="86">
        <v>0</v>
      </c>
      <c r="N39" s="87">
        <f t="shared" si="1"/>
        <v>-8</v>
      </c>
      <c r="O39" s="87">
        <f t="shared" si="1"/>
        <v>0</v>
      </c>
      <c r="P39" s="86">
        <v>2</v>
      </c>
      <c r="Q39" s="86">
        <v>0</v>
      </c>
      <c r="R39" s="86">
        <v>3</v>
      </c>
      <c r="S39" s="86">
        <v>1</v>
      </c>
      <c r="T39" s="87">
        <f t="shared" si="2"/>
        <v>-1</v>
      </c>
      <c r="U39" s="87">
        <f t="shared" si="2"/>
        <v>-1</v>
      </c>
      <c r="V39" s="86">
        <v>955</v>
      </c>
      <c r="W39" s="86">
        <v>2</v>
      </c>
      <c r="X39" s="86">
        <v>-1</v>
      </c>
      <c r="Y39" s="86">
        <v>0</v>
      </c>
      <c r="Z39" s="35">
        <f>B39/V39</f>
        <v>2.8356020942408375</v>
      </c>
      <c r="AA39" s="7"/>
    </row>
    <row r="40" spans="1:27" s="6" customFormat="1" ht="23.25" customHeight="1" x14ac:dyDescent="0.15">
      <c r="A40" s="17" t="s">
        <v>72</v>
      </c>
      <c r="B40" s="86">
        <f>C40+D40</f>
        <v>2703</v>
      </c>
      <c r="C40" s="86">
        <v>1254</v>
      </c>
      <c r="D40" s="86">
        <v>1449</v>
      </c>
      <c r="E40" s="18">
        <f t="shared" si="0"/>
        <v>11</v>
      </c>
      <c r="F40" s="86">
        <v>0</v>
      </c>
      <c r="G40" s="86">
        <v>11</v>
      </c>
      <c r="H40" s="87">
        <v>1</v>
      </c>
      <c r="I40" s="88">
        <v>3.6927621861152143E-2</v>
      </c>
      <c r="J40" s="86">
        <v>2</v>
      </c>
      <c r="K40" s="86">
        <v>0</v>
      </c>
      <c r="L40" s="86">
        <v>2</v>
      </c>
      <c r="M40" s="86">
        <v>0</v>
      </c>
      <c r="N40" s="87">
        <f t="shared" si="1"/>
        <v>0</v>
      </c>
      <c r="O40" s="87">
        <f t="shared" si="1"/>
        <v>0</v>
      </c>
      <c r="P40" s="86">
        <v>1</v>
      </c>
      <c r="Q40" s="86">
        <v>1</v>
      </c>
      <c r="R40" s="86">
        <v>0</v>
      </c>
      <c r="S40" s="86">
        <v>0</v>
      </c>
      <c r="T40" s="87">
        <f t="shared" si="2"/>
        <v>1</v>
      </c>
      <c r="U40" s="87">
        <f t="shared" si="2"/>
        <v>1</v>
      </c>
      <c r="V40" s="86">
        <v>956</v>
      </c>
      <c r="W40" s="86">
        <v>3</v>
      </c>
      <c r="X40" s="86">
        <v>1</v>
      </c>
      <c r="Y40" s="86">
        <v>1</v>
      </c>
      <c r="Z40" s="35">
        <f>B40/V40</f>
        <v>2.8274058577405858</v>
      </c>
      <c r="AA40" s="7"/>
    </row>
    <row r="41" spans="1:27" s="6" customFormat="1" ht="23.25" customHeight="1" x14ac:dyDescent="0.15">
      <c r="A41" s="18" t="s">
        <v>79</v>
      </c>
      <c r="B41" s="86">
        <f>C41+D41</f>
        <v>2690</v>
      </c>
      <c r="C41" s="86">
        <v>1245</v>
      </c>
      <c r="D41" s="86">
        <v>1445</v>
      </c>
      <c r="E41" s="18">
        <f t="shared" si="0"/>
        <v>12</v>
      </c>
      <c r="F41" s="86">
        <v>0</v>
      </c>
      <c r="G41" s="86">
        <v>12</v>
      </c>
      <c r="H41" s="87">
        <v>-5</v>
      </c>
      <c r="I41" s="88">
        <v>-0.1849796522382538</v>
      </c>
      <c r="J41" s="86">
        <v>1</v>
      </c>
      <c r="K41" s="86">
        <v>0</v>
      </c>
      <c r="L41" s="86">
        <v>5</v>
      </c>
      <c r="M41" s="86">
        <v>0</v>
      </c>
      <c r="N41" s="87">
        <f t="shared" si="1"/>
        <v>-4</v>
      </c>
      <c r="O41" s="87">
        <f t="shared" si="1"/>
        <v>0</v>
      </c>
      <c r="P41" s="86">
        <v>3</v>
      </c>
      <c r="Q41" s="86">
        <v>1</v>
      </c>
      <c r="R41" s="86">
        <v>4</v>
      </c>
      <c r="S41" s="86">
        <v>0</v>
      </c>
      <c r="T41" s="87">
        <f t="shared" si="2"/>
        <v>-1</v>
      </c>
      <c r="U41" s="87">
        <f t="shared" si="2"/>
        <v>1</v>
      </c>
      <c r="V41" s="86">
        <v>954</v>
      </c>
      <c r="W41" s="86">
        <v>3</v>
      </c>
      <c r="X41" s="86">
        <v>-2</v>
      </c>
      <c r="Y41" s="86">
        <v>0</v>
      </c>
      <c r="Z41" s="35">
        <f>B41/V41</f>
        <v>2.8197064989517822</v>
      </c>
      <c r="AA41" s="7"/>
    </row>
    <row r="42" spans="1:27" s="6" customFormat="1" ht="23.25" customHeight="1" x14ac:dyDescent="0.15">
      <c r="A42" s="18" t="s">
        <v>74</v>
      </c>
      <c r="B42" s="86">
        <f>C42+D42</f>
        <v>2677</v>
      </c>
      <c r="C42" s="86">
        <v>1238</v>
      </c>
      <c r="D42" s="86">
        <v>1439</v>
      </c>
      <c r="E42" s="18">
        <f t="shared" si="0"/>
        <v>11</v>
      </c>
      <c r="F42" s="86">
        <v>0</v>
      </c>
      <c r="G42" s="86">
        <v>11</v>
      </c>
      <c r="H42" s="87">
        <v>-6</v>
      </c>
      <c r="I42" s="88">
        <v>-0.22304832713754646</v>
      </c>
      <c r="J42" s="86">
        <v>1</v>
      </c>
      <c r="K42" s="86">
        <v>0</v>
      </c>
      <c r="L42" s="86">
        <v>5</v>
      </c>
      <c r="M42" s="86">
        <v>0</v>
      </c>
      <c r="N42" s="87">
        <f t="shared" si="1"/>
        <v>-4</v>
      </c>
      <c r="O42" s="87">
        <f t="shared" si="1"/>
        <v>0</v>
      </c>
      <c r="P42" s="86">
        <v>0</v>
      </c>
      <c r="Q42" s="86">
        <v>0</v>
      </c>
      <c r="R42" s="86">
        <v>2</v>
      </c>
      <c r="S42" s="86">
        <v>1</v>
      </c>
      <c r="T42" s="87">
        <f t="shared" si="2"/>
        <v>-2</v>
      </c>
      <c r="U42" s="87">
        <f t="shared" si="2"/>
        <v>-1</v>
      </c>
      <c r="V42" s="86">
        <v>951</v>
      </c>
      <c r="W42" s="86">
        <v>2</v>
      </c>
      <c r="X42" s="86">
        <v>-3</v>
      </c>
      <c r="Y42" s="86">
        <v>-1</v>
      </c>
      <c r="Z42" s="35">
        <f>B42/V42</f>
        <v>2.8149316508937958</v>
      </c>
      <c r="AA42" s="7"/>
    </row>
    <row r="43" spans="1:27" s="6" customFormat="1" ht="23.25" customHeight="1" x14ac:dyDescent="0.15">
      <c r="A43" s="18" t="s">
        <v>75</v>
      </c>
      <c r="B43" s="86">
        <f>C43+D43</f>
        <v>2674</v>
      </c>
      <c r="C43" s="86">
        <v>1236</v>
      </c>
      <c r="D43" s="86">
        <v>1438</v>
      </c>
      <c r="E43" s="18">
        <f t="shared" si="0"/>
        <v>11</v>
      </c>
      <c r="F43" s="86">
        <v>0</v>
      </c>
      <c r="G43" s="86">
        <v>11</v>
      </c>
      <c r="H43" s="87">
        <v>-5</v>
      </c>
      <c r="I43" s="88">
        <v>-0.18677624206200971</v>
      </c>
      <c r="J43" s="86">
        <v>0</v>
      </c>
      <c r="K43" s="86">
        <v>0</v>
      </c>
      <c r="L43" s="86">
        <v>3</v>
      </c>
      <c r="M43" s="86">
        <v>0</v>
      </c>
      <c r="N43" s="87">
        <f t="shared" si="1"/>
        <v>-3</v>
      </c>
      <c r="O43" s="87">
        <f t="shared" si="1"/>
        <v>0</v>
      </c>
      <c r="P43" s="86">
        <v>0</v>
      </c>
      <c r="Q43" s="86">
        <v>0</v>
      </c>
      <c r="R43" s="86">
        <v>2</v>
      </c>
      <c r="S43" s="86">
        <v>0</v>
      </c>
      <c r="T43" s="87">
        <f t="shared" si="2"/>
        <v>-2</v>
      </c>
      <c r="U43" s="87">
        <f t="shared" si="2"/>
        <v>0</v>
      </c>
      <c r="V43" s="86">
        <v>952</v>
      </c>
      <c r="W43" s="86">
        <v>2</v>
      </c>
      <c r="X43" s="86">
        <v>1</v>
      </c>
      <c r="Y43" s="86">
        <v>0</v>
      </c>
      <c r="Z43" s="35">
        <f>B43/V43</f>
        <v>2.8088235294117645</v>
      </c>
      <c r="AA43" s="7"/>
    </row>
    <row r="44" spans="1:27" s="6" customFormat="1" ht="23.25" customHeight="1" x14ac:dyDescent="0.15">
      <c r="A44" s="18" t="s">
        <v>76</v>
      </c>
      <c r="B44" s="86">
        <f>C44+D44</f>
        <v>2654</v>
      </c>
      <c r="C44" s="86">
        <v>1228</v>
      </c>
      <c r="D44" s="86">
        <v>1426</v>
      </c>
      <c r="E44" s="18">
        <f t="shared" si="0"/>
        <v>11</v>
      </c>
      <c r="F44" s="86">
        <v>0</v>
      </c>
      <c r="G44" s="86">
        <v>11</v>
      </c>
      <c r="H44" s="87">
        <v>-10</v>
      </c>
      <c r="I44" s="88">
        <v>-0.37397157816005983</v>
      </c>
      <c r="J44" s="86">
        <v>1</v>
      </c>
      <c r="K44" s="86">
        <v>0</v>
      </c>
      <c r="L44" s="86">
        <v>6</v>
      </c>
      <c r="M44" s="86">
        <v>0</v>
      </c>
      <c r="N44" s="87">
        <f t="shared" si="1"/>
        <v>-5</v>
      </c>
      <c r="O44" s="87">
        <f t="shared" si="1"/>
        <v>0</v>
      </c>
      <c r="P44" s="86">
        <v>4</v>
      </c>
      <c r="Q44" s="86">
        <v>0</v>
      </c>
      <c r="R44" s="86">
        <v>9</v>
      </c>
      <c r="S44" s="86">
        <v>0</v>
      </c>
      <c r="T44" s="87">
        <f t="shared" si="2"/>
        <v>-5</v>
      </c>
      <c r="U44" s="87">
        <f t="shared" si="2"/>
        <v>0</v>
      </c>
      <c r="V44" s="86">
        <v>950</v>
      </c>
      <c r="W44" s="86">
        <v>2</v>
      </c>
      <c r="X44" s="86">
        <v>-2</v>
      </c>
      <c r="Y44" s="86">
        <v>0</v>
      </c>
      <c r="Z44" s="35">
        <f>B44/V44</f>
        <v>2.7936842105263158</v>
      </c>
      <c r="AA44" s="7"/>
    </row>
    <row r="45" spans="1:27" s="6" customFormat="1" ht="23.25" customHeight="1" x14ac:dyDescent="0.15">
      <c r="A45" s="18" t="s">
        <v>80</v>
      </c>
      <c r="B45" s="86">
        <f>C45+D45</f>
        <v>2651</v>
      </c>
      <c r="C45" s="86">
        <v>1227</v>
      </c>
      <c r="D45" s="86">
        <v>1424</v>
      </c>
      <c r="E45" s="18">
        <f t="shared" si="0"/>
        <v>11</v>
      </c>
      <c r="F45" s="86">
        <v>0</v>
      </c>
      <c r="G45" s="86">
        <v>11</v>
      </c>
      <c r="H45" s="87">
        <v>-5</v>
      </c>
      <c r="I45" s="88">
        <v>-0.18839487565938207</v>
      </c>
      <c r="J45" s="86">
        <v>0</v>
      </c>
      <c r="K45" s="86">
        <v>0</v>
      </c>
      <c r="L45" s="86">
        <v>3</v>
      </c>
      <c r="M45" s="86">
        <v>0</v>
      </c>
      <c r="N45" s="87">
        <f t="shared" si="1"/>
        <v>-3</v>
      </c>
      <c r="O45" s="87">
        <f t="shared" si="1"/>
        <v>0</v>
      </c>
      <c r="P45" s="86">
        <v>1</v>
      </c>
      <c r="Q45" s="86">
        <v>0</v>
      </c>
      <c r="R45" s="86">
        <v>3</v>
      </c>
      <c r="S45" s="86">
        <v>0</v>
      </c>
      <c r="T45" s="87">
        <f t="shared" si="2"/>
        <v>-2</v>
      </c>
      <c r="U45" s="87">
        <f t="shared" si="2"/>
        <v>0</v>
      </c>
      <c r="V45" s="86">
        <v>947</v>
      </c>
      <c r="W45" s="86">
        <v>2</v>
      </c>
      <c r="X45" s="86">
        <v>-3</v>
      </c>
      <c r="Y45" s="86">
        <v>0</v>
      </c>
      <c r="Z45" s="35">
        <f>B45/V45</f>
        <v>2.7993664202745512</v>
      </c>
      <c r="AA45" s="7"/>
    </row>
    <row r="46" spans="1:27" s="6" customFormat="1" ht="23.25" customHeight="1" x14ac:dyDescent="0.15">
      <c r="A46" s="18" t="s">
        <v>78</v>
      </c>
      <c r="B46" s="86">
        <f>C46+D46</f>
        <v>2648</v>
      </c>
      <c r="C46" s="86">
        <v>1225</v>
      </c>
      <c r="D46" s="86">
        <v>1423</v>
      </c>
      <c r="E46" s="18">
        <f t="shared" si="0"/>
        <v>11</v>
      </c>
      <c r="F46" s="86">
        <v>0</v>
      </c>
      <c r="G46" s="86">
        <v>11</v>
      </c>
      <c r="H46" s="87">
        <v>-2</v>
      </c>
      <c r="I46" s="88">
        <v>-7.5443228970199921E-2</v>
      </c>
      <c r="J46" s="86">
        <v>0</v>
      </c>
      <c r="K46" s="86">
        <v>0</v>
      </c>
      <c r="L46" s="86">
        <v>3</v>
      </c>
      <c r="M46" s="86">
        <v>0</v>
      </c>
      <c r="N46" s="87">
        <f>J46-L46</f>
        <v>-3</v>
      </c>
      <c r="O46" s="87">
        <f t="shared" si="1"/>
        <v>0</v>
      </c>
      <c r="P46" s="86">
        <v>2</v>
      </c>
      <c r="Q46" s="86">
        <v>0</v>
      </c>
      <c r="R46" s="86">
        <v>1</v>
      </c>
      <c r="S46" s="86">
        <v>0</v>
      </c>
      <c r="T46" s="87">
        <f t="shared" si="2"/>
        <v>1</v>
      </c>
      <c r="U46" s="87">
        <f t="shared" si="2"/>
        <v>0</v>
      </c>
      <c r="V46" s="86">
        <v>947</v>
      </c>
      <c r="W46" s="86">
        <v>2</v>
      </c>
      <c r="X46" s="86">
        <v>0</v>
      </c>
      <c r="Y46" s="86">
        <v>0</v>
      </c>
      <c r="Z46" s="35">
        <f>B46/V46</f>
        <v>2.7961985216473071</v>
      </c>
      <c r="AA46" s="7"/>
    </row>
    <row r="47" spans="1:27" s="6" customFormat="1" ht="23.25" customHeight="1" x14ac:dyDescent="0.15">
      <c r="A47" s="18" t="s">
        <v>67</v>
      </c>
      <c r="B47" s="86">
        <f>C47+D47</f>
        <v>2642</v>
      </c>
      <c r="C47" s="86">
        <v>1223</v>
      </c>
      <c r="D47" s="86">
        <v>1419</v>
      </c>
      <c r="E47" s="18">
        <f t="shared" si="0"/>
        <v>14</v>
      </c>
      <c r="F47" s="86">
        <v>2</v>
      </c>
      <c r="G47" s="86">
        <v>12</v>
      </c>
      <c r="H47" s="87">
        <v>-5</v>
      </c>
      <c r="I47" s="88">
        <v>-0.18882175226586104</v>
      </c>
      <c r="J47" s="86">
        <v>1</v>
      </c>
      <c r="K47" s="86">
        <v>0</v>
      </c>
      <c r="L47" s="86">
        <v>3</v>
      </c>
      <c r="M47" s="86">
        <v>0</v>
      </c>
      <c r="N47" s="87">
        <f t="shared" si="1"/>
        <v>-2</v>
      </c>
      <c r="O47" s="87">
        <f t="shared" si="1"/>
        <v>0</v>
      </c>
      <c r="P47" s="86">
        <v>2</v>
      </c>
      <c r="Q47" s="86">
        <v>1</v>
      </c>
      <c r="R47" s="86">
        <v>5</v>
      </c>
      <c r="S47" s="86">
        <v>0</v>
      </c>
      <c r="T47" s="87">
        <f t="shared" si="2"/>
        <v>-3</v>
      </c>
      <c r="U47" s="87">
        <f t="shared" si="2"/>
        <v>1</v>
      </c>
      <c r="V47" s="86">
        <v>946</v>
      </c>
      <c r="W47" s="86">
        <v>3</v>
      </c>
      <c r="X47" s="86">
        <v>-1</v>
      </c>
      <c r="Y47" s="86">
        <v>1</v>
      </c>
      <c r="Z47" s="35">
        <f>B47/V47</f>
        <v>2.7928118393234671</v>
      </c>
      <c r="AA47" s="7"/>
    </row>
    <row r="48" spans="1:27" s="6" customFormat="1" ht="23.25" customHeight="1" x14ac:dyDescent="0.15">
      <c r="A48" s="18" t="s">
        <v>68</v>
      </c>
      <c r="B48" s="86">
        <f>C48+D48</f>
        <v>2643</v>
      </c>
      <c r="C48" s="86">
        <v>1223</v>
      </c>
      <c r="D48" s="86">
        <v>1420</v>
      </c>
      <c r="E48" s="18">
        <f t="shared" si="0"/>
        <v>13</v>
      </c>
      <c r="F48" s="86">
        <v>2</v>
      </c>
      <c r="G48" s="86">
        <v>11</v>
      </c>
      <c r="H48" s="87">
        <v>-2</v>
      </c>
      <c r="I48" s="88">
        <v>-7.5700227100681305E-2</v>
      </c>
      <c r="J48" s="86">
        <v>2</v>
      </c>
      <c r="K48" s="86">
        <v>0</v>
      </c>
      <c r="L48" s="86">
        <v>5</v>
      </c>
      <c r="M48" s="86">
        <v>0</v>
      </c>
      <c r="N48" s="87">
        <f t="shared" si="1"/>
        <v>-3</v>
      </c>
      <c r="O48" s="87">
        <f t="shared" si="1"/>
        <v>0</v>
      </c>
      <c r="P48" s="86">
        <v>2</v>
      </c>
      <c r="Q48" s="86">
        <v>0</v>
      </c>
      <c r="R48" s="86">
        <v>1</v>
      </c>
      <c r="S48" s="86">
        <v>1</v>
      </c>
      <c r="T48" s="87">
        <f t="shared" si="2"/>
        <v>1</v>
      </c>
      <c r="U48" s="87">
        <f t="shared" si="2"/>
        <v>-1</v>
      </c>
      <c r="V48" s="86">
        <v>946</v>
      </c>
      <c r="W48" s="86">
        <v>2</v>
      </c>
      <c r="X48" s="86">
        <v>0</v>
      </c>
      <c r="Y48" s="86">
        <v>-1</v>
      </c>
      <c r="Z48" s="35">
        <f>B48/V48</f>
        <v>2.7938689217758985</v>
      </c>
      <c r="AA48" s="7"/>
    </row>
    <row r="49" spans="1:27" s="6" customFormat="1" ht="23.25" customHeight="1" x14ac:dyDescent="0.15">
      <c r="A49" s="19" t="s">
        <v>69</v>
      </c>
      <c r="B49" s="86">
        <f>C49+D49</f>
        <v>2637</v>
      </c>
      <c r="C49" s="86">
        <v>1220</v>
      </c>
      <c r="D49" s="86">
        <v>1417</v>
      </c>
      <c r="E49" s="18">
        <f t="shared" si="0"/>
        <v>13</v>
      </c>
      <c r="F49" s="86">
        <v>2</v>
      </c>
      <c r="G49" s="86">
        <v>11</v>
      </c>
      <c r="H49" s="87">
        <v>-5</v>
      </c>
      <c r="I49" s="88">
        <v>-0.18917896329928113</v>
      </c>
      <c r="J49" s="86">
        <v>1</v>
      </c>
      <c r="K49" s="86">
        <v>0</v>
      </c>
      <c r="L49" s="86">
        <v>5</v>
      </c>
      <c r="M49" s="86">
        <v>0</v>
      </c>
      <c r="N49" s="87">
        <f t="shared" si="1"/>
        <v>-4</v>
      </c>
      <c r="O49" s="87">
        <f t="shared" si="1"/>
        <v>0</v>
      </c>
      <c r="P49" s="86">
        <v>2</v>
      </c>
      <c r="Q49" s="86">
        <v>0</v>
      </c>
      <c r="R49" s="86">
        <v>3</v>
      </c>
      <c r="S49" s="86">
        <v>0</v>
      </c>
      <c r="T49" s="87">
        <f t="shared" si="2"/>
        <v>-1</v>
      </c>
      <c r="U49" s="87">
        <f t="shared" si="2"/>
        <v>0</v>
      </c>
      <c r="V49" s="86">
        <v>946</v>
      </c>
      <c r="W49" s="86">
        <v>2</v>
      </c>
      <c r="X49" s="86">
        <v>0</v>
      </c>
      <c r="Y49" s="86">
        <v>0</v>
      </c>
      <c r="Z49" s="35">
        <f>B49/V49</f>
        <v>2.7875264270613109</v>
      </c>
      <c r="AA49" s="7"/>
    </row>
    <row r="50" spans="1:27" s="6" customFormat="1" ht="23.25" customHeight="1" x14ac:dyDescent="0.15">
      <c r="A50" s="19" t="s">
        <v>70</v>
      </c>
      <c r="B50" s="86">
        <f>C50+D50</f>
        <v>2679</v>
      </c>
      <c r="C50" s="86">
        <v>1244</v>
      </c>
      <c r="D50" s="86">
        <v>1435</v>
      </c>
      <c r="E50" s="86" t="s">
        <v>49</v>
      </c>
      <c r="F50" s="86" t="s">
        <v>49</v>
      </c>
      <c r="G50" s="86" t="s">
        <v>49</v>
      </c>
      <c r="H50" s="87">
        <v>-10</v>
      </c>
      <c r="I50" s="88">
        <v>-0.37921880925293894</v>
      </c>
      <c r="J50" s="86">
        <v>0</v>
      </c>
      <c r="K50" s="86">
        <v>0</v>
      </c>
      <c r="L50" s="86">
        <v>7</v>
      </c>
      <c r="M50" s="86">
        <v>0</v>
      </c>
      <c r="N50" s="87">
        <f t="shared" si="1"/>
        <v>-7</v>
      </c>
      <c r="O50" s="87">
        <f t="shared" si="1"/>
        <v>0</v>
      </c>
      <c r="P50" s="86">
        <v>0</v>
      </c>
      <c r="Q50" s="86">
        <v>0</v>
      </c>
      <c r="R50" s="86">
        <v>3</v>
      </c>
      <c r="S50" s="86">
        <v>0</v>
      </c>
      <c r="T50" s="87">
        <f t="shared" si="2"/>
        <v>-3</v>
      </c>
      <c r="U50" s="87">
        <f t="shared" si="2"/>
        <v>0</v>
      </c>
      <c r="V50" s="86">
        <v>951</v>
      </c>
      <c r="W50" s="86" t="s">
        <v>49</v>
      </c>
      <c r="X50" s="86">
        <v>5</v>
      </c>
      <c r="Y50" s="86" t="s">
        <v>49</v>
      </c>
      <c r="Z50" s="35">
        <f>B50/V50</f>
        <v>2.8170347003154572</v>
      </c>
      <c r="AA50" s="7"/>
    </row>
    <row r="51" spans="1:27" s="6" customFormat="1" ht="23.25" customHeight="1" x14ac:dyDescent="0.15">
      <c r="A51" s="19" t="s">
        <v>71</v>
      </c>
      <c r="B51" s="86">
        <f>C51+D51</f>
        <v>2677</v>
      </c>
      <c r="C51" s="86">
        <v>1247</v>
      </c>
      <c r="D51" s="86">
        <v>1430</v>
      </c>
      <c r="E51" s="86" t="s">
        <v>49</v>
      </c>
      <c r="F51" s="86" t="s">
        <v>49</v>
      </c>
      <c r="G51" s="86" t="s">
        <v>49</v>
      </c>
      <c r="H51" s="87">
        <v>-3</v>
      </c>
      <c r="I51" s="88">
        <v>-0.11198208286674133</v>
      </c>
      <c r="J51" s="86">
        <v>1</v>
      </c>
      <c r="K51" s="86">
        <v>0</v>
      </c>
      <c r="L51" s="86">
        <v>4</v>
      </c>
      <c r="M51" s="86">
        <v>0</v>
      </c>
      <c r="N51" s="87">
        <f t="shared" si="1"/>
        <v>-3</v>
      </c>
      <c r="O51" s="87">
        <f t="shared" si="1"/>
        <v>0</v>
      </c>
      <c r="P51" s="86">
        <v>4</v>
      </c>
      <c r="Q51" s="86">
        <v>0</v>
      </c>
      <c r="R51" s="86">
        <v>4</v>
      </c>
      <c r="S51" s="86">
        <v>2</v>
      </c>
      <c r="T51" s="87">
        <f t="shared" si="2"/>
        <v>0</v>
      </c>
      <c r="U51" s="87">
        <f t="shared" si="2"/>
        <v>-2</v>
      </c>
      <c r="V51" s="86">
        <v>952</v>
      </c>
      <c r="W51" s="86" t="s">
        <v>49</v>
      </c>
      <c r="X51" s="86">
        <v>1</v>
      </c>
      <c r="Y51" s="86" t="s">
        <v>49</v>
      </c>
      <c r="Z51" s="35">
        <f>B51/V51</f>
        <v>2.8119747899159662</v>
      </c>
      <c r="AA51" s="7"/>
    </row>
    <row r="52" spans="1:27" s="6" customFormat="1" ht="23.25" customHeight="1" x14ac:dyDescent="0.15">
      <c r="A52" s="17" t="s">
        <v>72</v>
      </c>
      <c r="B52" s="86">
        <f>C52+D52</f>
        <v>2672</v>
      </c>
      <c r="C52" s="86">
        <v>1241</v>
      </c>
      <c r="D52" s="86">
        <v>1431</v>
      </c>
      <c r="E52" s="86" t="s">
        <v>49</v>
      </c>
      <c r="F52" s="86" t="s">
        <v>49</v>
      </c>
      <c r="G52" s="86" t="s">
        <v>49</v>
      </c>
      <c r="H52" s="87">
        <v>-8</v>
      </c>
      <c r="I52" s="88">
        <v>-0.29884198729921557</v>
      </c>
      <c r="J52" s="86">
        <v>1</v>
      </c>
      <c r="K52" s="86">
        <v>0</v>
      </c>
      <c r="L52" s="86">
        <v>8</v>
      </c>
      <c r="M52" s="86">
        <v>0</v>
      </c>
      <c r="N52" s="87">
        <f t="shared" si="1"/>
        <v>-7</v>
      </c>
      <c r="O52" s="87">
        <f t="shared" si="1"/>
        <v>0</v>
      </c>
      <c r="P52" s="86">
        <v>0</v>
      </c>
      <c r="Q52" s="86">
        <v>0</v>
      </c>
      <c r="R52" s="86">
        <v>1</v>
      </c>
      <c r="S52" s="86">
        <v>0</v>
      </c>
      <c r="T52" s="87">
        <f t="shared" si="2"/>
        <v>-1</v>
      </c>
      <c r="U52" s="87">
        <f t="shared" si="2"/>
        <v>0</v>
      </c>
      <c r="V52" s="86">
        <v>949</v>
      </c>
      <c r="W52" s="86" t="s">
        <v>49</v>
      </c>
      <c r="X52" s="86">
        <v>-3</v>
      </c>
      <c r="Y52" s="86" t="s">
        <v>49</v>
      </c>
      <c r="Z52" s="35">
        <f>B52/V52</f>
        <v>2.8155953635405688</v>
      </c>
      <c r="AA52" s="7"/>
    </row>
    <row r="53" spans="1:27" s="6" customFormat="1" ht="23.25" customHeight="1" x14ac:dyDescent="0.15">
      <c r="A53" s="18" t="s">
        <v>81</v>
      </c>
      <c r="B53" s="86">
        <f>C53+D53</f>
        <v>2667</v>
      </c>
      <c r="C53" s="86">
        <v>1242</v>
      </c>
      <c r="D53" s="86">
        <v>1425</v>
      </c>
      <c r="E53" s="86" t="s">
        <v>49</v>
      </c>
      <c r="F53" s="86" t="s">
        <v>49</v>
      </c>
      <c r="G53" s="86" t="s">
        <v>49</v>
      </c>
      <c r="H53" s="87">
        <v>-5</v>
      </c>
      <c r="I53" s="88">
        <v>-0.18712574850299402</v>
      </c>
      <c r="J53" s="86">
        <v>3</v>
      </c>
      <c r="K53" s="86">
        <v>0</v>
      </c>
      <c r="L53" s="86">
        <v>8</v>
      </c>
      <c r="M53" s="86">
        <v>0</v>
      </c>
      <c r="N53" s="87">
        <f t="shared" si="1"/>
        <v>-5</v>
      </c>
      <c r="O53" s="87">
        <f t="shared" si="1"/>
        <v>0</v>
      </c>
      <c r="P53" s="86">
        <v>1</v>
      </c>
      <c r="Q53" s="86">
        <v>0</v>
      </c>
      <c r="R53" s="86">
        <v>1</v>
      </c>
      <c r="S53" s="86">
        <v>0</v>
      </c>
      <c r="T53" s="87">
        <f t="shared" si="2"/>
        <v>0</v>
      </c>
      <c r="U53" s="87">
        <f t="shared" si="2"/>
        <v>0</v>
      </c>
      <c r="V53" s="86">
        <v>947</v>
      </c>
      <c r="W53" s="86" t="s">
        <v>49</v>
      </c>
      <c r="X53" s="86">
        <v>-2</v>
      </c>
      <c r="Y53" s="86" t="s">
        <v>49</v>
      </c>
      <c r="Z53" s="35">
        <f>B53/V53</f>
        <v>2.816261879619852</v>
      </c>
      <c r="AA53" s="7"/>
    </row>
    <row r="54" spans="1:27" s="6" customFormat="1" ht="23.25" customHeight="1" x14ac:dyDescent="0.15">
      <c r="A54" s="18" t="s">
        <v>74</v>
      </c>
      <c r="B54" s="86">
        <f>C54+D54</f>
        <v>2651</v>
      </c>
      <c r="C54" s="86">
        <v>1237</v>
      </c>
      <c r="D54" s="86">
        <v>1414</v>
      </c>
      <c r="E54" s="86" t="s">
        <v>49</v>
      </c>
      <c r="F54" s="86" t="s">
        <v>49</v>
      </c>
      <c r="G54" s="86" t="s">
        <v>49</v>
      </c>
      <c r="H54" s="87">
        <v>-13</v>
      </c>
      <c r="I54" s="88">
        <v>-0.4874390701162355</v>
      </c>
      <c r="J54" s="86">
        <v>1</v>
      </c>
      <c r="K54" s="86">
        <v>0</v>
      </c>
      <c r="L54" s="86">
        <v>13</v>
      </c>
      <c r="M54" s="86">
        <v>0</v>
      </c>
      <c r="N54" s="87">
        <f t="shared" si="1"/>
        <v>-12</v>
      </c>
      <c r="O54" s="87">
        <f t="shared" si="1"/>
        <v>0</v>
      </c>
      <c r="P54" s="86">
        <v>0</v>
      </c>
      <c r="Q54" s="86">
        <v>0</v>
      </c>
      <c r="R54" s="86">
        <v>1</v>
      </c>
      <c r="S54" s="86">
        <v>0</v>
      </c>
      <c r="T54" s="87">
        <f t="shared" si="2"/>
        <v>-1</v>
      </c>
      <c r="U54" s="87">
        <f t="shared" si="2"/>
        <v>0</v>
      </c>
      <c r="V54" s="86">
        <v>943</v>
      </c>
      <c r="W54" s="86" t="s">
        <v>49</v>
      </c>
      <c r="X54" s="86">
        <v>-4</v>
      </c>
      <c r="Y54" s="86" t="s">
        <v>49</v>
      </c>
      <c r="Z54" s="35">
        <f>B54/V54</f>
        <v>2.8112407211028634</v>
      </c>
      <c r="AA54" s="7"/>
    </row>
    <row r="55" spans="1:27" s="6" customFormat="1" ht="23.25" customHeight="1" x14ac:dyDescent="0.15">
      <c r="A55" s="18" t="s">
        <v>75</v>
      </c>
      <c r="B55" s="86">
        <f>C55+D55</f>
        <v>2639</v>
      </c>
      <c r="C55" s="86">
        <v>1229</v>
      </c>
      <c r="D55" s="86">
        <v>1410</v>
      </c>
      <c r="E55" s="86" t="s">
        <v>49</v>
      </c>
      <c r="F55" s="86" t="s">
        <v>49</v>
      </c>
      <c r="G55" s="86" t="s">
        <v>49</v>
      </c>
      <c r="H55" s="87">
        <v>-8</v>
      </c>
      <c r="I55" s="88">
        <v>-0.30177291588079969</v>
      </c>
      <c r="J55" s="86">
        <v>0</v>
      </c>
      <c r="K55" s="86">
        <v>0</v>
      </c>
      <c r="L55" s="86">
        <v>9</v>
      </c>
      <c r="M55" s="86">
        <v>0</v>
      </c>
      <c r="N55" s="87">
        <f t="shared" si="1"/>
        <v>-9</v>
      </c>
      <c r="O55" s="87">
        <f t="shared" si="1"/>
        <v>0</v>
      </c>
      <c r="P55" s="86">
        <v>3</v>
      </c>
      <c r="Q55" s="86">
        <v>3</v>
      </c>
      <c r="R55" s="86">
        <v>2</v>
      </c>
      <c r="S55" s="86">
        <v>0</v>
      </c>
      <c r="T55" s="87">
        <f t="shared" si="2"/>
        <v>1</v>
      </c>
      <c r="U55" s="87">
        <f t="shared" si="2"/>
        <v>3</v>
      </c>
      <c r="V55" s="86">
        <v>946</v>
      </c>
      <c r="W55" s="86" t="s">
        <v>49</v>
      </c>
      <c r="X55" s="86">
        <v>3</v>
      </c>
      <c r="Y55" s="86" t="s">
        <v>49</v>
      </c>
      <c r="Z55" s="35">
        <f>B55/V55</f>
        <v>2.7896405919661733</v>
      </c>
      <c r="AA55" s="7"/>
    </row>
    <row r="56" spans="1:27" s="6" customFormat="1" ht="23.25" customHeight="1" x14ac:dyDescent="0.15">
      <c r="A56" s="18" t="s">
        <v>76</v>
      </c>
      <c r="B56" s="86">
        <f>C56+D56</f>
        <v>2629</v>
      </c>
      <c r="C56" s="86">
        <v>1215</v>
      </c>
      <c r="D56" s="86">
        <v>1414</v>
      </c>
      <c r="E56" s="86" t="s">
        <v>49</v>
      </c>
      <c r="F56" s="86" t="s">
        <v>49</v>
      </c>
      <c r="G56" s="86" t="s">
        <v>49</v>
      </c>
      <c r="H56" s="87">
        <v>-4</v>
      </c>
      <c r="I56" s="88">
        <v>-0.15157256536566882</v>
      </c>
      <c r="J56" s="86">
        <v>2</v>
      </c>
      <c r="K56" s="86">
        <v>0</v>
      </c>
      <c r="L56" s="86">
        <v>4</v>
      </c>
      <c r="M56" s="86">
        <v>0</v>
      </c>
      <c r="N56" s="87">
        <f t="shared" si="1"/>
        <v>-2</v>
      </c>
      <c r="O56" s="87">
        <f t="shared" si="1"/>
        <v>0</v>
      </c>
      <c r="P56" s="86">
        <v>9</v>
      </c>
      <c r="Q56" s="86">
        <v>0</v>
      </c>
      <c r="R56" s="86">
        <v>11</v>
      </c>
      <c r="S56" s="86">
        <v>0</v>
      </c>
      <c r="T56" s="87">
        <f t="shared" si="2"/>
        <v>-2</v>
      </c>
      <c r="U56" s="87">
        <f t="shared" si="2"/>
        <v>0</v>
      </c>
      <c r="V56" s="86">
        <v>951</v>
      </c>
      <c r="W56" s="86" t="s">
        <v>49</v>
      </c>
      <c r="X56" s="86">
        <v>5</v>
      </c>
      <c r="Y56" s="86" t="s">
        <v>49</v>
      </c>
      <c r="Z56" s="35">
        <f>B56/V56</f>
        <v>2.7644584647739223</v>
      </c>
      <c r="AA56" s="7"/>
    </row>
    <row r="57" spans="1:27" s="6" customFormat="1" ht="23.25" customHeight="1" x14ac:dyDescent="0.15">
      <c r="A57" s="18" t="s">
        <v>80</v>
      </c>
      <c r="B57" s="86">
        <f>C57+D57</f>
        <v>2625</v>
      </c>
      <c r="C57" s="86">
        <v>1215</v>
      </c>
      <c r="D57" s="86">
        <v>1410</v>
      </c>
      <c r="E57" s="86" t="s">
        <v>49</v>
      </c>
      <c r="F57" s="86" t="s">
        <v>49</v>
      </c>
      <c r="G57" s="86" t="s">
        <v>49</v>
      </c>
      <c r="H57" s="87">
        <v>-5</v>
      </c>
      <c r="I57" s="88">
        <v>-0.1901863826550019</v>
      </c>
      <c r="J57" s="86">
        <v>0</v>
      </c>
      <c r="K57" s="86">
        <v>0</v>
      </c>
      <c r="L57" s="86">
        <v>3</v>
      </c>
      <c r="M57" s="86">
        <v>0</v>
      </c>
      <c r="N57" s="87">
        <f t="shared" si="1"/>
        <v>-3</v>
      </c>
      <c r="O57" s="87">
        <f t="shared" si="1"/>
        <v>0</v>
      </c>
      <c r="P57" s="86">
        <v>0</v>
      </c>
      <c r="Q57" s="86">
        <v>0</v>
      </c>
      <c r="R57" s="86">
        <v>2</v>
      </c>
      <c r="S57" s="86">
        <v>0</v>
      </c>
      <c r="T57" s="87">
        <f>P57-R57</f>
        <v>-2</v>
      </c>
      <c r="U57" s="87">
        <f t="shared" si="2"/>
        <v>0</v>
      </c>
      <c r="V57" s="86">
        <v>952</v>
      </c>
      <c r="W57" s="86" t="s">
        <v>49</v>
      </c>
      <c r="X57" s="86">
        <v>1</v>
      </c>
      <c r="Y57" s="86" t="s">
        <v>49</v>
      </c>
      <c r="Z57" s="35">
        <f>B57/V57</f>
        <v>2.7573529411764706</v>
      </c>
      <c r="AA57" s="7"/>
    </row>
    <row r="58" spans="1:27" s="6" customFormat="1" ht="23.25" customHeight="1" x14ac:dyDescent="0.15">
      <c r="A58" s="18" t="s">
        <v>78</v>
      </c>
      <c r="B58" s="86">
        <f>C58+D58</f>
        <v>2619</v>
      </c>
      <c r="C58" s="86">
        <v>1211</v>
      </c>
      <c r="D58" s="86">
        <v>1408</v>
      </c>
      <c r="E58" s="86" t="s">
        <v>49</v>
      </c>
      <c r="F58" s="86" t="s">
        <v>49</v>
      </c>
      <c r="G58" s="86" t="s">
        <v>49</v>
      </c>
      <c r="H58" s="87">
        <v>-5</v>
      </c>
      <c r="I58" s="88">
        <v>-0.19047619047619047</v>
      </c>
      <c r="J58" s="86">
        <v>1</v>
      </c>
      <c r="K58" s="86">
        <v>0</v>
      </c>
      <c r="L58" s="86">
        <v>7</v>
      </c>
      <c r="M58" s="86">
        <v>0</v>
      </c>
      <c r="N58" s="87">
        <f t="shared" si="1"/>
        <v>-6</v>
      </c>
      <c r="O58" s="87">
        <f t="shared" si="1"/>
        <v>0</v>
      </c>
      <c r="P58" s="86">
        <v>1</v>
      </c>
      <c r="Q58" s="86">
        <v>0</v>
      </c>
      <c r="R58" s="86">
        <v>0</v>
      </c>
      <c r="S58" s="86">
        <v>0</v>
      </c>
      <c r="T58" s="87">
        <f t="shared" si="2"/>
        <v>1</v>
      </c>
      <c r="U58" s="87">
        <f t="shared" si="2"/>
        <v>0</v>
      </c>
      <c r="V58" s="86">
        <v>952</v>
      </c>
      <c r="W58" s="86" t="s">
        <v>49</v>
      </c>
      <c r="X58" s="86">
        <v>0</v>
      </c>
      <c r="Y58" s="86" t="s">
        <v>49</v>
      </c>
      <c r="Z58" s="35">
        <f>B58/V58</f>
        <v>2.7510504201680672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 t="shared" ref="B15:B58" si="0">C15+D15</f>
        <v>149313</v>
      </c>
      <c r="C15" s="86">
        <v>70628</v>
      </c>
      <c r="D15" s="86">
        <v>78685</v>
      </c>
      <c r="E15" s="18">
        <f t="shared" ref="E15:E58" si="1">F15+G15</f>
        <v>1972</v>
      </c>
      <c r="F15" s="86">
        <v>758</v>
      </c>
      <c r="G15" s="86">
        <v>1214</v>
      </c>
      <c r="H15" s="87">
        <v>81</v>
      </c>
      <c r="I15" s="88">
        <v>5.4277902862656796E-2</v>
      </c>
      <c r="J15" s="86">
        <v>1389</v>
      </c>
      <c r="K15" s="86">
        <v>3</v>
      </c>
      <c r="L15" s="86">
        <v>1509</v>
      </c>
      <c r="M15" s="86">
        <v>7</v>
      </c>
      <c r="N15" s="87">
        <f t="shared" ref="N15:O58" si="2">J15-L15</f>
        <v>-120</v>
      </c>
      <c r="O15" s="87">
        <f t="shared" si="2"/>
        <v>-4</v>
      </c>
      <c r="P15" s="86">
        <v>3441</v>
      </c>
      <c r="Q15" s="86">
        <v>187</v>
      </c>
      <c r="R15" s="86">
        <v>3822</v>
      </c>
      <c r="S15" s="86">
        <v>157</v>
      </c>
      <c r="T15" s="87">
        <f t="shared" ref="T15:U58" si="3">P15-R15</f>
        <v>-381</v>
      </c>
      <c r="U15" s="87">
        <f t="shared" si="3"/>
        <v>30</v>
      </c>
      <c r="V15" s="86">
        <v>60037</v>
      </c>
      <c r="W15" s="86">
        <v>0</v>
      </c>
      <c r="X15" s="86" t="s">
        <v>49</v>
      </c>
      <c r="Y15" s="86" t="s">
        <v>49</v>
      </c>
      <c r="Z15" s="89">
        <f>B15/V15</f>
        <v>2.4870163399237137</v>
      </c>
    </row>
    <row r="16" spans="1:26" ht="24" customHeight="1" x14ac:dyDescent="0.15">
      <c r="A16" s="25" t="s">
        <v>60</v>
      </c>
      <c r="B16" s="86">
        <f t="shared" si="0"/>
        <v>149202</v>
      </c>
      <c r="C16" s="86">
        <v>70597</v>
      </c>
      <c r="D16" s="86">
        <v>78605</v>
      </c>
      <c r="E16" s="18">
        <f t="shared" si="1"/>
        <v>2075</v>
      </c>
      <c r="F16" s="86">
        <v>796</v>
      </c>
      <c r="G16" s="86">
        <v>1279</v>
      </c>
      <c r="H16" s="87">
        <v>-111</v>
      </c>
      <c r="I16" s="88">
        <v>-7.4340479395632E-2</v>
      </c>
      <c r="J16" s="86">
        <v>1452</v>
      </c>
      <c r="K16" s="86">
        <v>4</v>
      </c>
      <c r="L16" s="86">
        <v>1695</v>
      </c>
      <c r="M16" s="86">
        <v>4</v>
      </c>
      <c r="N16" s="87">
        <f t="shared" si="2"/>
        <v>-243</v>
      </c>
      <c r="O16" s="87">
        <f t="shared" si="2"/>
        <v>0</v>
      </c>
      <c r="P16" s="86">
        <v>3419</v>
      </c>
      <c r="Q16" s="86">
        <v>202</v>
      </c>
      <c r="R16" s="86">
        <v>3596</v>
      </c>
      <c r="S16" s="86">
        <v>95</v>
      </c>
      <c r="T16" s="87">
        <f t="shared" si="3"/>
        <v>-177</v>
      </c>
      <c r="U16" s="87">
        <f t="shared" si="3"/>
        <v>107</v>
      </c>
      <c r="V16" s="86">
        <v>60495</v>
      </c>
      <c r="W16" s="86">
        <v>623</v>
      </c>
      <c r="X16" s="86" t="s">
        <v>49</v>
      </c>
      <c r="Y16" s="86" t="s">
        <v>49</v>
      </c>
      <c r="Z16" s="89">
        <f>B16/V16</f>
        <v>2.4663525911232331</v>
      </c>
    </row>
    <row r="17" spans="1:27" ht="24" customHeight="1" x14ac:dyDescent="0.15">
      <c r="A17" s="25" t="s">
        <v>61</v>
      </c>
      <c r="B17" s="86">
        <f t="shared" si="0"/>
        <v>148768</v>
      </c>
      <c r="C17" s="86">
        <v>70467</v>
      </c>
      <c r="D17" s="86">
        <v>78301</v>
      </c>
      <c r="E17" s="18">
        <f t="shared" si="1"/>
        <v>2109</v>
      </c>
      <c r="F17" s="86">
        <v>804</v>
      </c>
      <c r="G17" s="86">
        <v>1305</v>
      </c>
      <c r="H17" s="87">
        <v>-434</v>
      </c>
      <c r="I17" s="88">
        <v>-0.29088081929196663</v>
      </c>
      <c r="J17" s="86">
        <v>1336</v>
      </c>
      <c r="K17" s="86">
        <v>2</v>
      </c>
      <c r="L17" s="86">
        <v>1728</v>
      </c>
      <c r="M17" s="86">
        <v>6</v>
      </c>
      <c r="N17" s="87">
        <f t="shared" si="2"/>
        <v>-392</v>
      </c>
      <c r="O17" s="87">
        <f t="shared" si="2"/>
        <v>-4</v>
      </c>
      <c r="P17" s="86">
        <v>3311</v>
      </c>
      <c r="Q17" s="86">
        <v>154</v>
      </c>
      <c r="R17" s="86">
        <v>3685</v>
      </c>
      <c r="S17" s="86">
        <v>126</v>
      </c>
      <c r="T17" s="87">
        <f t="shared" si="3"/>
        <v>-374</v>
      </c>
      <c r="U17" s="87">
        <f t="shared" si="3"/>
        <v>28</v>
      </c>
      <c r="V17" s="86">
        <v>60703</v>
      </c>
      <c r="W17" s="86">
        <v>590</v>
      </c>
      <c r="X17" s="86" t="s">
        <v>49</v>
      </c>
      <c r="Y17" s="86" t="s">
        <v>49</v>
      </c>
      <c r="Z17" s="89">
        <f>B17/V17</f>
        <v>2.4507520221405863</v>
      </c>
    </row>
    <row r="18" spans="1:27" ht="24" customHeight="1" x14ac:dyDescent="0.15">
      <c r="A18" s="25" t="s">
        <v>62</v>
      </c>
      <c r="B18" s="86">
        <f t="shared" si="0"/>
        <v>148334</v>
      </c>
      <c r="C18" s="86">
        <v>70250</v>
      </c>
      <c r="D18" s="86">
        <v>78084</v>
      </c>
      <c r="E18" s="18">
        <f t="shared" si="1"/>
        <v>2252</v>
      </c>
      <c r="F18" s="86">
        <v>869</v>
      </c>
      <c r="G18" s="86">
        <v>1383</v>
      </c>
      <c r="H18" s="87">
        <v>-434</v>
      </c>
      <c r="I18" s="88">
        <v>-0.29172940417294041</v>
      </c>
      <c r="J18" s="86">
        <v>1334</v>
      </c>
      <c r="K18" s="86">
        <v>7</v>
      </c>
      <c r="L18" s="86">
        <v>1696</v>
      </c>
      <c r="M18" s="86">
        <v>6</v>
      </c>
      <c r="N18" s="87">
        <f t="shared" si="2"/>
        <v>-362</v>
      </c>
      <c r="O18" s="87">
        <f t="shared" si="2"/>
        <v>1</v>
      </c>
      <c r="P18" s="86">
        <v>3269</v>
      </c>
      <c r="Q18" s="86">
        <v>270</v>
      </c>
      <c r="R18" s="86">
        <v>3744</v>
      </c>
      <c r="S18" s="86">
        <v>133</v>
      </c>
      <c r="T18" s="87">
        <f t="shared" si="3"/>
        <v>-475</v>
      </c>
      <c r="U18" s="87">
        <f t="shared" si="3"/>
        <v>137</v>
      </c>
      <c r="V18" s="86">
        <v>60994</v>
      </c>
      <c r="W18" s="86">
        <v>676</v>
      </c>
      <c r="X18" s="86" t="s">
        <v>49</v>
      </c>
      <c r="Y18" s="86" t="s">
        <v>49</v>
      </c>
      <c r="Z18" s="89">
        <f>B18/V18</f>
        <v>2.4319441256517034</v>
      </c>
    </row>
    <row r="19" spans="1:27" ht="24" customHeight="1" x14ac:dyDescent="0.15">
      <c r="A19" s="25" t="s">
        <v>63</v>
      </c>
      <c r="B19" s="86">
        <f t="shared" si="0"/>
        <v>147763</v>
      </c>
      <c r="C19" s="86">
        <v>70015</v>
      </c>
      <c r="D19" s="86">
        <v>77748</v>
      </c>
      <c r="E19" s="18">
        <f t="shared" si="1"/>
        <v>2416</v>
      </c>
      <c r="F19" s="86">
        <v>918</v>
      </c>
      <c r="G19" s="86">
        <v>1498</v>
      </c>
      <c r="H19" s="87">
        <v>-571</v>
      </c>
      <c r="I19" s="88">
        <v>-0.38494209014790948</v>
      </c>
      <c r="J19" s="86">
        <v>1287</v>
      </c>
      <c r="K19" s="86">
        <v>6</v>
      </c>
      <c r="L19" s="86">
        <v>1669</v>
      </c>
      <c r="M19" s="86">
        <v>4</v>
      </c>
      <c r="N19" s="87">
        <f t="shared" si="2"/>
        <v>-382</v>
      </c>
      <c r="O19" s="87">
        <f t="shared" si="2"/>
        <v>2</v>
      </c>
      <c r="P19" s="86">
        <v>3344</v>
      </c>
      <c r="Q19" s="86">
        <v>324</v>
      </c>
      <c r="R19" s="86">
        <v>3749</v>
      </c>
      <c r="S19" s="86">
        <v>156</v>
      </c>
      <c r="T19" s="87">
        <f t="shared" si="3"/>
        <v>-405</v>
      </c>
      <c r="U19" s="87">
        <f t="shared" si="3"/>
        <v>168</v>
      </c>
      <c r="V19" s="86">
        <v>61297</v>
      </c>
      <c r="W19" s="86">
        <v>785</v>
      </c>
      <c r="X19" s="86" t="s">
        <v>49</v>
      </c>
      <c r="Y19" s="86" t="s">
        <v>49</v>
      </c>
      <c r="Z19" s="89">
        <f>B19/V19</f>
        <v>2.410607370670669</v>
      </c>
    </row>
    <row r="20" spans="1:27" ht="24" customHeight="1" x14ac:dyDescent="0.15">
      <c r="A20" s="25" t="s">
        <v>64</v>
      </c>
      <c r="B20" s="86">
        <f t="shared" si="0"/>
        <v>147421</v>
      </c>
      <c r="C20" s="86">
        <v>69756</v>
      </c>
      <c r="D20" s="86">
        <v>77665</v>
      </c>
      <c r="E20" s="86" t="s">
        <v>49</v>
      </c>
      <c r="F20" s="86" t="s">
        <v>49</v>
      </c>
      <c r="G20" s="86" t="s">
        <v>49</v>
      </c>
      <c r="H20" s="87">
        <v>-342</v>
      </c>
      <c r="I20" s="88">
        <v>-0.23145171660023145</v>
      </c>
      <c r="J20" s="86">
        <v>1175</v>
      </c>
      <c r="K20" s="86">
        <v>2</v>
      </c>
      <c r="L20" s="86">
        <v>1771</v>
      </c>
      <c r="M20" s="86">
        <v>6</v>
      </c>
      <c r="N20" s="87">
        <f t="shared" si="2"/>
        <v>-596</v>
      </c>
      <c r="O20" s="87">
        <f t="shared" si="2"/>
        <v>-4</v>
      </c>
      <c r="P20" s="86">
        <v>3240</v>
      </c>
      <c r="Q20" s="86">
        <v>236</v>
      </c>
      <c r="R20" s="86">
        <v>3356</v>
      </c>
      <c r="S20" s="86">
        <v>169</v>
      </c>
      <c r="T20" s="87">
        <f t="shared" si="3"/>
        <v>-116</v>
      </c>
      <c r="U20" s="87">
        <f t="shared" si="3"/>
        <v>67</v>
      </c>
      <c r="V20" s="86">
        <v>61755</v>
      </c>
      <c r="W20" s="86" t="s">
        <v>49</v>
      </c>
      <c r="X20" s="86" t="s">
        <v>49</v>
      </c>
      <c r="Y20" s="86" t="s">
        <v>49</v>
      </c>
      <c r="Z20" s="89">
        <f>B20/V20</f>
        <v>2.3871913205408468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 t="shared" si="0"/>
        <v>148325</v>
      </c>
      <c r="C22" s="86">
        <v>70276</v>
      </c>
      <c r="D22" s="86">
        <v>78049</v>
      </c>
      <c r="E22" s="18">
        <f t="shared" si="1"/>
        <v>2209</v>
      </c>
      <c r="F22" s="86">
        <v>861</v>
      </c>
      <c r="G22" s="86">
        <v>1348</v>
      </c>
      <c r="H22" s="87">
        <v>-19</v>
      </c>
      <c r="I22" s="88">
        <v>-1.281437368062534E-2</v>
      </c>
      <c r="J22" s="86">
        <v>120</v>
      </c>
      <c r="K22" s="86">
        <v>1</v>
      </c>
      <c r="L22" s="86">
        <v>158</v>
      </c>
      <c r="M22" s="86">
        <v>0</v>
      </c>
      <c r="N22" s="87">
        <f t="shared" si="2"/>
        <v>-38</v>
      </c>
      <c r="O22" s="87">
        <f t="shared" si="2"/>
        <v>1</v>
      </c>
      <c r="P22" s="86">
        <v>250</v>
      </c>
      <c r="Q22" s="86">
        <v>21</v>
      </c>
      <c r="R22" s="86">
        <v>231</v>
      </c>
      <c r="S22" s="86">
        <v>8</v>
      </c>
      <c r="T22" s="87">
        <f t="shared" si="3"/>
        <v>19</v>
      </c>
      <c r="U22" s="87">
        <f t="shared" si="3"/>
        <v>13</v>
      </c>
      <c r="V22" s="86">
        <v>60969</v>
      </c>
      <c r="W22" s="86">
        <v>655</v>
      </c>
      <c r="X22" s="86">
        <v>67</v>
      </c>
      <c r="Y22" s="86">
        <v>7</v>
      </c>
      <c r="Z22" s="34">
        <f>B22/V22</f>
        <v>2.4327937148386884</v>
      </c>
      <c r="AA22" s="7"/>
    </row>
    <row r="23" spans="1:27" s="6" customFormat="1" ht="23.25" customHeight="1" x14ac:dyDescent="0.15">
      <c r="A23" s="18" t="s">
        <v>67</v>
      </c>
      <c r="B23" s="86">
        <f t="shared" si="0"/>
        <v>148350</v>
      </c>
      <c r="C23" s="86">
        <v>70272</v>
      </c>
      <c r="D23" s="86">
        <v>78078</v>
      </c>
      <c r="E23" s="18">
        <f t="shared" si="1"/>
        <v>2211</v>
      </c>
      <c r="F23" s="86">
        <v>865</v>
      </c>
      <c r="G23" s="86">
        <v>1346</v>
      </c>
      <c r="H23" s="87">
        <v>-3</v>
      </c>
      <c r="I23" s="88">
        <v>-2.0225855385133996E-3</v>
      </c>
      <c r="J23" s="86">
        <v>118</v>
      </c>
      <c r="K23" s="86">
        <v>1</v>
      </c>
      <c r="L23" s="86">
        <v>110</v>
      </c>
      <c r="M23" s="86">
        <v>0</v>
      </c>
      <c r="N23" s="87">
        <f t="shared" si="2"/>
        <v>8</v>
      </c>
      <c r="O23" s="87">
        <f t="shared" si="2"/>
        <v>1</v>
      </c>
      <c r="P23" s="86">
        <v>204</v>
      </c>
      <c r="Q23" s="86">
        <v>7</v>
      </c>
      <c r="R23" s="86">
        <v>215</v>
      </c>
      <c r="S23" s="86">
        <v>7</v>
      </c>
      <c r="T23" s="87">
        <f t="shared" si="3"/>
        <v>-11</v>
      </c>
      <c r="U23" s="87">
        <f t="shared" si="3"/>
        <v>0</v>
      </c>
      <c r="V23" s="86">
        <v>60955</v>
      </c>
      <c r="W23" s="86">
        <v>651</v>
      </c>
      <c r="X23" s="86">
        <v>-14</v>
      </c>
      <c r="Y23" s="86">
        <v>-4</v>
      </c>
      <c r="Z23" s="34">
        <f>B23/V23</f>
        <v>2.4337626117627758</v>
      </c>
      <c r="AA23" s="7"/>
    </row>
    <row r="24" spans="1:27" s="6" customFormat="1" ht="23.25" customHeight="1" x14ac:dyDescent="0.15">
      <c r="A24" s="18" t="s">
        <v>68</v>
      </c>
      <c r="B24" s="86">
        <f t="shared" si="0"/>
        <v>148340</v>
      </c>
      <c r="C24" s="86">
        <v>70264</v>
      </c>
      <c r="D24" s="86">
        <v>78076</v>
      </c>
      <c r="E24" s="18">
        <f t="shared" si="1"/>
        <v>2220</v>
      </c>
      <c r="F24" s="86">
        <v>868</v>
      </c>
      <c r="G24" s="86">
        <v>1352</v>
      </c>
      <c r="H24" s="87">
        <v>-32</v>
      </c>
      <c r="I24" s="88">
        <v>-2.1570610043815303E-2</v>
      </c>
      <c r="J24" s="86">
        <v>106</v>
      </c>
      <c r="K24" s="86">
        <v>0</v>
      </c>
      <c r="L24" s="86">
        <v>131</v>
      </c>
      <c r="M24" s="86">
        <v>0</v>
      </c>
      <c r="N24" s="87">
        <f t="shared" si="2"/>
        <v>-25</v>
      </c>
      <c r="O24" s="87">
        <f t="shared" si="2"/>
        <v>0</v>
      </c>
      <c r="P24" s="86">
        <v>259</v>
      </c>
      <c r="Q24" s="86">
        <v>17</v>
      </c>
      <c r="R24" s="86">
        <v>266</v>
      </c>
      <c r="S24" s="86">
        <v>9</v>
      </c>
      <c r="T24" s="87">
        <f t="shared" si="3"/>
        <v>-7</v>
      </c>
      <c r="U24" s="87">
        <f t="shared" si="3"/>
        <v>8</v>
      </c>
      <c r="V24" s="86">
        <v>60973</v>
      </c>
      <c r="W24" s="86">
        <v>654</v>
      </c>
      <c r="X24" s="86">
        <v>18</v>
      </c>
      <c r="Y24" s="86">
        <v>3</v>
      </c>
      <c r="Z24" s="34">
        <f>B24/V24</f>
        <v>2.4328801272694469</v>
      </c>
      <c r="AA24" s="7"/>
    </row>
    <row r="25" spans="1:27" s="6" customFormat="1" ht="23.25" customHeight="1" x14ac:dyDescent="0.15">
      <c r="A25" s="18" t="s">
        <v>69</v>
      </c>
      <c r="B25" s="86">
        <f t="shared" si="0"/>
        <v>148316</v>
      </c>
      <c r="C25" s="86">
        <v>70257</v>
      </c>
      <c r="D25" s="86">
        <v>78059</v>
      </c>
      <c r="E25" s="18">
        <f t="shared" si="1"/>
        <v>2242</v>
      </c>
      <c r="F25" s="86">
        <v>866</v>
      </c>
      <c r="G25" s="86">
        <v>1376</v>
      </c>
      <c r="H25" s="87">
        <v>-20</v>
      </c>
      <c r="I25" s="88">
        <v>-1.3482540110556829E-2</v>
      </c>
      <c r="J25" s="86">
        <v>120</v>
      </c>
      <c r="K25" s="86">
        <v>1</v>
      </c>
      <c r="L25" s="86">
        <v>148</v>
      </c>
      <c r="M25" s="86">
        <v>1</v>
      </c>
      <c r="N25" s="87">
        <f t="shared" si="2"/>
        <v>-28</v>
      </c>
      <c r="O25" s="87">
        <f t="shared" si="2"/>
        <v>0</v>
      </c>
      <c r="P25" s="86">
        <v>263</v>
      </c>
      <c r="Q25" s="86">
        <v>42</v>
      </c>
      <c r="R25" s="86">
        <v>255</v>
      </c>
      <c r="S25" s="86">
        <v>20</v>
      </c>
      <c r="T25" s="87">
        <f t="shared" si="3"/>
        <v>8</v>
      </c>
      <c r="U25" s="87">
        <f t="shared" si="3"/>
        <v>22</v>
      </c>
      <c r="V25" s="86">
        <v>60965</v>
      </c>
      <c r="W25" s="86">
        <v>670</v>
      </c>
      <c r="X25" s="86">
        <v>-8</v>
      </c>
      <c r="Y25" s="86">
        <v>16</v>
      </c>
      <c r="Z25" s="34">
        <f>B25/V25</f>
        <v>2.4328057081932255</v>
      </c>
      <c r="AA25" s="7"/>
    </row>
    <row r="26" spans="1:27" s="6" customFormat="1" ht="23.25" customHeight="1" x14ac:dyDescent="0.15">
      <c r="A26" s="18" t="s">
        <v>70</v>
      </c>
      <c r="B26" s="86">
        <f t="shared" si="0"/>
        <v>148334</v>
      </c>
      <c r="C26" s="86">
        <v>70250</v>
      </c>
      <c r="D26" s="86">
        <v>78084</v>
      </c>
      <c r="E26" s="18">
        <f t="shared" si="1"/>
        <v>2252</v>
      </c>
      <c r="F26" s="86">
        <v>869</v>
      </c>
      <c r="G26" s="86">
        <v>1383</v>
      </c>
      <c r="H26" s="87">
        <v>15</v>
      </c>
      <c r="I26" s="88">
        <v>1.0113541357641791E-2</v>
      </c>
      <c r="J26" s="86">
        <v>89</v>
      </c>
      <c r="K26" s="86">
        <v>1</v>
      </c>
      <c r="L26" s="86">
        <v>104</v>
      </c>
      <c r="M26" s="86">
        <v>0</v>
      </c>
      <c r="N26" s="87">
        <f t="shared" si="2"/>
        <v>-15</v>
      </c>
      <c r="O26" s="87">
        <f t="shared" si="2"/>
        <v>1</v>
      </c>
      <c r="P26" s="86">
        <v>218</v>
      </c>
      <c r="Q26" s="86">
        <v>14</v>
      </c>
      <c r="R26" s="86">
        <v>188</v>
      </c>
      <c r="S26" s="86">
        <v>5</v>
      </c>
      <c r="T26" s="87">
        <f t="shared" si="3"/>
        <v>30</v>
      </c>
      <c r="U26" s="87">
        <f t="shared" si="3"/>
        <v>9</v>
      </c>
      <c r="V26" s="86">
        <v>60994</v>
      </c>
      <c r="W26" s="86">
        <v>676</v>
      </c>
      <c r="X26" s="86">
        <v>29</v>
      </c>
      <c r="Y26" s="86">
        <v>6</v>
      </c>
      <c r="Z26" s="34">
        <f>B26/V26</f>
        <v>2.4319441256517034</v>
      </c>
      <c r="AA26" s="7"/>
    </row>
    <row r="27" spans="1:27" s="6" customFormat="1" ht="23.25" customHeight="1" x14ac:dyDescent="0.15">
      <c r="A27" s="18" t="s">
        <v>71</v>
      </c>
      <c r="B27" s="86">
        <f t="shared" si="0"/>
        <v>148447</v>
      </c>
      <c r="C27" s="86">
        <v>70312</v>
      </c>
      <c r="D27" s="86">
        <v>78135</v>
      </c>
      <c r="E27" s="18">
        <f t="shared" si="1"/>
        <v>2300</v>
      </c>
      <c r="F27" s="86">
        <v>891</v>
      </c>
      <c r="G27" s="86">
        <v>1409</v>
      </c>
      <c r="H27" s="87">
        <v>59</v>
      </c>
      <c r="I27" s="88">
        <v>3.977510213437243E-2</v>
      </c>
      <c r="J27" s="86">
        <v>114</v>
      </c>
      <c r="K27" s="86">
        <v>1</v>
      </c>
      <c r="L27" s="86">
        <v>130</v>
      </c>
      <c r="M27" s="86">
        <v>1</v>
      </c>
      <c r="N27" s="87">
        <f t="shared" si="2"/>
        <v>-16</v>
      </c>
      <c r="O27" s="87">
        <f t="shared" si="2"/>
        <v>0</v>
      </c>
      <c r="P27" s="86">
        <v>273</v>
      </c>
      <c r="Q27" s="86">
        <v>52</v>
      </c>
      <c r="R27" s="86">
        <v>198</v>
      </c>
      <c r="S27" s="86">
        <v>5</v>
      </c>
      <c r="T27" s="87">
        <f t="shared" si="3"/>
        <v>75</v>
      </c>
      <c r="U27" s="87">
        <f t="shared" si="3"/>
        <v>47</v>
      </c>
      <c r="V27" s="86">
        <v>61095</v>
      </c>
      <c r="W27" s="86">
        <v>716</v>
      </c>
      <c r="X27" s="86">
        <v>101</v>
      </c>
      <c r="Y27" s="86">
        <v>40</v>
      </c>
      <c r="Z27" s="34">
        <f>B27/V27</f>
        <v>2.4297733038710208</v>
      </c>
      <c r="AA27" s="7"/>
    </row>
    <row r="28" spans="1:27" s="6" customFormat="1" ht="23.25" customHeight="1" x14ac:dyDescent="0.15">
      <c r="A28" s="17" t="s">
        <v>72</v>
      </c>
      <c r="B28" s="86">
        <f t="shared" si="0"/>
        <v>148375</v>
      </c>
      <c r="C28" s="86">
        <v>70291</v>
      </c>
      <c r="D28" s="86">
        <v>78084</v>
      </c>
      <c r="E28" s="18">
        <f t="shared" si="1"/>
        <v>2302</v>
      </c>
      <c r="F28" s="86">
        <v>896</v>
      </c>
      <c r="G28" s="86">
        <v>1406</v>
      </c>
      <c r="H28" s="87">
        <v>-75</v>
      </c>
      <c r="I28" s="88">
        <v>-5.0523082312205703E-2</v>
      </c>
      <c r="J28" s="86">
        <v>117</v>
      </c>
      <c r="K28" s="86">
        <v>0</v>
      </c>
      <c r="L28" s="86">
        <v>159</v>
      </c>
      <c r="M28" s="86">
        <v>0</v>
      </c>
      <c r="N28" s="87">
        <f t="shared" si="2"/>
        <v>-42</v>
      </c>
      <c r="O28" s="87">
        <f t="shared" si="2"/>
        <v>0</v>
      </c>
      <c r="P28" s="86">
        <v>148</v>
      </c>
      <c r="Q28" s="86">
        <v>11</v>
      </c>
      <c r="R28" s="86">
        <v>181</v>
      </c>
      <c r="S28" s="86">
        <v>10</v>
      </c>
      <c r="T28" s="87">
        <f t="shared" si="3"/>
        <v>-33</v>
      </c>
      <c r="U28" s="87">
        <f t="shared" si="3"/>
        <v>1</v>
      </c>
      <c r="V28" s="86">
        <v>61084</v>
      </c>
      <c r="W28" s="86">
        <v>717</v>
      </c>
      <c r="X28" s="86">
        <v>-11</v>
      </c>
      <c r="Y28" s="86">
        <v>1</v>
      </c>
      <c r="Z28" s="34">
        <f>B28/V28</f>
        <v>2.4290321524458123</v>
      </c>
      <c r="AA28" s="7"/>
    </row>
    <row r="29" spans="1:27" s="6" customFormat="1" ht="23.25" customHeight="1" x14ac:dyDescent="0.15">
      <c r="A29" s="18" t="s">
        <v>73</v>
      </c>
      <c r="B29" s="86">
        <f t="shared" si="0"/>
        <v>148383</v>
      </c>
      <c r="C29" s="86">
        <v>70295</v>
      </c>
      <c r="D29" s="86">
        <v>78088</v>
      </c>
      <c r="E29" s="18">
        <f t="shared" si="1"/>
        <v>2319</v>
      </c>
      <c r="F29" s="86">
        <v>899</v>
      </c>
      <c r="G29" s="86">
        <v>1420</v>
      </c>
      <c r="H29" s="87">
        <v>-16</v>
      </c>
      <c r="I29" s="88">
        <v>-1.0783487784330244E-2</v>
      </c>
      <c r="J29" s="86">
        <v>97</v>
      </c>
      <c r="K29" s="86">
        <v>1</v>
      </c>
      <c r="L29" s="86">
        <v>131</v>
      </c>
      <c r="M29" s="86">
        <v>0</v>
      </c>
      <c r="N29" s="87">
        <f t="shared" si="2"/>
        <v>-34</v>
      </c>
      <c r="O29" s="87">
        <f t="shared" si="2"/>
        <v>1</v>
      </c>
      <c r="P29" s="86">
        <v>185</v>
      </c>
      <c r="Q29" s="86">
        <v>22</v>
      </c>
      <c r="R29" s="86">
        <v>167</v>
      </c>
      <c r="S29" s="86">
        <v>8</v>
      </c>
      <c r="T29" s="87">
        <f t="shared" si="3"/>
        <v>18</v>
      </c>
      <c r="U29" s="87">
        <f t="shared" si="3"/>
        <v>14</v>
      </c>
      <c r="V29" s="86">
        <v>61078</v>
      </c>
      <c r="W29" s="86">
        <v>726</v>
      </c>
      <c r="X29" s="86">
        <v>-6</v>
      </c>
      <c r="Y29" s="86">
        <v>9</v>
      </c>
      <c r="Z29" s="34">
        <f>B29/V29</f>
        <v>2.429401748583778</v>
      </c>
      <c r="AA29" s="7"/>
    </row>
    <row r="30" spans="1:27" s="6" customFormat="1" ht="23.25" customHeight="1" x14ac:dyDescent="0.15">
      <c r="A30" s="18" t="s">
        <v>74</v>
      </c>
      <c r="B30" s="86">
        <f t="shared" si="0"/>
        <v>148292</v>
      </c>
      <c r="C30" s="86">
        <v>70252</v>
      </c>
      <c r="D30" s="86">
        <v>78040</v>
      </c>
      <c r="E30" s="18">
        <f t="shared" si="1"/>
        <v>2322</v>
      </c>
      <c r="F30" s="86">
        <v>898</v>
      </c>
      <c r="G30" s="86">
        <v>1424</v>
      </c>
      <c r="H30" s="87">
        <v>-86</v>
      </c>
      <c r="I30" s="88">
        <v>-5.795812188727819E-2</v>
      </c>
      <c r="J30" s="86">
        <v>99</v>
      </c>
      <c r="K30" s="86">
        <v>0</v>
      </c>
      <c r="L30" s="86">
        <v>189</v>
      </c>
      <c r="M30" s="86">
        <v>0</v>
      </c>
      <c r="N30" s="87">
        <f t="shared" si="2"/>
        <v>-90</v>
      </c>
      <c r="O30" s="87">
        <f t="shared" si="2"/>
        <v>0</v>
      </c>
      <c r="P30" s="86">
        <v>199</v>
      </c>
      <c r="Q30" s="86">
        <v>13</v>
      </c>
      <c r="R30" s="86">
        <v>195</v>
      </c>
      <c r="S30" s="86">
        <v>12</v>
      </c>
      <c r="T30" s="87">
        <f t="shared" si="3"/>
        <v>4</v>
      </c>
      <c r="U30" s="87">
        <f t="shared" si="3"/>
        <v>1</v>
      </c>
      <c r="V30" s="86">
        <v>61001</v>
      </c>
      <c r="W30" s="86">
        <v>727</v>
      </c>
      <c r="X30" s="86">
        <v>-77</v>
      </c>
      <c r="Y30" s="86">
        <v>1</v>
      </c>
      <c r="Z30" s="34">
        <f>B30/V30</f>
        <v>2.4309765413681741</v>
      </c>
      <c r="AA30" s="7"/>
    </row>
    <row r="31" spans="1:27" s="6" customFormat="1" ht="23.25" customHeight="1" x14ac:dyDescent="0.15">
      <c r="A31" s="18" t="s">
        <v>75</v>
      </c>
      <c r="B31" s="86">
        <f t="shared" si="0"/>
        <v>148202</v>
      </c>
      <c r="C31" s="86">
        <v>70230</v>
      </c>
      <c r="D31" s="86">
        <v>77972</v>
      </c>
      <c r="E31" s="18">
        <f t="shared" si="1"/>
        <v>2329</v>
      </c>
      <c r="F31" s="86">
        <v>902</v>
      </c>
      <c r="G31" s="86">
        <v>1427</v>
      </c>
      <c r="H31" s="87">
        <v>-88</v>
      </c>
      <c r="I31" s="88">
        <v>-5.9342378550427538E-2</v>
      </c>
      <c r="J31" s="86">
        <v>102</v>
      </c>
      <c r="K31" s="86">
        <v>0</v>
      </c>
      <c r="L31" s="86">
        <v>139</v>
      </c>
      <c r="M31" s="86">
        <v>1</v>
      </c>
      <c r="N31" s="87">
        <f t="shared" si="2"/>
        <v>-37</v>
      </c>
      <c r="O31" s="87">
        <f t="shared" si="2"/>
        <v>-1</v>
      </c>
      <c r="P31" s="86">
        <v>174</v>
      </c>
      <c r="Q31" s="86">
        <v>20</v>
      </c>
      <c r="R31" s="86">
        <v>225</v>
      </c>
      <c r="S31" s="86">
        <v>11</v>
      </c>
      <c r="T31" s="87">
        <f t="shared" si="3"/>
        <v>-51</v>
      </c>
      <c r="U31" s="87">
        <f t="shared" si="3"/>
        <v>9</v>
      </c>
      <c r="V31" s="86">
        <v>60993</v>
      </c>
      <c r="W31" s="86">
        <v>736</v>
      </c>
      <c r="X31" s="86">
        <v>-8</v>
      </c>
      <c r="Y31" s="86">
        <v>9</v>
      </c>
      <c r="Z31" s="34">
        <f>B31/V31</f>
        <v>2.429819815388651</v>
      </c>
      <c r="AA31" s="7"/>
    </row>
    <row r="32" spans="1:27" s="6" customFormat="1" ht="23.25" customHeight="1" x14ac:dyDescent="0.15">
      <c r="A32" s="18" t="s">
        <v>76</v>
      </c>
      <c r="B32" s="86">
        <f t="shared" si="0"/>
        <v>147494</v>
      </c>
      <c r="C32" s="86">
        <v>69825</v>
      </c>
      <c r="D32" s="86">
        <v>77669</v>
      </c>
      <c r="E32" s="18">
        <f t="shared" si="1"/>
        <v>2310</v>
      </c>
      <c r="F32" s="86">
        <v>888</v>
      </c>
      <c r="G32" s="86">
        <v>1422</v>
      </c>
      <c r="H32" s="87">
        <v>-752</v>
      </c>
      <c r="I32" s="88">
        <v>-0.50741555444595887</v>
      </c>
      <c r="J32" s="86">
        <v>85</v>
      </c>
      <c r="K32" s="86">
        <v>0</v>
      </c>
      <c r="L32" s="86">
        <v>133</v>
      </c>
      <c r="M32" s="86">
        <v>0</v>
      </c>
      <c r="N32" s="87">
        <f t="shared" si="2"/>
        <v>-48</v>
      </c>
      <c r="O32" s="87">
        <f t="shared" si="2"/>
        <v>0</v>
      </c>
      <c r="P32" s="86">
        <v>527</v>
      </c>
      <c r="Q32" s="86">
        <v>15</v>
      </c>
      <c r="R32" s="86">
        <v>1231</v>
      </c>
      <c r="S32" s="86">
        <v>34</v>
      </c>
      <c r="T32" s="87">
        <f t="shared" si="3"/>
        <v>-704</v>
      </c>
      <c r="U32" s="87">
        <f t="shared" si="3"/>
        <v>-19</v>
      </c>
      <c r="V32" s="86">
        <v>60853</v>
      </c>
      <c r="W32" s="86">
        <v>721</v>
      </c>
      <c r="X32" s="86">
        <v>-140</v>
      </c>
      <c r="Y32" s="86">
        <v>-15</v>
      </c>
      <c r="Z32" s="34">
        <f>B32/V32</f>
        <v>2.4237753274283929</v>
      </c>
      <c r="AA32" s="7"/>
    </row>
    <row r="33" spans="1:27" s="6" customFormat="1" ht="23.25" customHeight="1" x14ac:dyDescent="0.15">
      <c r="A33" s="18" t="s">
        <v>77</v>
      </c>
      <c r="B33" s="86">
        <f t="shared" si="0"/>
        <v>147704</v>
      </c>
      <c r="C33" s="86">
        <v>69960</v>
      </c>
      <c r="D33" s="86">
        <v>77744</v>
      </c>
      <c r="E33" s="18">
        <f t="shared" si="1"/>
        <v>2343</v>
      </c>
      <c r="F33" s="86">
        <v>901</v>
      </c>
      <c r="G33" s="86">
        <v>1442</v>
      </c>
      <c r="H33" s="87">
        <v>222</v>
      </c>
      <c r="I33" s="88">
        <v>0.15051459720395405</v>
      </c>
      <c r="J33" s="86">
        <v>113</v>
      </c>
      <c r="K33" s="86">
        <v>0</v>
      </c>
      <c r="L33" s="86">
        <v>161</v>
      </c>
      <c r="M33" s="86">
        <v>0</v>
      </c>
      <c r="N33" s="87">
        <f t="shared" si="2"/>
        <v>-48</v>
      </c>
      <c r="O33" s="87">
        <f t="shared" si="2"/>
        <v>0</v>
      </c>
      <c r="P33" s="86">
        <v>636</v>
      </c>
      <c r="Q33" s="86">
        <v>44</v>
      </c>
      <c r="R33" s="86">
        <v>366</v>
      </c>
      <c r="S33" s="86">
        <v>12</v>
      </c>
      <c r="T33" s="87">
        <f t="shared" si="3"/>
        <v>270</v>
      </c>
      <c r="U33" s="87">
        <f t="shared" si="3"/>
        <v>32</v>
      </c>
      <c r="V33" s="86">
        <v>61159</v>
      </c>
      <c r="W33" s="86">
        <v>747</v>
      </c>
      <c r="X33" s="86">
        <v>306</v>
      </c>
      <c r="Y33" s="86">
        <v>26</v>
      </c>
      <c r="Z33" s="34">
        <f>B33/V33</f>
        <v>2.4150819993786685</v>
      </c>
      <c r="AA33" s="7"/>
    </row>
    <row r="34" spans="1:27" s="6" customFormat="1" ht="23.25" customHeight="1" x14ac:dyDescent="0.15">
      <c r="A34" s="18" t="s">
        <v>78</v>
      </c>
      <c r="B34" s="86">
        <f t="shared" si="0"/>
        <v>147721</v>
      </c>
      <c r="C34" s="86">
        <v>69967</v>
      </c>
      <c r="D34" s="86">
        <v>77754</v>
      </c>
      <c r="E34" s="18">
        <f t="shared" si="1"/>
        <v>2363</v>
      </c>
      <c r="F34" s="86">
        <v>908</v>
      </c>
      <c r="G34" s="86">
        <v>1455</v>
      </c>
      <c r="H34" s="87">
        <v>-3</v>
      </c>
      <c r="I34" s="88">
        <v>-2.0310892054379026E-3</v>
      </c>
      <c r="J34" s="86">
        <v>118</v>
      </c>
      <c r="K34" s="86">
        <v>0</v>
      </c>
      <c r="L34" s="86">
        <v>136</v>
      </c>
      <c r="M34" s="86">
        <v>0</v>
      </c>
      <c r="N34" s="87">
        <f t="shared" si="2"/>
        <v>-18</v>
      </c>
      <c r="O34" s="87">
        <f t="shared" si="2"/>
        <v>0</v>
      </c>
      <c r="P34" s="86">
        <v>210</v>
      </c>
      <c r="Q34" s="86">
        <v>28</v>
      </c>
      <c r="R34" s="86">
        <v>195</v>
      </c>
      <c r="S34" s="86">
        <v>7</v>
      </c>
      <c r="T34" s="87">
        <f t="shared" si="3"/>
        <v>15</v>
      </c>
      <c r="U34" s="87">
        <f t="shared" si="3"/>
        <v>21</v>
      </c>
      <c r="V34" s="86">
        <v>61169</v>
      </c>
      <c r="W34" s="86">
        <v>765</v>
      </c>
      <c r="X34" s="86">
        <v>10</v>
      </c>
      <c r="Y34" s="86">
        <v>18</v>
      </c>
      <c r="Z34" s="34">
        <f>B34/V34</f>
        <v>2.4149650966993086</v>
      </c>
      <c r="AA34" s="7"/>
    </row>
    <row r="35" spans="1:27" s="6" customFormat="1" ht="23.25" customHeight="1" x14ac:dyDescent="0.15">
      <c r="A35" s="18" t="s">
        <v>67</v>
      </c>
      <c r="B35" s="86">
        <f t="shared" si="0"/>
        <v>147699</v>
      </c>
      <c r="C35" s="86">
        <v>69952</v>
      </c>
      <c r="D35" s="86">
        <v>77747</v>
      </c>
      <c r="E35" s="18">
        <f t="shared" si="1"/>
        <v>2368</v>
      </c>
      <c r="F35" s="86">
        <v>911</v>
      </c>
      <c r="G35" s="86">
        <v>1457</v>
      </c>
      <c r="H35" s="87">
        <v>-63</v>
      </c>
      <c r="I35" s="88">
        <v>-4.2647964744349148E-2</v>
      </c>
      <c r="J35" s="86">
        <v>119</v>
      </c>
      <c r="K35" s="86">
        <v>2</v>
      </c>
      <c r="L35" s="86">
        <v>124</v>
      </c>
      <c r="M35" s="86">
        <v>0</v>
      </c>
      <c r="N35" s="87">
        <f t="shared" si="2"/>
        <v>-5</v>
      </c>
      <c r="O35" s="87">
        <f t="shared" si="2"/>
        <v>2</v>
      </c>
      <c r="P35" s="86">
        <v>180</v>
      </c>
      <c r="Q35" s="86">
        <v>10</v>
      </c>
      <c r="R35" s="86">
        <v>238</v>
      </c>
      <c r="S35" s="86">
        <v>6</v>
      </c>
      <c r="T35" s="87">
        <f t="shared" si="3"/>
        <v>-58</v>
      </c>
      <c r="U35" s="87">
        <f t="shared" si="3"/>
        <v>4</v>
      </c>
      <c r="V35" s="86">
        <v>61148</v>
      </c>
      <c r="W35" s="86">
        <v>756</v>
      </c>
      <c r="X35" s="86">
        <v>-21</v>
      </c>
      <c r="Y35" s="86">
        <v>-9</v>
      </c>
      <c r="Z35" s="34">
        <f>B35/V35</f>
        <v>2.4154346830640412</v>
      </c>
      <c r="AA35" s="7"/>
    </row>
    <row r="36" spans="1:27" s="6" customFormat="1" ht="22.5" customHeight="1" x14ac:dyDescent="0.15">
      <c r="A36" s="18" t="s">
        <v>68</v>
      </c>
      <c r="B36" s="86">
        <f t="shared" si="0"/>
        <v>147692</v>
      </c>
      <c r="C36" s="86">
        <v>69978</v>
      </c>
      <c r="D36" s="86">
        <v>77714</v>
      </c>
      <c r="E36" s="18">
        <f t="shared" si="1"/>
        <v>2395</v>
      </c>
      <c r="F36" s="86">
        <v>918</v>
      </c>
      <c r="G36" s="86">
        <v>1477</v>
      </c>
      <c r="H36" s="87">
        <v>10</v>
      </c>
      <c r="I36" s="88">
        <v>6.7705265438493152E-3</v>
      </c>
      <c r="J36" s="86">
        <v>105</v>
      </c>
      <c r="K36" s="86">
        <v>0</v>
      </c>
      <c r="L36" s="86">
        <v>118</v>
      </c>
      <c r="M36" s="86">
        <v>0</v>
      </c>
      <c r="N36" s="87">
        <f t="shared" si="2"/>
        <v>-13</v>
      </c>
      <c r="O36" s="87">
        <f t="shared" si="2"/>
        <v>0</v>
      </c>
      <c r="P36" s="86">
        <v>314</v>
      </c>
      <c r="Q36" s="86">
        <v>45</v>
      </c>
      <c r="R36" s="86">
        <v>291</v>
      </c>
      <c r="S36" s="86">
        <v>16</v>
      </c>
      <c r="T36" s="87">
        <f t="shared" si="3"/>
        <v>23</v>
      </c>
      <c r="U36" s="87">
        <f t="shared" si="3"/>
        <v>29</v>
      </c>
      <c r="V36" s="86">
        <v>61225</v>
      </c>
      <c r="W36" s="86">
        <v>775</v>
      </c>
      <c r="X36" s="86">
        <v>77</v>
      </c>
      <c r="Y36" s="86">
        <v>19</v>
      </c>
      <c r="Z36" s="34">
        <f>B36/V36</f>
        <v>2.4122825643119641</v>
      </c>
      <c r="AA36" s="7"/>
    </row>
    <row r="37" spans="1:27" s="6" customFormat="1" ht="23.25" customHeight="1" x14ac:dyDescent="0.15">
      <c r="A37" s="19" t="s">
        <v>69</v>
      </c>
      <c r="B37" s="86">
        <f t="shared" si="0"/>
        <v>147780</v>
      </c>
      <c r="C37" s="86">
        <v>70027</v>
      </c>
      <c r="D37" s="86">
        <v>77753</v>
      </c>
      <c r="E37" s="18">
        <f t="shared" si="1"/>
        <v>2404</v>
      </c>
      <c r="F37" s="86">
        <v>914</v>
      </c>
      <c r="G37" s="86">
        <v>1490</v>
      </c>
      <c r="H37" s="87">
        <v>30</v>
      </c>
      <c r="I37" s="88">
        <v>2.0312542317796497E-2</v>
      </c>
      <c r="J37" s="86">
        <v>122</v>
      </c>
      <c r="K37" s="86">
        <v>2</v>
      </c>
      <c r="L37" s="86">
        <v>129</v>
      </c>
      <c r="M37" s="86">
        <v>1</v>
      </c>
      <c r="N37" s="87">
        <f t="shared" si="2"/>
        <v>-7</v>
      </c>
      <c r="O37" s="87">
        <f t="shared" si="2"/>
        <v>1</v>
      </c>
      <c r="P37" s="86">
        <v>279</v>
      </c>
      <c r="Q37" s="86">
        <v>41</v>
      </c>
      <c r="R37" s="86">
        <v>242</v>
      </c>
      <c r="S37" s="86">
        <v>24</v>
      </c>
      <c r="T37" s="87">
        <f t="shared" si="3"/>
        <v>37</v>
      </c>
      <c r="U37" s="87">
        <f t="shared" si="3"/>
        <v>17</v>
      </c>
      <c r="V37" s="86">
        <v>61287</v>
      </c>
      <c r="W37" s="86">
        <v>782</v>
      </c>
      <c r="X37" s="86">
        <v>62</v>
      </c>
      <c r="Y37" s="86">
        <v>7</v>
      </c>
      <c r="Z37" s="35">
        <f>B37/V37</f>
        <v>2.4112780850751383</v>
      </c>
      <c r="AA37" s="7"/>
    </row>
    <row r="38" spans="1:27" s="6" customFormat="1" ht="23.25" customHeight="1" x14ac:dyDescent="0.15">
      <c r="A38" s="19" t="s">
        <v>70</v>
      </c>
      <c r="B38" s="86">
        <f t="shared" si="0"/>
        <v>147763</v>
      </c>
      <c r="C38" s="86">
        <v>70015</v>
      </c>
      <c r="D38" s="86">
        <v>77748</v>
      </c>
      <c r="E38" s="18">
        <f t="shared" si="1"/>
        <v>2416</v>
      </c>
      <c r="F38" s="86">
        <v>918</v>
      </c>
      <c r="G38" s="86">
        <v>1498</v>
      </c>
      <c r="H38" s="87">
        <v>-25</v>
      </c>
      <c r="I38" s="88">
        <v>-1.6917038841521181E-2</v>
      </c>
      <c r="J38" s="86">
        <v>96</v>
      </c>
      <c r="K38" s="86">
        <v>0</v>
      </c>
      <c r="L38" s="86">
        <v>120</v>
      </c>
      <c r="M38" s="86">
        <v>1</v>
      </c>
      <c r="N38" s="87">
        <f t="shared" si="2"/>
        <v>-24</v>
      </c>
      <c r="O38" s="87">
        <f t="shared" si="2"/>
        <v>-1</v>
      </c>
      <c r="P38" s="86">
        <v>219</v>
      </c>
      <c r="Q38" s="86">
        <v>23</v>
      </c>
      <c r="R38" s="86">
        <v>220</v>
      </c>
      <c r="S38" s="86">
        <v>11</v>
      </c>
      <c r="T38" s="87">
        <f t="shared" si="3"/>
        <v>-1</v>
      </c>
      <c r="U38" s="87">
        <f t="shared" si="3"/>
        <v>12</v>
      </c>
      <c r="V38" s="86">
        <v>61297</v>
      </c>
      <c r="W38" s="86">
        <v>785</v>
      </c>
      <c r="X38" s="86">
        <v>10</v>
      </c>
      <c r="Y38" s="86">
        <v>3</v>
      </c>
      <c r="Z38" s="35">
        <f>B38/V38</f>
        <v>2.410607370670669</v>
      </c>
      <c r="AA38" s="7"/>
    </row>
    <row r="39" spans="1:27" s="6" customFormat="1" ht="23.25" customHeight="1" x14ac:dyDescent="0.15">
      <c r="A39" s="19" t="s">
        <v>71</v>
      </c>
      <c r="B39" s="86">
        <f t="shared" si="0"/>
        <v>147751</v>
      </c>
      <c r="C39" s="86">
        <v>69968</v>
      </c>
      <c r="D39" s="86">
        <v>77783</v>
      </c>
      <c r="E39" s="18">
        <f t="shared" si="1"/>
        <v>2429</v>
      </c>
      <c r="F39" s="86">
        <v>928</v>
      </c>
      <c r="G39" s="86">
        <v>1501</v>
      </c>
      <c r="H39" s="87">
        <v>-48</v>
      </c>
      <c r="I39" s="88">
        <v>-3.2484451452664063E-2</v>
      </c>
      <c r="J39" s="86">
        <v>101</v>
      </c>
      <c r="K39" s="86">
        <v>1</v>
      </c>
      <c r="L39" s="86">
        <v>145</v>
      </c>
      <c r="M39" s="86">
        <v>3</v>
      </c>
      <c r="N39" s="87">
        <f t="shared" si="2"/>
        <v>-44</v>
      </c>
      <c r="O39" s="87">
        <f t="shared" si="2"/>
        <v>-2</v>
      </c>
      <c r="P39" s="86">
        <v>196</v>
      </c>
      <c r="Q39" s="86">
        <v>31</v>
      </c>
      <c r="R39" s="86">
        <v>200</v>
      </c>
      <c r="S39" s="86">
        <v>15</v>
      </c>
      <c r="T39" s="87">
        <f t="shared" si="3"/>
        <v>-4</v>
      </c>
      <c r="U39" s="87">
        <f t="shared" si="3"/>
        <v>16</v>
      </c>
      <c r="V39" s="86">
        <v>61304</v>
      </c>
      <c r="W39" s="86">
        <v>795</v>
      </c>
      <c r="X39" s="86">
        <v>7</v>
      </c>
      <c r="Y39" s="86">
        <v>10</v>
      </c>
      <c r="Z39" s="35">
        <f>B39/V39</f>
        <v>2.4101363695680544</v>
      </c>
      <c r="AA39" s="7"/>
    </row>
    <row r="40" spans="1:27" s="6" customFormat="1" ht="23.25" customHeight="1" x14ac:dyDescent="0.15">
      <c r="A40" s="17" t="s">
        <v>72</v>
      </c>
      <c r="B40" s="86">
        <f t="shared" si="0"/>
        <v>147790</v>
      </c>
      <c r="C40" s="86">
        <v>69990</v>
      </c>
      <c r="D40" s="86">
        <v>77800</v>
      </c>
      <c r="E40" s="18">
        <f t="shared" si="1"/>
        <v>2447</v>
      </c>
      <c r="F40" s="86">
        <v>934</v>
      </c>
      <c r="G40" s="86">
        <v>1513</v>
      </c>
      <c r="H40" s="87">
        <v>17</v>
      </c>
      <c r="I40" s="88">
        <v>1.1505844292086009E-2</v>
      </c>
      <c r="J40" s="86">
        <v>100</v>
      </c>
      <c r="K40" s="86">
        <v>0</v>
      </c>
      <c r="L40" s="86">
        <v>136</v>
      </c>
      <c r="M40" s="86">
        <v>1</v>
      </c>
      <c r="N40" s="87">
        <f t="shared" si="2"/>
        <v>-36</v>
      </c>
      <c r="O40" s="87">
        <f t="shared" si="2"/>
        <v>-1</v>
      </c>
      <c r="P40" s="86">
        <v>220</v>
      </c>
      <c r="Q40" s="86">
        <v>33</v>
      </c>
      <c r="R40" s="86">
        <v>167</v>
      </c>
      <c r="S40" s="86">
        <v>14</v>
      </c>
      <c r="T40" s="87">
        <f t="shared" si="3"/>
        <v>53</v>
      </c>
      <c r="U40" s="87">
        <f t="shared" si="3"/>
        <v>19</v>
      </c>
      <c r="V40" s="86">
        <v>61343</v>
      </c>
      <c r="W40" s="86">
        <v>797</v>
      </c>
      <c r="X40" s="86">
        <v>39</v>
      </c>
      <c r="Y40" s="86">
        <v>2</v>
      </c>
      <c r="Z40" s="35">
        <f>B40/V40</f>
        <v>2.4092398480674242</v>
      </c>
      <c r="AA40" s="7"/>
    </row>
    <row r="41" spans="1:27" s="6" customFormat="1" ht="23.25" customHeight="1" x14ac:dyDescent="0.15">
      <c r="A41" s="18" t="s">
        <v>79</v>
      </c>
      <c r="B41" s="86">
        <f t="shared" si="0"/>
        <v>147740</v>
      </c>
      <c r="C41" s="86">
        <v>69976</v>
      </c>
      <c r="D41" s="86">
        <v>77764</v>
      </c>
      <c r="E41" s="18">
        <f t="shared" si="1"/>
        <v>2476</v>
      </c>
      <c r="F41" s="86">
        <v>946</v>
      </c>
      <c r="G41" s="86">
        <v>1530</v>
      </c>
      <c r="H41" s="87">
        <v>-62</v>
      </c>
      <c r="I41" s="88">
        <v>-4.1951417551931797E-2</v>
      </c>
      <c r="J41" s="86">
        <v>96</v>
      </c>
      <c r="K41" s="86">
        <v>0</v>
      </c>
      <c r="L41" s="86">
        <v>181</v>
      </c>
      <c r="M41" s="86">
        <v>1</v>
      </c>
      <c r="N41" s="87">
        <f t="shared" si="2"/>
        <v>-85</v>
      </c>
      <c r="O41" s="87">
        <f t="shared" si="2"/>
        <v>-1</v>
      </c>
      <c r="P41" s="86">
        <v>193</v>
      </c>
      <c r="Q41" s="86">
        <v>42</v>
      </c>
      <c r="R41" s="86">
        <v>170</v>
      </c>
      <c r="S41" s="86">
        <v>12</v>
      </c>
      <c r="T41" s="87">
        <f t="shared" si="3"/>
        <v>23</v>
      </c>
      <c r="U41" s="87">
        <f t="shared" si="3"/>
        <v>30</v>
      </c>
      <c r="V41" s="86">
        <v>61339</v>
      </c>
      <c r="W41" s="86">
        <v>825</v>
      </c>
      <c r="X41" s="86">
        <v>-4</v>
      </c>
      <c r="Y41" s="86">
        <v>28</v>
      </c>
      <c r="Z41" s="35">
        <f>B41/V41</f>
        <v>2.4085818158104959</v>
      </c>
      <c r="AA41" s="7"/>
    </row>
    <row r="42" spans="1:27" s="6" customFormat="1" ht="23.25" customHeight="1" x14ac:dyDescent="0.15">
      <c r="A42" s="18" t="s">
        <v>74</v>
      </c>
      <c r="B42" s="86">
        <f t="shared" si="0"/>
        <v>147683</v>
      </c>
      <c r="C42" s="86">
        <v>69928</v>
      </c>
      <c r="D42" s="86">
        <v>77755</v>
      </c>
      <c r="E42" s="18">
        <f t="shared" si="1"/>
        <v>2498</v>
      </c>
      <c r="F42" s="86">
        <v>958</v>
      </c>
      <c r="G42" s="86">
        <v>1540</v>
      </c>
      <c r="H42" s="87">
        <v>-51</v>
      </c>
      <c r="I42" s="88">
        <v>-3.4520102883443884E-2</v>
      </c>
      <c r="J42" s="86">
        <v>88</v>
      </c>
      <c r="K42" s="86">
        <v>1</v>
      </c>
      <c r="L42" s="86">
        <v>185</v>
      </c>
      <c r="M42" s="86">
        <v>0</v>
      </c>
      <c r="N42" s="87">
        <f t="shared" si="2"/>
        <v>-97</v>
      </c>
      <c r="O42" s="87">
        <f t="shared" si="2"/>
        <v>1</v>
      </c>
      <c r="P42" s="86">
        <v>216</v>
      </c>
      <c r="Q42" s="86">
        <v>25</v>
      </c>
      <c r="R42" s="86">
        <v>170</v>
      </c>
      <c r="S42" s="86">
        <v>6</v>
      </c>
      <c r="T42" s="87">
        <f t="shared" si="3"/>
        <v>46</v>
      </c>
      <c r="U42" s="87">
        <f t="shared" si="3"/>
        <v>19</v>
      </c>
      <c r="V42" s="86">
        <v>61354</v>
      </c>
      <c r="W42" s="86">
        <v>845</v>
      </c>
      <c r="X42" s="86">
        <v>15</v>
      </c>
      <c r="Y42" s="86">
        <v>20</v>
      </c>
      <c r="Z42" s="35">
        <f>B42/V42</f>
        <v>2.4070639241125273</v>
      </c>
      <c r="AA42" s="7"/>
    </row>
    <row r="43" spans="1:27" s="6" customFormat="1" ht="23.25" customHeight="1" x14ac:dyDescent="0.15">
      <c r="A43" s="18" t="s">
        <v>75</v>
      </c>
      <c r="B43" s="86">
        <f t="shared" si="0"/>
        <v>147656</v>
      </c>
      <c r="C43" s="86">
        <v>69896</v>
      </c>
      <c r="D43" s="86">
        <v>77760</v>
      </c>
      <c r="E43" s="18">
        <f t="shared" si="1"/>
        <v>2517</v>
      </c>
      <c r="F43" s="86">
        <v>960</v>
      </c>
      <c r="G43" s="86">
        <v>1557</v>
      </c>
      <c r="H43" s="87">
        <v>-65</v>
      </c>
      <c r="I43" s="88">
        <v>-4.4013190414604254E-2</v>
      </c>
      <c r="J43" s="86">
        <v>82</v>
      </c>
      <c r="K43" s="86">
        <v>0</v>
      </c>
      <c r="L43" s="86">
        <v>153</v>
      </c>
      <c r="M43" s="86">
        <v>0</v>
      </c>
      <c r="N43" s="87">
        <f t="shared" si="2"/>
        <v>-71</v>
      </c>
      <c r="O43" s="87">
        <f t="shared" si="2"/>
        <v>0</v>
      </c>
      <c r="P43" s="86">
        <v>199</v>
      </c>
      <c r="Q43" s="86">
        <v>27</v>
      </c>
      <c r="R43" s="86">
        <v>193</v>
      </c>
      <c r="S43" s="86">
        <v>6</v>
      </c>
      <c r="T43" s="87">
        <f t="shared" si="3"/>
        <v>6</v>
      </c>
      <c r="U43" s="87">
        <f t="shared" si="3"/>
        <v>21</v>
      </c>
      <c r="V43" s="86">
        <v>61347</v>
      </c>
      <c r="W43" s="86">
        <v>863</v>
      </c>
      <c r="X43" s="86">
        <v>-7</v>
      </c>
      <c r="Y43" s="86">
        <v>18</v>
      </c>
      <c r="Z43" s="35">
        <f>B43/V43</f>
        <v>2.406898462842519</v>
      </c>
      <c r="AA43" s="7"/>
    </row>
    <row r="44" spans="1:27" s="6" customFormat="1" ht="23.25" customHeight="1" x14ac:dyDescent="0.15">
      <c r="A44" s="18" t="s">
        <v>76</v>
      </c>
      <c r="B44" s="86">
        <f t="shared" si="0"/>
        <v>147098</v>
      </c>
      <c r="C44" s="86">
        <v>69587</v>
      </c>
      <c r="D44" s="86">
        <v>77511</v>
      </c>
      <c r="E44" s="18">
        <f t="shared" si="1"/>
        <v>2474</v>
      </c>
      <c r="F44" s="86">
        <v>934</v>
      </c>
      <c r="G44" s="86">
        <v>1540</v>
      </c>
      <c r="H44" s="87">
        <v>-642</v>
      </c>
      <c r="I44" s="88">
        <v>-0.43479438695345934</v>
      </c>
      <c r="J44" s="86">
        <v>106</v>
      </c>
      <c r="K44" s="86">
        <v>0</v>
      </c>
      <c r="L44" s="86">
        <v>166</v>
      </c>
      <c r="M44" s="86">
        <v>0</v>
      </c>
      <c r="N44" s="87">
        <f t="shared" si="2"/>
        <v>-60</v>
      </c>
      <c r="O44" s="87">
        <f t="shared" si="2"/>
        <v>0</v>
      </c>
      <c r="P44" s="86">
        <v>674</v>
      </c>
      <c r="Q44" s="86">
        <v>23</v>
      </c>
      <c r="R44" s="86">
        <v>1256</v>
      </c>
      <c r="S44" s="86">
        <v>69</v>
      </c>
      <c r="T44" s="87">
        <f t="shared" si="3"/>
        <v>-582</v>
      </c>
      <c r="U44" s="87">
        <f t="shared" si="3"/>
        <v>-46</v>
      </c>
      <c r="V44" s="86">
        <v>61282</v>
      </c>
      <c r="W44" s="86">
        <v>823</v>
      </c>
      <c r="X44" s="86">
        <v>-65</v>
      </c>
      <c r="Y44" s="86">
        <v>-40</v>
      </c>
      <c r="Z44" s="35">
        <f>B44/V44</f>
        <v>2.4003459417120849</v>
      </c>
      <c r="AA44" s="7"/>
    </row>
    <row r="45" spans="1:27" s="6" customFormat="1" ht="23.25" customHeight="1" x14ac:dyDescent="0.15">
      <c r="A45" s="18" t="s">
        <v>80</v>
      </c>
      <c r="B45" s="86">
        <f t="shared" si="0"/>
        <v>147327</v>
      </c>
      <c r="C45" s="86">
        <v>69740</v>
      </c>
      <c r="D45" s="86">
        <v>77587</v>
      </c>
      <c r="E45" s="18">
        <f t="shared" si="1"/>
        <v>2482</v>
      </c>
      <c r="F45" s="86">
        <v>939</v>
      </c>
      <c r="G45" s="86">
        <v>1543</v>
      </c>
      <c r="H45" s="87">
        <v>219</v>
      </c>
      <c r="I45" s="88">
        <v>0.14888033827788277</v>
      </c>
      <c r="J45" s="86">
        <v>108</v>
      </c>
      <c r="K45" s="86">
        <v>0</v>
      </c>
      <c r="L45" s="86">
        <v>155</v>
      </c>
      <c r="M45" s="86">
        <v>1</v>
      </c>
      <c r="N45" s="87">
        <f t="shared" si="2"/>
        <v>-47</v>
      </c>
      <c r="O45" s="87">
        <f t="shared" si="2"/>
        <v>-1</v>
      </c>
      <c r="P45" s="86">
        <v>533</v>
      </c>
      <c r="Q45" s="86">
        <v>14</v>
      </c>
      <c r="R45" s="86">
        <v>267</v>
      </c>
      <c r="S45" s="86">
        <v>7</v>
      </c>
      <c r="T45" s="87">
        <f t="shared" si="3"/>
        <v>266</v>
      </c>
      <c r="U45" s="87">
        <f t="shared" si="3"/>
        <v>7</v>
      </c>
      <c r="V45" s="86">
        <v>61606</v>
      </c>
      <c r="W45" s="86">
        <v>829</v>
      </c>
      <c r="X45" s="86">
        <v>324</v>
      </c>
      <c r="Y45" s="86">
        <v>6</v>
      </c>
      <c r="Z45" s="35">
        <f>B45/V45</f>
        <v>2.3914391455377721</v>
      </c>
      <c r="AA45" s="7"/>
    </row>
    <row r="46" spans="1:27" s="6" customFormat="1" ht="23.25" customHeight="1" x14ac:dyDescent="0.15">
      <c r="A46" s="18" t="s">
        <v>78</v>
      </c>
      <c r="B46" s="86">
        <f t="shared" si="0"/>
        <v>147326</v>
      </c>
      <c r="C46" s="86">
        <v>69728</v>
      </c>
      <c r="D46" s="86">
        <v>77598</v>
      </c>
      <c r="E46" s="18">
        <f t="shared" si="1"/>
        <v>2484</v>
      </c>
      <c r="F46" s="86">
        <v>938</v>
      </c>
      <c r="G46" s="86">
        <v>1546</v>
      </c>
      <c r="H46" s="87">
        <v>-18</v>
      </c>
      <c r="I46" s="88">
        <v>-1.2217719766234297E-2</v>
      </c>
      <c r="J46" s="86">
        <v>84</v>
      </c>
      <c r="K46" s="86">
        <v>0</v>
      </c>
      <c r="L46" s="86">
        <v>113</v>
      </c>
      <c r="M46" s="86">
        <v>0</v>
      </c>
      <c r="N46" s="87">
        <f>J46-L46</f>
        <v>-29</v>
      </c>
      <c r="O46" s="87">
        <f t="shared" si="2"/>
        <v>0</v>
      </c>
      <c r="P46" s="86">
        <v>155</v>
      </c>
      <c r="Q46" s="86">
        <v>10</v>
      </c>
      <c r="R46" s="86">
        <v>144</v>
      </c>
      <c r="S46" s="86">
        <v>9</v>
      </c>
      <c r="T46" s="87">
        <f t="shared" si="3"/>
        <v>11</v>
      </c>
      <c r="U46" s="87">
        <f t="shared" si="3"/>
        <v>1</v>
      </c>
      <c r="V46" s="86">
        <v>61632</v>
      </c>
      <c r="W46" s="86">
        <v>830</v>
      </c>
      <c r="X46" s="86">
        <v>26</v>
      </c>
      <c r="Y46" s="86">
        <v>1</v>
      </c>
      <c r="Z46" s="35">
        <f>B46/V46</f>
        <v>2.3904140706126689</v>
      </c>
      <c r="AA46" s="7"/>
    </row>
    <row r="47" spans="1:27" s="6" customFormat="1" ht="23.25" customHeight="1" x14ac:dyDescent="0.15">
      <c r="A47" s="18" t="s">
        <v>67</v>
      </c>
      <c r="B47" s="86">
        <f t="shared" si="0"/>
        <v>147334</v>
      </c>
      <c r="C47" s="86">
        <v>69713</v>
      </c>
      <c r="D47" s="86">
        <v>77621</v>
      </c>
      <c r="E47" s="18">
        <f t="shared" si="1"/>
        <v>2489</v>
      </c>
      <c r="F47" s="86">
        <v>942</v>
      </c>
      <c r="G47" s="86">
        <v>1547</v>
      </c>
      <c r="H47" s="87">
        <v>-19</v>
      </c>
      <c r="I47" s="88">
        <v>-1.2896569512509674E-2</v>
      </c>
      <c r="J47" s="86">
        <v>110</v>
      </c>
      <c r="K47" s="86">
        <v>0</v>
      </c>
      <c r="L47" s="86">
        <v>121</v>
      </c>
      <c r="M47" s="86">
        <v>0</v>
      </c>
      <c r="N47" s="87">
        <f t="shared" si="2"/>
        <v>-11</v>
      </c>
      <c r="O47" s="87">
        <f t="shared" si="2"/>
        <v>0</v>
      </c>
      <c r="P47" s="86">
        <v>201</v>
      </c>
      <c r="Q47" s="86">
        <v>7</v>
      </c>
      <c r="R47" s="86">
        <v>209</v>
      </c>
      <c r="S47" s="86">
        <v>2</v>
      </c>
      <c r="T47" s="87">
        <f t="shared" si="3"/>
        <v>-8</v>
      </c>
      <c r="U47" s="87">
        <f t="shared" si="3"/>
        <v>5</v>
      </c>
      <c r="V47" s="86">
        <v>61666</v>
      </c>
      <c r="W47" s="86">
        <v>822</v>
      </c>
      <c r="X47" s="86">
        <v>34</v>
      </c>
      <c r="Y47" s="86">
        <v>-8</v>
      </c>
      <c r="Z47" s="35">
        <f>B47/V47</f>
        <v>2.3892258294684265</v>
      </c>
      <c r="AA47" s="7"/>
    </row>
    <row r="48" spans="1:27" s="6" customFormat="1" ht="23.25" customHeight="1" x14ac:dyDescent="0.15">
      <c r="A48" s="18" t="s">
        <v>68</v>
      </c>
      <c r="B48" s="86">
        <f t="shared" si="0"/>
        <v>147412</v>
      </c>
      <c r="C48" s="86">
        <v>69771</v>
      </c>
      <c r="D48" s="86">
        <v>77641</v>
      </c>
      <c r="E48" s="18">
        <f t="shared" si="1"/>
        <v>2482</v>
      </c>
      <c r="F48" s="86">
        <v>935</v>
      </c>
      <c r="G48" s="86">
        <v>1547</v>
      </c>
      <c r="H48" s="87">
        <v>29</v>
      </c>
      <c r="I48" s="88">
        <v>1.9683168854439572E-2</v>
      </c>
      <c r="J48" s="86">
        <v>103</v>
      </c>
      <c r="K48" s="86">
        <v>0</v>
      </c>
      <c r="L48" s="86">
        <v>161</v>
      </c>
      <c r="M48" s="86">
        <v>0</v>
      </c>
      <c r="N48" s="87">
        <f t="shared" si="2"/>
        <v>-58</v>
      </c>
      <c r="O48" s="87">
        <f t="shared" si="2"/>
        <v>0</v>
      </c>
      <c r="P48" s="86">
        <v>262</v>
      </c>
      <c r="Q48" s="86">
        <v>5</v>
      </c>
      <c r="R48" s="86">
        <v>175</v>
      </c>
      <c r="S48" s="86">
        <v>12</v>
      </c>
      <c r="T48" s="87">
        <f t="shared" si="3"/>
        <v>87</v>
      </c>
      <c r="U48" s="87">
        <f t="shared" si="3"/>
        <v>-7</v>
      </c>
      <c r="V48" s="86">
        <v>61775</v>
      </c>
      <c r="W48" s="86">
        <v>813</v>
      </c>
      <c r="X48" s="86">
        <v>109</v>
      </c>
      <c r="Y48" s="86">
        <v>-9</v>
      </c>
      <c r="Z48" s="35">
        <f>B48/V48</f>
        <v>2.3862727640631323</v>
      </c>
      <c r="AA48" s="7"/>
    </row>
    <row r="49" spans="1:27" s="6" customFormat="1" ht="23.25" customHeight="1" x14ac:dyDescent="0.15">
      <c r="A49" s="19" t="s">
        <v>69</v>
      </c>
      <c r="B49" s="86">
        <f t="shared" si="0"/>
        <v>147428</v>
      </c>
      <c r="C49" s="86">
        <v>69775</v>
      </c>
      <c r="D49" s="86">
        <v>77653</v>
      </c>
      <c r="E49" s="18">
        <f t="shared" si="1"/>
        <v>2481</v>
      </c>
      <c r="F49" s="86">
        <v>938</v>
      </c>
      <c r="G49" s="86">
        <v>1543</v>
      </c>
      <c r="H49" s="87">
        <v>-22</v>
      </c>
      <c r="I49" s="88">
        <v>-1.4924158141806637E-2</v>
      </c>
      <c r="J49" s="86">
        <v>99</v>
      </c>
      <c r="K49" s="86">
        <v>0</v>
      </c>
      <c r="L49" s="86">
        <v>120</v>
      </c>
      <c r="M49" s="86">
        <v>0</v>
      </c>
      <c r="N49" s="87">
        <f t="shared" si="2"/>
        <v>-21</v>
      </c>
      <c r="O49" s="87">
        <f t="shared" si="2"/>
        <v>0</v>
      </c>
      <c r="P49" s="86">
        <v>192</v>
      </c>
      <c r="Q49" s="86">
        <v>9</v>
      </c>
      <c r="R49" s="86">
        <v>193</v>
      </c>
      <c r="S49" s="86">
        <v>8</v>
      </c>
      <c r="T49" s="87">
        <f t="shared" si="3"/>
        <v>-1</v>
      </c>
      <c r="U49" s="87">
        <f t="shared" si="3"/>
        <v>1</v>
      </c>
      <c r="V49" s="86">
        <v>61803</v>
      </c>
      <c r="W49" s="86">
        <v>805</v>
      </c>
      <c r="X49" s="86">
        <v>28</v>
      </c>
      <c r="Y49" s="86">
        <v>-8</v>
      </c>
      <c r="Z49" s="35">
        <f>B49/V49</f>
        <v>2.3854505444719512</v>
      </c>
      <c r="AA49" s="7"/>
    </row>
    <row r="50" spans="1:27" s="6" customFormat="1" ht="23.25" customHeight="1" x14ac:dyDescent="0.15">
      <c r="A50" s="19" t="s">
        <v>70</v>
      </c>
      <c r="B50" s="86">
        <f t="shared" si="0"/>
        <v>147421</v>
      </c>
      <c r="C50" s="86">
        <v>69756</v>
      </c>
      <c r="D50" s="86">
        <v>77665</v>
      </c>
      <c r="E50" s="86" t="s">
        <v>49</v>
      </c>
      <c r="F50" s="86" t="s">
        <v>49</v>
      </c>
      <c r="G50" s="86" t="s">
        <v>49</v>
      </c>
      <c r="H50" s="87">
        <v>-50</v>
      </c>
      <c r="I50" s="88">
        <v>-3.3914860135116805E-2</v>
      </c>
      <c r="J50" s="86">
        <v>98</v>
      </c>
      <c r="K50" s="86">
        <v>0</v>
      </c>
      <c r="L50" s="86">
        <v>135</v>
      </c>
      <c r="M50" s="86">
        <v>0</v>
      </c>
      <c r="N50" s="87">
        <f t="shared" si="2"/>
        <v>-37</v>
      </c>
      <c r="O50" s="87">
        <f t="shared" si="2"/>
        <v>0</v>
      </c>
      <c r="P50" s="86">
        <v>199</v>
      </c>
      <c r="Q50" s="86">
        <v>10</v>
      </c>
      <c r="R50" s="86">
        <v>212</v>
      </c>
      <c r="S50" s="86">
        <v>9</v>
      </c>
      <c r="T50" s="87">
        <f t="shared" si="3"/>
        <v>-13</v>
      </c>
      <c r="U50" s="87">
        <f t="shared" si="3"/>
        <v>1</v>
      </c>
      <c r="V50" s="86">
        <v>61755</v>
      </c>
      <c r="W50" s="86" t="s">
        <v>49</v>
      </c>
      <c r="X50" s="86">
        <v>-48</v>
      </c>
      <c r="Y50" s="86" t="s">
        <v>49</v>
      </c>
      <c r="Z50" s="35">
        <f>B50/V50</f>
        <v>2.3871913205408468</v>
      </c>
      <c r="AA50" s="7"/>
    </row>
    <row r="51" spans="1:27" s="6" customFormat="1" ht="23.25" customHeight="1" x14ac:dyDescent="0.15">
      <c r="A51" s="19" t="s">
        <v>71</v>
      </c>
      <c r="B51" s="86">
        <f t="shared" si="0"/>
        <v>147475</v>
      </c>
      <c r="C51" s="86">
        <v>69755</v>
      </c>
      <c r="D51" s="86">
        <v>77720</v>
      </c>
      <c r="E51" s="86" t="s">
        <v>49</v>
      </c>
      <c r="F51" s="86" t="s">
        <v>49</v>
      </c>
      <c r="G51" s="86" t="s">
        <v>49</v>
      </c>
      <c r="H51" s="87">
        <v>-16</v>
      </c>
      <c r="I51" s="88">
        <v>-1.0853270565251897E-2</v>
      </c>
      <c r="J51" s="86">
        <v>98</v>
      </c>
      <c r="K51" s="86">
        <v>0</v>
      </c>
      <c r="L51" s="86">
        <v>120</v>
      </c>
      <c r="M51" s="86">
        <v>0</v>
      </c>
      <c r="N51" s="87">
        <f t="shared" si="2"/>
        <v>-22</v>
      </c>
      <c r="O51" s="87">
        <f t="shared" si="2"/>
        <v>0</v>
      </c>
      <c r="P51" s="86">
        <v>198</v>
      </c>
      <c r="Q51" s="86">
        <v>17</v>
      </c>
      <c r="R51" s="86">
        <v>192</v>
      </c>
      <c r="S51" s="86">
        <v>23</v>
      </c>
      <c r="T51" s="87">
        <f t="shared" si="3"/>
        <v>6</v>
      </c>
      <c r="U51" s="87">
        <f t="shared" si="3"/>
        <v>-6</v>
      </c>
      <c r="V51" s="86">
        <v>61833</v>
      </c>
      <c r="W51" s="86" t="s">
        <v>49</v>
      </c>
      <c r="X51" s="86">
        <v>78</v>
      </c>
      <c r="Y51" s="86" t="s">
        <v>49</v>
      </c>
      <c r="Z51" s="35">
        <f>B51/V51</f>
        <v>2.385053288696974</v>
      </c>
      <c r="AA51" s="7"/>
    </row>
    <row r="52" spans="1:27" s="6" customFormat="1" ht="23.25" customHeight="1" x14ac:dyDescent="0.15">
      <c r="A52" s="17" t="s">
        <v>72</v>
      </c>
      <c r="B52" s="86">
        <f t="shared" si="0"/>
        <v>147440</v>
      </c>
      <c r="C52" s="86">
        <v>69767</v>
      </c>
      <c r="D52" s="86">
        <v>77673</v>
      </c>
      <c r="E52" s="86" t="s">
        <v>49</v>
      </c>
      <c r="F52" s="86" t="s">
        <v>49</v>
      </c>
      <c r="G52" s="86" t="s">
        <v>49</v>
      </c>
      <c r="H52" s="87">
        <v>-42</v>
      </c>
      <c r="I52" s="88">
        <v>-2.8479403288693E-2</v>
      </c>
      <c r="J52" s="86">
        <v>79</v>
      </c>
      <c r="K52" s="86">
        <v>0</v>
      </c>
      <c r="L52" s="86">
        <v>149</v>
      </c>
      <c r="M52" s="86">
        <v>1</v>
      </c>
      <c r="N52" s="87">
        <f t="shared" si="2"/>
        <v>-70</v>
      </c>
      <c r="O52" s="87">
        <f t="shared" si="2"/>
        <v>-1</v>
      </c>
      <c r="P52" s="86">
        <v>181</v>
      </c>
      <c r="Q52" s="86">
        <v>16</v>
      </c>
      <c r="R52" s="86">
        <v>153</v>
      </c>
      <c r="S52" s="86">
        <v>6</v>
      </c>
      <c r="T52" s="87">
        <f t="shared" si="3"/>
        <v>28</v>
      </c>
      <c r="U52" s="87">
        <f t="shared" si="3"/>
        <v>10</v>
      </c>
      <c r="V52" s="86">
        <v>61864</v>
      </c>
      <c r="W52" s="86" t="s">
        <v>49</v>
      </c>
      <c r="X52" s="86">
        <v>31</v>
      </c>
      <c r="Y52" s="86" t="s">
        <v>49</v>
      </c>
      <c r="Z52" s="35">
        <f>B52/V52</f>
        <v>2.3832923832923831</v>
      </c>
      <c r="AA52" s="7"/>
    </row>
    <row r="53" spans="1:27" s="6" customFormat="1" ht="23.25" customHeight="1" x14ac:dyDescent="0.15">
      <c r="A53" s="18" t="s">
        <v>81</v>
      </c>
      <c r="B53" s="86">
        <f t="shared" si="0"/>
        <v>147441</v>
      </c>
      <c r="C53" s="86">
        <v>69756</v>
      </c>
      <c r="D53" s="86">
        <v>77685</v>
      </c>
      <c r="E53" s="86" t="s">
        <v>49</v>
      </c>
      <c r="F53" s="86" t="s">
        <v>49</v>
      </c>
      <c r="G53" s="86" t="s">
        <v>49</v>
      </c>
      <c r="H53" s="87">
        <v>-21</v>
      </c>
      <c r="I53" s="88">
        <v>-1.4243081931633208E-2</v>
      </c>
      <c r="J53" s="86">
        <v>97</v>
      </c>
      <c r="K53" s="86">
        <v>0</v>
      </c>
      <c r="L53" s="86">
        <v>165</v>
      </c>
      <c r="M53" s="86">
        <v>0</v>
      </c>
      <c r="N53" s="87">
        <f t="shared" si="2"/>
        <v>-68</v>
      </c>
      <c r="O53" s="87">
        <f t="shared" si="2"/>
        <v>0</v>
      </c>
      <c r="P53" s="86">
        <v>206</v>
      </c>
      <c r="Q53" s="86">
        <v>51</v>
      </c>
      <c r="R53" s="86">
        <v>159</v>
      </c>
      <c r="S53" s="86">
        <v>16</v>
      </c>
      <c r="T53" s="87">
        <f t="shared" si="3"/>
        <v>47</v>
      </c>
      <c r="U53" s="87">
        <f t="shared" si="3"/>
        <v>35</v>
      </c>
      <c r="V53" s="86">
        <v>61895</v>
      </c>
      <c r="W53" s="86" t="s">
        <v>49</v>
      </c>
      <c r="X53" s="86">
        <v>31</v>
      </c>
      <c r="Y53" s="86" t="s">
        <v>49</v>
      </c>
      <c r="Z53" s="35">
        <f>B53/V53</f>
        <v>2.3821148719605785</v>
      </c>
      <c r="AA53" s="7"/>
    </row>
    <row r="54" spans="1:27" s="6" customFormat="1" ht="23.25" customHeight="1" x14ac:dyDescent="0.15">
      <c r="A54" s="18" t="s">
        <v>74</v>
      </c>
      <c r="B54" s="86">
        <f t="shared" si="0"/>
        <v>147377</v>
      </c>
      <c r="C54" s="86">
        <v>69699</v>
      </c>
      <c r="D54" s="86">
        <v>77678</v>
      </c>
      <c r="E54" s="86" t="s">
        <v>49</v>
      </c>
      <c r="F54" s="86" t="s">
        <v>49</v>
      </c>
      <c r="G54" s="86" t="s">
        <v>49</v>
      </c>
      <c r="H54" s="87">
        <v>-68</v>
      </c>
      <c r="I54" s="88">
        <v>-4.6120142972443212E-2</v>
      </c>
      <c r="J54" s="86">
        <v>86</v>
      </c>
      <c r="K54" s="86">
        <v>1</v>
      </c>
      <c r="L54" s="86">
        <v>191</v>
      </c>
      <c r="M54" s="86">
        <v>0</v>
      </c>
      <c r="N54" s="87">
        <f t="shared" si="2"/>
        <v>-105</v>
      </c>
      <c r="O54" s="87">
        <f t="shared" si="2"/>
        <v>1</v>
      </c>
      <c r="P54" s="86">
        <v>187</v>
      </c>
      <c r="Q54" s="86">
        <v>29</v>
      </c>
      <c r="R54" s="86">
        <v>150</v>
      </c>
      <c r="S54" s="86">
        <v>7</v>
      </c>
      <c r="T54" s="87">
        <f t="shared" si="3"/>
        <v>37</v>
      </c>
      <c r="U54" s="87">
        <f t="shared" si="3"/>
        <v>22</v>
      </c>
      <c r="V54" s="86">
        <v>61916</v>
      </c>
      <c r="W54" s="86" t="s">
        <v>49</v>
      </c>
      <c r="X54" s="86">
        <v>21</v>
      </c>
      <c r="Y54" s="86" t="s">
        <v>49</v>
      </c>
      <c r="Z54" s="35">
        <f>B54/V54</f>
        <v>2.3802732734672785</v>
      </c>
      <c r="AA54" s="7"/>
    </row>
    <row r="55" spans="1:27" s="6" customFormat="1" ht="23.25" customHeight="1" x14ac:dyDescent="0.15">
      <c r="A55" s="18" t="s">
        <v>75</v>
      </c>
      <c r="B55" s="86">
        <f t="shared" si="0"/>
        <v>147363</v>
      </c>
      <c r="C55" s="86">
        <v>69705</v>
      </c>
      <c r="D55" s="86">
        <v>77658</v>
      </c>
      <c r="E55" s="86" t="s">
        <v>49</v>
      </c>
      <c r="F55" s="86" t="s">
        <v>49</v>
      </c>
      <c r="G55" s="86" t="s">
        <v>49</v>
      </c>
      <c r="H55" s="87">
        <v>-16</v>
      </c>
      <c r="I55" s="88">
        <v>-1.0856510853118194E-2</v>
      </c>
      <c r="J55" s="86">
        <v>85</v>
      </c>
      <c r="K55" s="86">
        <v>0</v>
      </c>
      <c r="L55" s="86">
        <v>130</v>
      </c>
      <c r="M55" s="86">
        <v>1</v>
      </c>
      <c r="N55" s="87">
        <f t="shared" si="2"/>
        <v>-45</v>
      </c>
      <c r="O55" s="87">
        <f t="shared" si="2"/>
        <v>-1</v>
      </c>
      <c r="P55" s="86">
        <v>234</v>
      </c>
      <c r="Q55" s="86">
        <v>32</v>
      </c>
      <c r="R55" s="86">
        <v>205</v>
      </c>
      <c r="S55" s="86">
        <v>15</v>
      </c>
      <c r="T55" s="87">
        <f t="shared" si="3"/>
        <v>29</v>
      </c>
      <c r="U55" s="87">
        <f t="shared" si="3"/>
        <v>17</v>
      </c>
      <c r="V55" s="86">
        <v>61968</v>
      </c>
      <c r="W55" s="86" t="s">
        <v>49</v>
      </c>
      <c r="X55" s="86">
        <v>52</v>
      </c>
      <c r="Y55" s="86" t="s">
        <v>49</v>
      </c>
      <c r="Z55" s="35">
        <f>B55/V55</f>
        <v>2.378049961270333</v>
      </c>
      <c r="AA55" s="7"/>
    </row>
    <row r="56" spans="1:27" s="6" customFormat="1" ht="23.25" customHeight="1" x14ac:dyDescent="0.15">
      <c r="A56" s="18" t="s">
        <v>76</v>
      </c>
      <c r="B56" s="86">
        <f t="shared" si="0"/>
        <v>146758</v>
      </c>
      <c r="C56" s="86">
        <v>69390</v>
      </c>
      <c r="D56" s="86">
        <v>77368</v>
      </c>
      <c r="E56" s="86" t="s">
        <v>49</v>
      </c>
      <c r="F56" s="86" t="s">
        <v>49</v>
      </c>
      <c r="G56" s="86" t="s">
        <v>49</v>
      </c>
      <c r="H56" s="87">
        <v>-606</v>
      </c>
      <c r="I56" s="88">
        <v>-0.41122941308198124</v>
      </c>
      <c r="J56" s="86">
        <v>96</v>
      </c>
      <c r="K56" s="86">
        <v>0</v>
      </c>
      <c r="L56" s="86">
        <v>186</v>
      </c>
      <c r="M56" s="86">
        <v>0</v>
      </c>
      <c r="N56" s="87">
        <f t="shared" si="2"/>
        <v>-90</v>
      </c>
      <c r="O56" s="87">
        <f t="shared" si="2"/>
        <v>0</v>
      </c>
      <c r="P56" s="86">
        <v>737</v>
      </c>
      <c r="Q56" s="86">
        <v>14</v>
      </c>
      <c r="R56" s="86">
        <v>1253</v>
      </c>
      <c r="S56" s="86">
        <v>60</v>
      </c>
      <c r="T56" s="87">
        <f t="shared" si="3"/>
        <v>-516</v>
      </c>
      <c r="U56" s="87">
        <f t="shared" si="3"/>
        <v>-46</v>
      </c>
      <c r="V56" s="86">
        <v>61916</v>
      </c>
      <c r="W56" s="86" t="s">
        <v>49</v>
      </c>
      <c r="X56" s="86">
        <v>-52</v>
      </c>
      <c r="Y56" s="86" t="s">
        <v>49</v>
      </c>
      <c r="Z56" s="35">
        <f>B56/V56</f>
        <v>2.370275857613541</v>
      </c>
      <c r="AA56" s="7"/>
    </row>
    <row r="57" spans="1:27" s="6" customFormat="1" ht="23.25" customHeight="1" x14ac:dyDescent="0.15">
      <c r="A57" s="18" t="s">
        <v>80</v>
      </c>
      <c r="B57" s="86">
        <f t="shared" si="0"/>
        <v>146942</v>
      </c>
      <c r="C57" s="86">
        <v>69509</v>
      </c>
      <c r="D57" s="86">
        <v>77433</v>
      </c>
      <c r="E57" s="86" t="s">
        <v>49</v>
      </c>
      <c r="F57" s="86" t="s">
        <v>49</v>
      </c>
      <c r="G57" s="86" t="s">
        <v>49</v>
      </c>
      <c r="H57" s="87">
        <v>146</v>
      </c>
      <c r="I57" s="88">
        <v>9.9483503454666861E-2</v>
      </c>
      <c r="J57" s="86">
        <v>101</v>
      </c>
      <c r="K57" s="86">
        <v>0</v>
      </c>
      <c r="L57" s="86">
        <v>135</v>
      </c>
      <c r="M57" s="86">
        <v>1</v>
      </c>
      <c r="N57" s="87">
        <f t="shared" si="2"/>
        <v>-34</v>
      </c>
      <c r="O57" s="87">
        <f t="shared" si="2"/>
        <v>-1</v>
      </c>
      <c r="P57" s="86">
        <v>554</v>
      </c>
      <c r="Q57" s="86">
        <v>18</v>
      </c>
      <c r="R57" s="86">
        <v>374</v>
      </c>
      <c r="S57" s="86">
        <v>18</v>
      </c>
      <c r="T57" s="87">
        <f>P57-R57</f>
        <v>180</v>
      </c>
      <c r="U57" s="87">
        <f t="shared" si="3"/>
        <v>0</v>
      </c>
      <c r="V57" s="86">
        <v>62218</v>
      </c>
      <c r="W57" s="86" t="s">
        <v>49</v>
      </c>
      <c r="X57" s="86">
        <v>302</v>
      </c>
      <c r="Y57" s="86" t="s">
        <v>49</v>
      </c>
      <c r="Z57" s="35">
        <f>B57/V57</f>
        <v>2.3617281172651001</v>
      </c>
      <c r="AA57" s="7"/>
    </row>
    <row r="58" spans="1:27" s="6" customFormat="1" ht="23.25" customHeight="1" x14ac:dyDescent="0.15">
      <c r="A58" s="18" t="s">
        <v>78</v>
      </c>
      <c r="B58" s="86">
        <f t="shared" si="0"/>
        <v>146906</v>
      </c>
      <c r="C58" s="86">
        <v>69504</v>
      </c>
      <c r="D58" s="86">
        <v>77402</v>
      </c>
      <c r="E58" s="86" t="s">
        <v>49</v>
      </c>
      <c r="F58" s="86" t="s">
        <v>49</v>
      </c>
      <c r="G58" s="86" t="s">
        <v>49</v>
      </c>
      <c r="H58" s="87">
        <v>-18</v>
      </c>
      <c r="I58" s="88">
        <v>-1.224973118645452E-2</v>
      </c>
      <c r="J58" s="86">
        <v>85</v>
      </c>
      <c r="K58" s="86">
        <v>0</v>
      </c>
      <c r="L58" s="86">
        <v>163</v>
      </c>
      <c r="M58" s="86">
        <v>1</v>
      </c>
      <c r="N58" s="87">
        <f t="shared" si="2"/>
        <v>-78</v>
      </c>
      <c r="O58" s="87">
        <f t="shared" si="2"/>
        <v>-1</v>
      </c>
      <c r="P58" s="86">
        <v>204</v>
      </c>
      <c r="Q58" s="86">
        <v>4</v>
      </c>
      <c r="R58" s="86">
        <v>144</v>
      </c>
      <c r="S58" s="86">
        <v>6</v>
      </c>
      <c r="T58" s="87">
        <f t="shared" si="3"/>
        <v>60</v>
      </c>
      <c r="U58" s="87">
        <f t="shared" si="3"/>
        <v>-2</v>
      </c>
      <c r="V58" s="86">
        <v>62222</v>
      </c>
      <c r="W58" s="86" t="s">
        <v>49</v>
      </c>
      <c r="X58" s="86">
        <v>4</v>
      </c>
      <c r="Y58" s="86" t="s">
        <v>49</v>
      </c>
      <c r="Z58" s="35">
        <f>B58/V58</f>
        <v>2.3609977178489925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49044</v>
      </c>
      <c r="C15" s="86">
        <v>23106</v>
      </c>
      <c r="D15" s="86">
        <v>25938</v>
      </c>
      <c r="E15" s="18">
        <f t="shared" ref="E11:E58" si="0">F15+G15</f>
        <v>283</v>
      </c>
      <c r="F15" s="86">
        <v>108</v>
      </c>
      <c r="G15" s="86">
        <v>175</v>
      </c>
      <c r="H15" s="87">
        <v>-326</v>
      </c>
      <c r="I15" s="88">
        <v>-0.66032003240834514</v>
      </c>
      <c r="J15" s="86">
        <v>370</v>
      </c>
      <c r="K15" s="86">
        <v>2</v>
      </c>
      <c r="L15" s="86">
        <v>679</v>
      </c>
      <c r="M15" s="86">
        <v>0</v>
      </c>
      <c r="N15" s="87">
        <f t="shared" ref="N11:O58" si="1">J15-L15</f>
        <v>-309</v>
      </c>
      <c r="O15" s="87">
        <f t="shared" si="1"/>
        <v>2</v>
      </c>
      <c r="P15" s="86">
        <v>720</v>
      </c>
      <c r="Q15" s="86">
        <v>42</v>
      </c>
      <c r="R15" s="86">
        <v>749</v>
      </c>
      <c r="S15" s="86">
        <v>46</v>
      </c>
      <c r="T15" s="87">
        <f t="shared" ref="T11:U58" si="2">P15-R15</f>
        <v>-29</v>
      </c>
      <c r="U15" s="87">
        <f t="shared" si="2"/>
        <v>-4</v>
      </c>
      <c r="V15" s="86">
        <v>18548</v>
      </c>
      <c r="W15" s="86" t="s">
        <v>49</v>
      </c>
      <c r="X15" s="86" t="s">
        <v>49</v>
      </c>
      <c r="Y15" s="86" t="s">
        <v>49</v>
      </c>
      <c r="Z15" s="89">
        <f>B15/V15</f>
        <v>2.6441664869527712</v>
      </c>
    </row>
    <row r="16" spans="1:26" ht="24" customHeight="1" x14ac:dyDescent="0.15">
      <c r="A16" s="25" t="s">
        <v>60</v>
      </c>
      <c r="B16" s="86">
        <f>C16+D16</f>
        <v>48570</v>
      </c>
      <c r="C16" s="86">
        <v>22870</v>
      </c>
      <c r="D16" s="86">
        <v>25700</v>
      </c>
      <c r="E16" s="18">
        <f t="shared" si="0"/>
        <v>307</v>
      </c>
      <c r="F16" s="86">
        <v>123</v>
      </c>
      <c r="G16" s="86">
        <v>184</v>
      </c>
      <c r="H16" s="87">
        <v>-474</v>
      </c>
      <c r="I16" s="88">
        <v>-0.96647908000978711</v>
      </c>
      <c r="J16" s="86">
        <v>379</v>
      </c>
      <c r="K16" s="86">
        <v>1</v>
      </c>
      <c r="L16" s="86">
        <v>678</v>
      </c>
      <c r="M16" s="86">
        <v>1</v>
      </c>
      <c r="N16" s="87">
        <f t="shared" si="1"/>
        <v>-299</v>
      </c>
      <c r="O16" s="87">
        <f t="shared" si="1"/>
        <v>0</v>
      </c>
      <c r="P16" s="86">
        <v>623</v>
      </c>
      <c r="Q16" s="86">
        <v>57</v>
      </c>
      <c r="R16" s="86">
        <v>695</v>
      </c>
      <c r="S16" s="86">
        <v>39</v>
      </c>
      <c r="T16" s="87">
        <f t="shared" si="2"/>
        <v>-72</v>
      </c>
      <c r="U16" s="87">
        <f t="shared" si="2"/>
        <v>18</v>
      </c>
      <c r="V16" s="86">
        <v>18515</v>
      </c>
      <c r="W16" s="86" t="s">
        <v>49</v>
      </c>
      <c r="X16" s="86" t="s">
        <v>49</v>
      </c>
      <c r="Y16" s="86" t="s">
        <v>49</v>
      </c>
      <c r="Z16" s="89">
        <f>B16/V16</f>
        <v>2.6232784229003512</v>
      </c>
    </row>
    <row r="17" spans="1:27" ht="24" customHeight="1" x14ac:dyDescent="0.15">
      <c r="A17" s="25" t="s">
        <v>61</v>
      </c>
      <c r="B17" s="86">
        <f>C17+D17</f>
        <v>48004</v>
      </c>
      <c r="C17" s="86">
        <v>22590</v>
      </c>
      <c r="D17" s="86">
        <v>25414</v>
      </c>
      <c r="E17" s="18">
        <f t="shared" si="0"/>
        <v>325</v>
      </c>
      <c r="F17" s="86">
        <v>140</v>
      </c>
      <c r="G17" s="86">
        <v>185</v>
      </c>
      <c r="H17" s="87">
        <v>-566</v>
      </c>
      <c r="I17" s="88">
        <v>-1.1653283920115296</v>
      </c>
      <c r="J17" s="86">
        <v>364</v>
      </c>
      <c r="K17" s="86">
        <v>0</v>
      </c>
      <c r="L17" s="86">
        <v>644</v>
      </c>
      <c r="M17" s="86">
        <v>1</v>
      </c>
      <c r="N17" s="87">
        <f t="shared" si="1"/>
        <v>-280</v>
      </c>
      <c r="O17" s="87">
        <f t="shared" si="1"/>
        <v>-1</v>
      </c>
      <c r="P17" s="86">
        <v>625</v>
      </c>
      <c r="Q17" s="86">
        <v>44</v>
      </c>
      <c r="R17" s="86">
        <v>748</v>
      </c>
      <c r="S17" s="86">
        <v>27</v>
      </c>
      <c r="T17" s="87">
        <f t="shared" si="2"/>
        <v>-123</v>
      </c>
      <c r="U17" s="87">
        <f t="shared" si="2"/>
        <v>17</v>
      </c>
      <c r="V17" s="86">
        <v>18383</v>
      </c>
      <c r="W17" s="86" t="s">
        <v>49</v>
      </c>
      <c r="X17" s="86" t="s">
        <v>49</v>
      </c>
      <c r="Y17" s="86" t="s">
        <v>49</v>
      </c>
      <c r="Z17" s="89">
        <f>B17/V17</f>
        <v>2.6113256813360168</v>
      </c>
    </row>
    <row r="18" spans="1:27" ht="24" customHeight="1" x14ac:dyDescent="0.15">
      <c r="A18" s="25" t="s">
        <v>62</v>
      </c>
      <c r="B18" s="86">
        <f>C18+D18</f>
        <v>47475</v>
      </c>
      <c r="C18" s="86">
        <v>22331</v>
      </c>
      <c r="D18" s="86">
        <v>25144</v>
      </c>
      <c r="E18" s="18">
        <f t="shared" si="0"/>
        <v>326</v>
      </c>
      <c r="F18" s="86">
        <v>145</v>
      </c>
      <c r="G18" s="86">
        <v>181</v>
      </c>
      <c r="H18" s="87">
        <v>-529</v>
      </c>
      <c r="I18" s="88">
        <v>-1.1019915007082743</v>
      </c>
      <c r="J18" s="86">
        <v>370</v>
      </c>
      <c r="K18" s="86">
        <v>1</v>
      </c>
      <c r="L18" s="86">
        <v>672</v>
      </c>
      <c r="M18" s="86">
        <v>1</v>
      </c>
      <c r="N18" s="87">
        <f t="shared" si="1"/>
        <v>-302</v>
      </c>
      <c r="O18" s="87">
        <f t="shared" si="1"/>
        <v>0</v>
      </c>
      <c r="P18" s="86">
        <v>670</v>
      </c>
      <c r="Q18" s="86">
        <v>58</v>
      </c>
      <c r="R18" s="86">
        <v>774</v>
      </c>
      <c r="S18" s="86">
        <v>44</v>
      </c>
      <c r="T18" s="87">
        <f t="shared" si="2"/>
        <v>-104</v>
      </c>
      <c r="U18" s="87">
        <f t="shared" si="2"/>
        <v>14</v>
      </c>
      <c r="V18" s="86">
        <v>18293</v>
      </c>
      <c r="W18" s="86">
        <v>138</v>
      </c>
      <c r="X18" s="86" t="s">
        <v>49</v>
      </c>
      <c r="Y18" s="86" t="s">
        <v>49</v>
      </c>
      <c r="Z18" s="89">
        <f>B18/V18</f>
        <v>2.5952550155797298</v>
      </c>
    </row>
    <row r="19" spans="1:27" ht="24" customHeight="1" x14ac:dyDescent="0.15">
      <c r="A19" s="25" t="s">
        <v>63</v>
      </c>
      <c r="B19" s="86">
        <f>C19+D19</f>
        <v>46991</v>
      </c>
      <c r="C19" s="86">
        <v>22097</v>
      </c>
      <c r="D19" s="86">
        <v>24894</v>
      </c>
      <c r="E19" s="18">
        <f t="shared" si="0"/>
        <v>405</v>
      </c>
      <c r="F19" s="86">
        <v>180</v>
      </c>
      <c r="G19" s="86">
        <v>225</v>
      </c>
      <c r="H19" s="87">
        <v>-484</v>
      </c>
      <c r="I19" s="88">
        <v>-1.0194839389152186</v>
      </c>
      <c r="J19" s="86">
        <v>344</v>
      </c>
      <c r="K19" s="86">
        <v>1</v>
      </c>
      <c r="L19" s="86">
        <v>742</v>
      </c>
      <c r="M19" s="86">
        <v>0</v>
      </c>
      <c r="N19" s="87">
        <f t="shared" si="1"/>
        <v>-398</v>
      </c>
      <c r="O19" s="87">
        <f t="shared" si="1"/>
        <v>1</v>
      </c>
      <c r="P19" s="86">
        <v>639</v>
      </c>
      <c r="Q19" s="86">
        <v>88</v>
      </c>
      <c r="R19" s="86">
        <v>719</v>
      </c>
      <c r="S19" s="86">
        <v>49</v>
      </c>
      <c r="T19" s="87">
        <f t="shared" si="2"/>
        <v>-80</v>
      </c>
      <c r="U19" s="87">
        <f t="shared" si="2"/>
        <v>39</v>
      </c>
      <c r="V19" s="86">
        <v>18264</v>
      </c>
      <c r="W19" s="86">
        <v>207</v>
      </c>
      <c r="X19" s="86" t="s">
        <v>49</v>
      </c>
      <c r="Y19" s="86" t="s">
        <v>49</v>
      </c>
      <c r="Z19" s="89">
        <f>B19/V19</f>
        <v>2.5728756022777048</v>
      </c>
    </row>
    <row r="20" spans="1:27" ht="24" customHeight="1" x14ac:dyDescent="0.15">
      <c r="A20" s="25" t="s">
        <v>64</v>
      </c>
      <c r="B20" s="86">
        <f>C20+D20</f>
        <v>46526</v>
      </c>
      <c r="C20" s="86">
        <v>21839</v>
      </c>
      <c r="D20" s="86">
        <v>24687</v>
      </c>
      <c r="E20" s="86" t="s">
        <v>49</v>
      </c>
      <c r="F20" s="86" t="s">
        <v>49</v>
      </c>
      <c r="G20" s="86" t="s">
        <v>49</v>
      </c>
      <c r="H20" s="87">
        <v>-465</v>
      </c>
      <c r="I20" s="88">
        <v>-0.98955119065352937</v>
      </c>
      <c r="J20" s="86">
        <v>336</v>
      </c>
      <c r="K20" s="86">
        <v>1</v>
      </c>
      <c r="L20" s="86">
        <v>636</v>
      </c>
      <c r="M20" s="86">
        <v>1</v>
      </c>
      <c r="N20" s="87">
        <f t="shared" si="1"/>
        <v>-300</v>
      </c>
      <c r="O20" s="87">
        <f t="shared" si="1"/>
        <v>0</v>
      </c>
      <c r="P20" s="86">
        <v>584</v>
      </c>
      <c r="Q20" s="86">
        <v>94</v>
      </c>
      <c r="R20" s="86">
        <v>720</v>
      </c>
      <c r="S20" s="86">
        <v>68</v>
      </c>
      <c r="T20" s="87">
        <f t="shared" si="2"/>
        <v>-136</v>
      </c>
      <c r="U20" s="87">
        <f t="shared" si="2"/>
        <v>26</v>
      </c>
      <c r="V20" s="86">
        <v>18240</v>
      </c>
      <c r="W20" s="86" t="s">
        <v>49</v>
      </c>
      <c r="X20" s="86" t="s">
        <v>49</v>
      </c>
      <c r="Y20" s="86" t="s">
        <v>49</v>
      </c>
      <c r="Z20" s="89">
        <f>B20/V20</f>
        <v>2.5507675438596493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47530</v>
      </c>
      <c r="C22" s="86">
        <v>22359</v>
      </c>
      <c r="D22" s="86">
        <v>25171</v>
      </c>
      <c r="E22" s="18">
        <f t="shared" si="0"/>
        <v>310</v>
      </c>
      <c r="F22" s="86">
        <v>136</v>
      </c>
      <c r="G22" s="86">
        <v>174</v>
      </c>
      <c r="H22" s="87">
        <v>-38</v>
      </c>
      <c r="I22" s="88">
        <v>-7.9868846946067509E-2</v>
      </c>
      <c r="J22" s="86">
        <v>32</v>
      </c>
      <c r="K22" s="86">
        <v>0</v>
      </c>
      <c r="L22" s="86">
        <v>50</v>
      </c>
      <c r="M22" s="86">
        <v>0</v>
      </c>
      <c r="N22" s="87">
        <f t="shared" si="1"/>
        <v>-18</v>
      </c>
      <c r="O22" s="87">
        <f t="shared" si="1"/>
        <v>0</v>
      </c>
      <c r="P22" s="86">
        <v>46</v>
      </c>
      <c r="Q22" s="86">
        <v>3</v>
      </c>
      <c r="R22" s="86">
        <v>66</v>
      </c>
      <c r="S22" s="86">
        <v>10</v>
      </c>
      <c r="T22" s="87">
        <f t="shared" si="2"/>
        <v>-20</v>
      </c>
      <c r="U22" s="87">
        <f t="shared" si="2"/>
        <v>-7</v>
      </c>
      <c r="V22" s="86">
        <v>18276</v>
      </c>
      <c r="W22" s="86">
        <v>123</v>
      </c>
      <c r="X22" s="86">
        <v>-13</v>
      </c>
      <c r="Y22" s="86">
        <v>-6</v>
      </c>
      <c r="Z22" s="34">
        <f>B22/V22</f>
        <v>2.600678485445393</v>
      </c>
      <c r="AA22" s="7"/>
    </row>
    <row r="23" spans="1:27" s="6" customFormat="1" ht="23.25" customHeight="1" x14ac:dyDescent="0.15">
      <c r="A23" s="18" t="s">
        <v>67</v>
      </c>
      <c r="B23" s="86">
        <f>C23+D23</f>
        <v>47528</v>
      </c>
      <c r="C23" s="86">
        <v>22356</v>
      </c>
      <c r="D23" s="86">
        <v>25172</v>
      </c>
      <c r="E23" s="18">
        <f t="shared" si="0"/>
        <v>322</v>
      </c>
      <c r="F23" s="86">
        <v>138</v>
      </c>
      <c r="G23" s="86">
        <v>184</v>
      </c>
      <c r="H23" s="87">
        <v>-7</v>
      </c>
      <c r="I23" s="88">
        <v>-1.4727540500736377E-2</v>
      </c>
      <c r="J23" s="86">
        <v>32</v>
      </c>
      <c r="K23" s="86">
        <v>0</v>
      </c>
      <c r="L23" s="86">
        <v>51</v>
      </c>
      <c r="M23" s="86">
        <v>0</v>
      </c>
      <c r="N23" s="87">
        <f t="shared" si="1"/>
        <v>-19</v>
      </c>
      <c r="O23" s="87">
        <f t="shared" si="1"/>
        <v>0</v>
      </c>
      <c r="P23" s="86">
        <v>51</v>
      </c>
      <c r="Q23" s="86">
        <v>16</v>
      </c>
      <c r="R23" s="86">
        <v>39</v>
      </c>
      <c r="S23" s="86">
        <v>1</v>
      </c>
      <c r="T23" s="87">
        <f t="shared" si="2"/>
        <v>12</v>
      </c>
      <c r="U23" s="87">
        <f t="shared" si="2"/>
        <v>15</v>
      </c>
      <c r="V23" s="86">
        <v>18288</v>
      </c>
      <c r="W23" s="86">
        <v>136</v>
      </c>
      <c r="X23" s="86">
        <v>12</v>
      </c>
      <c r="Y23" s="86">
        <v>13</v>
      </c>
      <c r="Z23" s="34">
        <f>B23/V23</f>
        <v>2.598862642169729</v>
      </c>
      <c r="AA23" s="7"/>
    </row>
    <row r="24" spans="1:27" s="6" customFormat="1" ht="23.25" customHeight="1" x14ac:dyDescent="0.15">
      <c r="A24" s="18" t="s">
        <v>68</v>
      </c>
      <c r="B24" s="86">
        <f>C24+D24</f>
        <v>47526</v>
      </c>
      <c r="C24" s="86">
        <v>22345</v>
      </c>
      <c r="D24" s="86">
        <v>25181</v>
      </c>
      <c r="E24" s="18">
        <f t="shared" si="0"/>
        <v>312</v>
      </c>
      <c r="F24" s="86">
        <v>137</v>
      </c>
      <c r="G24" s="86">
        <v>175</v>
      </c>
      <c r="H24" s="87">
        <v>-7</v>
      </c>
      <c r="I24" s="88">
        <v>-1.4728160242383437E-2</v>
      </c>
      <c r="J24" s="86">
        <v>26</v>
      </c>
      <c r="K24" s="86">
        <v>0</v>
      </c>
      <c r="L24" s="86">
        <v>47</v>
      </c>
      <c r="M24" s="86">
        <v>1</v>
      </c>
      <c r="N24" s="87">
        <f t="shared" si="1"/>
        <v>-21</v>
      </c>
      <c r="O24" s="87">
        <f t="shared" si="1"/>
        <v>-1</v>
      </c>
      <c r="P24" s="86">
        <v>61</v>
      </c>
      <c r="Q24" s="86">
        <v>8</v>
      </c>
      <c r="R24" s="86">
        <v>47</v>
      </c>
      <c r="S24" s="86">
        <v>10</v>
      </c>
      <c r="T24" s="87">
        <f t="shared" si="2"/>
        <v>14</v>
      </c>
      <c r="U24" s="87">
        <f t="shared" si="2"/>
        <v>-2</v>
      </c>
      <c r="V24" s="86">
        <v>18293</v>
      </c>
      <c r="W24" s="86">
        <v>128</v>
      </c>
      <c r="X24" s="86">
        <v>5</v>
      </c>
      <c r="Y24" s="86">
        <v>-8</v>
      </c>
      <c r="Z24" s="34">
        <f>B24/V24</f>
        <v>2.5980429672552341</v>
      </c>
      <c r="AA24" s="7"/>
    </row>
    <row r="25" spans="1:27" s="6" customFormat="1" ht="23.25" customHeight="1" x14ac:dyDescent="0.15">
      <c r="A25" s="18" t="s">
        <v>69</v>
      </c>
      <c r="B25" s="86">
        <f>C25+D25</f>
        <v>47478</v>
      </c>
      <c r="C25" s="86">
        <v>22323</v>
      </c>
      <c r="D25" s="86">
        <v>25155</v>
      </c>
      <c r="E25" s="18">
        <f t="shared" si="0"/>
        <v>326</v>
      </c>
      <c r="F25" s="86">
        <v>146</v>
      </c>
      <c r="G25" s="86">
        <v>180</v>
      </c>
      <c r="H25" s="87">
        <v>-39</v>
      </c>
      <c r="I25" s="88">
        <v>-8.2060345915919708E-2</v>
      </c>
      <c r="J25" s="86">
        <v>32</v>
      </c>
      <c r="K25" s="86">
        <v>0</v>
      </c>
      <c r="L25" s="86">
        <v>52</v>
      </c>
      <c r="M25" s="86">
        <v>0</v>
      </c>
      <c r="N25" s="87">
        <f t="shared" si="1"/>
        <v>-20</v>
      </c>
      <c r="O25" s="87">
        <f t="shared" si="1"/>
        <v>0</v>
      </c>
      <c r="P25" s="86">
        <v>35</v>
      </c>
      <c r="Q25" s="86">
        <v>16</v>
      </c>
      <c r="R25" s="86">
        <v>54</v>
      </c>
      <c r="S25" s="86">
        <v>2</v>
      </c>
      <c r="T25" s="87">
        <f t="shared" si="2"/>
        <v>-19</v>
      </c>
      <c r="U25" s="87">
        <f t="shared" si="2"/>
        <v>14</v>
      </c>
      <c r="V25" s="86">
        <v>18285</v>
      </c>
      <c r="W25" s="86">
        <v>139</v>
      </c>
      <c r="X25" s="86">
        <v>-8</v>
      </c>
      <c r="Y25" s="86">
        <v>11</v>
      </c>
      <c r="Z25" s="34">
        <f>B25/V25</f>
        <v>2.5965545529122229</v>
      </c>
      <c r="AA25" s="7"/>
    </row>
    <row r="26" spans="1:27" s="6" customFormat="1" ht="23.25" customHeight="1" x14ac:dyDescent="0.15">
      <c r="A26" s="18" t="s">
        <v>70</v>
      </c>
      <c r="B26" s="86">
        <f>C26+D26</f>
        <v>47475</v>
      </c>
      <c r="C26" s="86">
        <v>22331</v>
      </c>
      <c r="D26" s="86">
        <v>25144</v>
      </c>
      <c r="E26" s="18">
        <f t="shared" si="0"/>
        <v>326</v>
      </c>
      <c r="F26" s="86">
        <v>145</v>
      </c>
      <c r="G26" s="86">
        <v>181</v>
      </c>
      <c r="H26" s="87">
        <v>14</v>
      </c>
      <c r="I26" s="88">
        <v>2.9487341505539409E-2</v>
      </c>
      <c r="J26" s="86">
        <v>34</v>
      </c>
      <c r="K26" s="86">
        <v>1</v>
      </c>
      <c r="L26" s="86">
        <v>34</v>
      </c>
      <c r="M26" s="86">
        <v>0</v>
      </c>
      <c r="N26" s="87">
        <f t="shared" si="1"/>
        <v>0</v>
      </c>
      <c r="O26" s="87">
        <f t="shared" si="1"/>
        <v>1</v>
      </c>
      <c r="P26" s="86">
        <v>51</v>
      </c>
      <c r="Q26" s="86">
        <v>2</v>
      </c>
      <c r="R26" s="86">
        <v>37</v>
      </c>
      <c r="S26" s="86">
        <v>3</v>
      </c>
      <c r="T26" s="87">
        <f t="shared" si="2"/>
        <v>14</v>
      </c>
      <c r="U26" s="87">
        <f t="shared" si="2"/>
        <v>-1</v>
      </c>
      <c r="V26" s="86">
        <v>18293</v>
      </c>
      <c r="W26" s="86">
        <v>138</v>
      </c>
      <c r="X26" s="86">
        <v>8</v>
      </c>
      <c r="Y26" s="86">
        <v>-1</v>
      </c>
      <c r="Z26" s="34">
        <f>B26/V26</f>
        <v>2.5952550155797298</v>
      </c>
      <c r="AA26" s="7"/>
    </row>
    <row r="27" spans="1:27" s="6" customFormat="1" ht="23.25" customHeight="1" x14ac:dyDescent="0.15">
      <c r="A27" s="18" t="s">
        <v>71</v>
      </c>
      <c r="B27" s="86">
        <f>C27+D27</f>
        <v>47450</v>
      </c>
      <c r="C27" s="86">
        <v>22318</v>
      </c>
      <c r="D27" s="86">
        <v>25132</v>
      </c>
      <c r="E27" s="18">
        <f t="shared" si="0"/>
        <v>336</v>
      </c>
      <c r="F27" s="86">
        <v>144</v>
      </c>
      <c r="G27" s="86">
        <v>192</v>
      </c>
      <c r="H27" s="87">
        <v>-14</v>
      </c>
      <c r="I27" s="88">
        <v>-2.948920484465508E-2</v>
      </c>
      <c r="J27" s="86">
        <v>28</v>
      </c>
      <c r="K27" s="86">
        <v>0</v>
      </c>
      <c r="L27" s="86">
        <v>67</v>
      </c>
      <c r="M27" s="86">
        <v>0</v>
      </c>
      <c r="N27" s="87">
        <f t="shared" si="1"/>
        <v>-39</v>
      </c>
      <c r="O27" s="87">
        <f t="shared" si="1"/>
        <v>0</v>
      </c>
      <c r="P27" s="86">
        <v>65</v>
      </c>
      <c r="Q27" s="86">
        <v>12</v>
      </c>
      <c r="R27" s="86">
        <v>40</v>
      </c>
      <c r="S27" s="86">
        <v>2</v>
      </c>
      <c r="T27" s="87">
        <f t="shared" si="2"/>
        <v>25</v>
      </c>
      <c r="U27" s="87">
        <f t="shared" si="2"/>
        <v>10</v>
      </c>
      <c r="V27" s="86">
        <v>18291</v>
      </c>
      <c r="W27" s="86">
        <v>146</v>
      </c>
      <c r="X27" s="86">
        <v>-2</v>
      </c>
      <c r="Y27" s="86">
        <v>8</v>
      </c>
      <c r="Z27" s="34">
        <f>B27/V27</f>
        <v>2.5941719971570718</v>
      </c>
      <c r="AA27" s="7"/>
    </row>
    <row r="28" spans="1:27" s="6" customFormat="1" ht="23.25" customHeight="1" x14ac:dyDescent="0.15">
      <c r="A28" s="17" t="s">
        <v>72</v>
      </c>
      <c r="B28" s="86">
        <f>C28+D28</f>
        <v>47437</v>
      </c>
      <c r="C28" s="86">
        <v>22304</v>
      </c>
      <c r="D28" s="86">
        <v>25133</v>
      </c>
      <c r="E28" s="18">
        <f t="shared" si="0"/>
        <v>359</v>
      </c>
      <c r="F28" s="86">
        <v>144</v>
      </c>
      <c r="G28" s="86">
        <v>215</v>
      </c>
      <c r="H28" s="87">
        <v>-27</v>
      </c>
      <c r="I28" s="88">
        <v>-5.6902002107481559E-2</v>
      </c>
      <c r="J28" s="86">
        <v>27</v>
      </c>
      <c r="K28" s="86">
        <v>0</v>
      </c>
      <c r="L28" s="86">
        <v>63</v>
      </c>
      <c r="M28" s="86">
        <v>0</v>
      </c>
      <c r="N28" s="87">
        <f t="shared" si="1"/>
        <v>-36</v>
      </c>
      <c r="O28" s="87">
        <f t="shared" si="1"/>
        <v>0</v>
      </c>
      <c r="P28" s="86">
        <v>31</v>
      </c>
      <c r="Q28" s="86">
        <v>10</v>
      </c>
      <c r="R28" s="86">
        <v>22</v>
      </c>
      <c r="S28" s="86">
        <v>1</v>
      </c>
      <c r="T28" s="87">
        <f t="shared" si="2"/>
        <v>9</v>
      </c>
      <c r="U28" s="87">
        <f t="shared" si="2"/>
        <v>9</v>
      </c>
      <c r="V28" s="86">
        <v>18302</v>
      </c>
      <c r="W28" s="86">
        <v>169</v>
      </c>
      <c r="X28" s="86">
        <v>11</v>
      </c>
      <c r="Y28" s="86">
        <v>23</v>
      </c>
      <c r="Z28" s="34">
        <f>B28/V28</f>
        <v>2.5919025243142828</v>
      </c>
      <c r="AA28" s="7"/>
    </row>
    <row r="29" spans="1:27" s="6" customFormat="1" ht="23.25" customHeight="1" x14ac:dyDescent="0.15">
      <c r="A29" s="18" t="s">
        <v>73</v>
      </c>
      <c r="B29" s="86">
        <f>C29+D29</f>
        <v>47399</v>
      </c>
      <c r="C29" s="86">
        <v>22282</v>
      </c>
      <c r="D29" s="86">
        <v>25117</v>
      </c>
      <c r="E29" s="18">
        <f t="shared" si="0"/>
        <v>369</v>
      </c>
      <c r="F29" s="86">
        <v>151</v>
      </c>
      <c r="G29" s="86">
        <v>218</v>
      </c>
      <c r="H29" s="87">
        <v>-20</v>
      </c>
      <c r="I29" s="88">
        <v>-4.2161182199548876E-2</v>
      </c>
      <c r="J29" s="86">
        <v>33</v>
      </c>
      <c r="K29" s="86">
        <v>0</v>
      </c>
      <c r="L29" s="86">
        <v>57</v>
      </c>
      <c r="M29" s="86">
        <v>0</v>
      </c>
      <c r="N29" s="87">
        <f t="shared" si="1"/>
        <v>-24</v>
      </c>
      <c r="O29" s="87">
        <f t="shared" si="1"/>
        <v>0</v>
      </c>
      <c r="P29" s="86">
        <v>44</v>
      </c>
      <c r="Q29" s="86">
        <v>9</v>
      </c>
      <c r="R29" s="86">
        <v>40</v>
      </c>
      <c r="S29" s="86">
        <v>1</v>
      </c>
      <c r="T29" s="87">
        <f t="shared" si="2"/>
        <v>4</v>
      </c>
      <c r="U29" s="87">
        <f t="shared" si="2"/>
        <v>8</v>
      </c>
      <c r="V29" s="86">
        <v>18281</v>
      </c>
      <c r="W29" s="86">
        <v>170</v>
      </c>
      <c r="X29" s="86">
        <v>-21</v>
      </c>
      <c r="Y29" s="86">
        <v>1</v>
      </c>
      <c r="Z29" s="34">
        <f>B29/V29</f>
        <v>2.5928012690771838</v>
      </c>
      <c r="AA29" s="7"/>
    </row>
    <row r="30" spans="1:27" s="6" customFormat="1" ht="23.25" customHeight="1" x14ac:dyDescent="0.15">
      <c r="A30" s="18" t="s">
        <v>74</v>
      </c>
      <c r="B30" s="86">
        <f>C30+D30</f>
        <v>47341</v>
      </c>
      <c r="C30" s="86">
        <v>22249</v>
      </c>
      <c r="D30" s="86">
        <v>25092</v>
      </c>
      <c r="E30" s="18">
        <f t="shared" si="0"/>
        <v>364</v>
      </c>
      <c r="F30" s="86">
        <v>150</v>
      </c>
      <c r="G30" s="86">
        <v>214</v>
      </c>
      <c r="H30" s="87">
        <v>-57</v>
      </c>
      <c r="I30" s="88">
        <v>-0.1202557015970801</v>
      </c>
      <c r="J30" s="86">
        <v>29</v>
      </c>
      <c r="K30" s="86">
        <v>0</v>
      </c>
      <c r="L30" s="86">
        <v>83</v>
      </c>
      <c r="M30" s="86">
        <v>0</v>
      </c>
      <c r="N30" s="87">
        <f t="shared" si="1"/>
        <v>-54</v>
      </c>
      <c r="O30" s="87">
        <f t="shared" si="1"/>
        <v>0</v>
      </c>
      <c r="P30" s="86">
        <v>34</v>
      </c>
      <c r="Q30" s="86">
        <v>0</v>
      </c>
      <c r="R30" s="86">
        <v>37</v>
      </c>
      <c r="S30" s="86">
        <v>0</v>
      </c>
      <c r="T30" s="87">
        <f t="shared" si="2"/>
        <v>-3</v>
      </c>
      <c r="U30" s="87">
        <f t="shared" si="2"/>
        <v>0</v>
      </c>
      <c r="V30" s="86">
        <v>18260</v>
      </c>
      <c r="W30" s="86">
        <v>166</v>
      </c>
      <c r="X30" s="86">
        <v>-21</v>
      </c>
      <c r="Y30" s="86">
        <v>-4</v>
      </c>
      <c r="Z30" s="34">
        <f>B30/V30</f>
        <v>2.5926067907995618</v>
      </c>
      <c r="AA30" s="7"/>
    </row>
    <row r="31" spans="1:27" s="6" customFormat="1" ht="23.25" customHeight="1" x14ac:dyDescent="0.15">
      <c r="A31" s="18" t="s">
        <v>75</v>
      </c>
      <c r="B31" s="86">
        <f>C31+D31</f>
        <v>47303</v>
      </c>
      <c r="C31" s="86">
        <v>22243</v>
      </c>
      <c r="D31" s="86">
        <v>25060</v>
      </c>
      <c r="E31" s="18">
        <f t="shared" si="0"/>
        <v>368</v>
      </c>
      <c r="F31" s="86">
        <v>154</v>
      </c>
      <c r="G31" s="86">
        <v>214</v>
      </c>
      <c r="H31" s="87">
        <v>-59</v>
      </c>
      <c r="I31" s="88">
        <v>-0.12462770114699732</v>
      </c>
      <c r="J31" s="86">
        <v>23</v>
      </c>
      <c r="K31" s="86">
        <v>0</v>
      </c>
      <c r="L31" s="86">
        <v>62</v>
      </c>
      <c r="M31" s="86">
        <v>0</v>
      </c>
      <c r="N31" s="87">
        <f t="shared" si="1"/>
        <v>-39</v>
      </c>
      <c r="O31" s="87">
        <f t="shared" si="1"/>
        <v>0</v>
      </c>
      <c r="P31" s="86">
        <v>18</v>
      </c>
      <c r="Q31" s="86">
        <v>2</v>
      </c>
      <c r="R31" s="86">
        <v>38</v>
      </c>
      <c r="S31" s="86">
        <v>2</v>
      </c>
      <c r="T31" s="87">
        <f t="shared" si="2"/>
        <v>-20</v>
      </c>
      <c r="U31" s="87">
        <f t="shared" si="2"/>
        <v>0</v>
      </c>
      <c r="V31" s="86">
        <v>18256</v>
      </c>
      <c r="W31" s="86">
        <v>169</v>
      </c>
      <c r="X31" s="86">
        <v>-4</v>
      </c>
      <c r="Y31" s="86">
        <v>3</v>
      </c>
      <c r="Z31" s="34">
        <f>B31/V31</f>
        <v>2.5910933391761612</v>
      </c>
      <c r="AA31" s="7"/>
    </row>
    <row r="32" spans="1:27" s="6" customFormat="1" ht="23.25" customHeight="1" x14ac:dyDescent="0.15">
      <c r="A32" s="18" t="s">
        <v>76</v>
      </c>
      <c r="B32" s="86">
        <f>C32+D32</f>
        <v>47162</v>
      </c>
      <c r="C32" s="86">
        <v>22175</v>
      </c>
      <c r="D32" s="86">
        <v>24987</v>
      </c>
      <c r="E32" s="18">
        <f t="shared" si="0"/>
        <v>370</v>
      </c>
      <c r="F32" s="86">
        <v>153</v>
      </c>
      <c r="G32" s="86">
        <v>217</v>
      </c>
      <c r="H32" s="87">
        <v>-136</v>
      </c>
      <c r="I32" s="88">
        <v>-0.28750819186943749</v>
      </c>
      <c r="J32" s="86">
        <v>24</v>
      </c>
      <c r="K32" s="86">
        <v>1</v>
      </c>
      <c r="L32" s="86">
        <v>62</v>
      </c>
      <c r="M32" s="86">
        <v>0</v>
      </c>
      <c r="N32" s="87">
        <f t="shared" si="1"/>
        <v>-38</v>
      </c>
      <c r="O32" s="87">
        <f t="shared" si="1"/>
        <v>1</v>
      </c>
      <c r="P32" s="86">
        <v>105</v>
      </c>
      <c r="Q32" s="86">
        <v>3</v>
      </c>
      <c r="R32" s="86">
        <v>203</v>
      </c>
      <c r="S32" s="86">
        <v>3</v>
      </c>
      <c r="T32" s="87">
        <f t="shared" si="2"/>
        <v>-98</v>
      </c>
      <c r="U32" s="87">
        <f t="shared" si="2"/>
        <v>0</v>
      </c>
      <c r="V32" s="86">
        <v>18242</v>
      </c>
      <c r="W32" s="86">
        <v>168</v>
      </c>
      <c r="X32" s="86">
        <v>-14</v>
      </c>
      <c r="Y32" s="86">
        <v>-1</v>
      </c>
      <c r="Z32" s="34">
        <f>B32/V32</f>
        <v>2.5853524832803423</v>
      </c>
      <c r="AA32" s="7"/>
    </row>
    <row r="33" spans="1:27" s="6" customFormat="1" ht="23.25" customHeight="1" x14ac:dyDescent="0.15">
      <c r="A33" s="18" t="s">
        <v>77</v>
      </c>
      <c r="B33" s="86">
        <f>C33+D33</f>
        <v>47145</v>
      </c>
      <c r="C33" s="86">
        <v>22188</v>
      </c>
      <c r="D33" s="86">
        <v>24957</v>
      </c>
      <c r="E33" s="18">
        <f t="shared" si="0"/>
        <v>385</v>
      </c>
      <c r="F33" s="86">
        <v>165</v>
      </c>
      <c r="G33" s="86">
        <v>220</v>
      </c>
      <c r="H33" s="87">
        <v>-21</v>
      </c>
      <c r="I33" s="88">
        <v>-4.4527373733090202E-2</v>
      </c>
      <c r="J33" s="86">
        <v>33</v>
      </c>
      <c r="K33" s="86">
        <v>0</v>
      </c>
      <c r="L33" s="86">
        <v>50</v>
      </c>
      <c r="M33" s="86">
        <v>0</v>
      </c>
      <c r="N33" s="87">
        <f t="shared" si="1"/>
        <v>-17</v>
      </c>
      <c r="O33" s="87">
        <f t="shared" si="1"/>
        <v>0</v>
      </c>
      <c r="P33" s="86">
        <v>115</v>
      </c>
      <c r="Q33" s="86">
        <v>16</v>
      </c>
      <c r="R33" s="86">
        <v>119</v>
      </c>
      <c r="S33" s="86">
        <v>7</v>
      </c>
      <c r="T33" s="87">
        <f t="shared" si="2"/>
        <v>-4</v>
      </c>
      <c r="U33" s="87">
        <f t="shared" si="2"/>
        <v>9</v>
      </c>
      <c r="V33" s="86">
        <v>18309</v>
      </c>
      <c r="W33" s="86">
        <v>184</v>
      </c>
      <c r="X33" s="86">
        <v>67</v>
      </c>
      <c r="Y33" s="86">
        <v>16</v>
      </c>
      <c r="Z33" s="34">
        <f>B33/V33</f>
        <v>2.5749631328854661</v>
      </c>
      <c r="AA33" s="7"/>
    </row>
    <row r="34" spans="1:27" s="6" customFormat="1" ht="23.25" customHeight="1" x14ac:dyDescent="0.15">
      <c r="A34" s="18" t="s">
        <v>78</v>
      </c>
      <c r="B34" s="86">
        <f>C34+D34</f>
        <v>47129</v>
      </c>
      <c r="C34" s="86">
        <v>22186</v>
      </c>
      <c r="D34" s="86">
        <v>24943</v>
      </c>
      <c r="E34" s="18">
        <f t="shared" si="0"/>
        <v>400</v>
      </c>
      <c r="F34" s="86">
        <v>170</v>
      </c>
      <c r="G34" s="86">
        <v>230</v>
      </c>
      <c r="H34" s="87">
        <v>-20</v>
      </c>
      <c r="I34" s="88">
        <v>-4.2422314137236183E-2</v>
      </c>
      <c r="J34" s="86">
        <v>37</v>
      </c>
      <c r="K34" s="86">
        <v>0</v>
      </c>
      <c r="L34" s="86">
        <v>69</v>
      </c>
      <c r="M34" s="86">
        <v>0</v>
      </c>
      <c r="N34" s="87">
        <f t="shared" si="1"/>
        <v>-32</v>
      </c>
      <c r="O34" s="87">
        <f t="shared" si="1"/>
        <v>0</v>
      </c>
      <c r="P34" s="86">
        <v>62</v>
      </c>
      <c r="Q34" s="86">
        <v>19</v>
      </c>
      <c r="R34" s="86">
        <v>50</v>
      </c>
      <c r="S34" s="86">
        <v>4</v>
      </c>
      <c r="T34" s="87">
        <f t="shared" si="2"/>
        <v>12</v>
      </c>
      <c r="U34" s="87">
        <f t="shared" si="2"/>
        <v>15</v>
      </c>
      <c r="V34" s="86">
        <v>18317</v>
      </c>
      <c r="W34" s="86">
        <v>197</v>
      </c>
      <c r="X34" s="86">
        <v>8</v>
      </c>
      <c r="Y34" s="86">
        <v>13</v>
      </c>
      <c r="Z34" s="34">
        <f>B34/V34</f>
        <v>2.5729650051864388</v>
      </c>
      <c r="AA34" s="7"/>
    </row>
    <row r="35" spans="1:27" s="6" customFormat="1" ht="23.25" customHeight="1" x14ac:dyDescent="0.15">
      <c r="A35" s="18" t="s">
        <v>67</v>
      </c>
      <c r="B35" s="86">
        <f>C35+D35</f>
        <v>47099</v>
      </c>
      <c r="C35" s="86">
        <v>22171</v>
      </c>
      <c r="D35" s="86">
        <v>24928</v>
      </c>
      <c r="E35" s="18">
        <f t="shared" si="0"/>
        <v>394</v>
      </c>
      <c r="F35" s="86">
        <v>170</v>
      </c>
      <c r="G35" s="86">
        <v>224</v>
      </c>
      <c r="H35" s="87">
        <v>-21</v>
      </c>
      <c r="I35" s="88">
        <v>-4.4558552059241661E-2</v>
      </c>
      <c r="J35" s="86">
        <v>22</v>
      </c>
      <c r="K35" s="86">
        <v>0</v>
      </c>
      <c r="L35" s="86">
        <v>46</v>
      </c>
      <c r="M35" s="86">
        <v>0</v>
      </c>
      <c r="N35" s="87">
        <f t="shared" si="1"/>
        <v>-24</v>
      </c>
      <c r="O35" s="87">
        <f t="shared" si="1"/>
        <v>0</v>
      </c>
      <c r="P35" s="86">
        <v>48</v>
      </c>
      <c r="Q35" s="86">
        <v>3</v>
      </c>
      <c r="R35" s="86">
        <v>45</v>
      </c>
      <c r="S35" s="86">
        <v>9</v>
      </c>
      <c r="T35" s="87">
        <f t="shared" si="2"/>
        <v>3</v>
      </c>
      <c r="U35" s="87">
        <f t="shared" si="2"/>
        <v>-6</v>
      </c>
      <c r="V35" s="86">
        <v>18309</v>
      </c>
      <c r="W35" s="86">
        <v>191</v>
      </c>
      <c r="X35" s="86">
        <v>-8</v>
      </c>
      <c r="Y35" s="86">
        <v>-6</v>
      </c>
      <c r="Z35" s="34">
        <f>B35/V35</f>
        <v>2.5724507073024196</v>
      </c>
      <c r="AA35" s="7"/>
    </row>
    <row r="36" spans="1:27" s="6" customFormat="1" ht="22.5" customHeight="1" x14ac:dyDescent="0.15">
      <c r="A36" s="18" t="s">
        <v>68</v>
      </c>
      <c r="B36" s="86">
        <f>C36+D36</f>
        <v>47067</v>
      </c>
      <c r="C36" s="86">
        <v>22157</v>
      </c>
      <c r="D36" s="86">
        <v>24910</v>
      </c>
      <c r="E36" s="18">
        <f t="shared" si="0"/>
        <v>397</v>
      </c>
      <c r="F36" s="86">
        <v>173</v>
      </c>
      <c r="G36" s="86">
        <v>224</v>
      </c>
      <c r="H36" s="87">
        <v>-31</v>
      </c>
      <c r="I36" s="88">
        <v>-6.5818807193358669E-2</v>
      </c>
      <c r="J36" s="86">
        <v>38</v>
      </c>
      <c r="K36" s="86">
        <v>0</v>
      </c>
      <c r="L36" s="86">
        <v>73</v>
      </c>
      <c r="M36" s="86">
        <v>0</v>
      </c>
      <c r="N36" s="87">
        <f t="shared" si="1"/>
        <v>-35</v>
      </c>
      <c r="O36" s="87">
        <f t="shared" si="1"/>
        <v>0</v>
      </c>
      <c r="P36" s="86">
        <v>41</v>
      </c>
      <c r="Q36" s="86">
        <v>6</v>
      </c>
      <c r="R36" s="86">
        <v>37</v>
      </c>
      <c r="S36" s="86">
        <v>4</v>
      </c>
      <c r="T36" s="87">
        <f t="shared" si="2"/>
        <v>4</v>
      </c>
      <c r="U36" s="87">
        <f t="shared" si="2"/>
        <v>2</v>
      </c>
      <c r="V36" s="86">
        <v>18293</v>
      </c>
      <c r="W36" s="86">
        <v>194</v>
      </c>
      <c r="X36" s="86">
        <v>-16</v>
      </c>
      <c r="Y36" s="86">
        <v>3</v>
      </c>
      <c r="Z36" s="34">
        <f>B36/V36</f>
        <v>2.5729514021756956</v>
      </c>
      <c r="AA36" s="7"/>
    </row>
    <row r="37" spans="1:27" s="6" customFormat="1" ht="23.25" customHeight="1" x14ac:dyDescent="0.15">
      <c r="A37" s="19" t="s">
        <v>69</v>
      </c>
      <c r="B37" s="86">
        <f>C37+D37</f>
        <v>47011</v>
      </c>
      <c r="C37" s="86">
        <v>22111</v>
      </c>
      <c r="D37" s="86">
        <v>24900</v>
      </c>
      <c r="E37" s="18">
        <f t="shared" si="0"/>
        <v>406</v>
      </c>
      <c r="F37" s="86">
        <v>177</v>
      </c>
      <c r="G37" s="86">
        <v>229</v>
      </c>
      <c r="H37" s="87">
        <v>-60</v>
      </c>
      <c r="I37" s="88">
        <v>-0.12747785072343681</v>
      </c>
      <c r="J37" s="86">
        <v>22</v>
      </c>
      <c r="K37" s="86">
        <v>0</v>
      </c>
      <c r="L37" s="86">
        <v>60</v>
      </c>
      <c r="M37" s="86">
        <v>0</v>
      </c>
      <c r="N37" s="87">
        <f t="shared" si="1"/>
        <v>-38</v>
      </c>
      <c r="O37" s="87">
        <f t="shared" si="1"/>
        <v>0</v>
      </c>
      <c r="P37" s="86">
        <v>24</v>
      </c>
      <c r="Q37" s="86">
        <v>1</v>
      </c>
      <c r="R37" s="86">
        <v>46</v>
      </c>
      <c r="S37" s="86">
        <v>8</v>
      </c>
      <c r="T37" s="87">
        <f t="shared" si="2"/>
        <v>-22</v>
      </c>
      <c r="U37" s="87">
        <f t="shared" si="2"/>
        <v>-7</v>
      </c>
      <c r="V37" s="86">
        <v>18272</v>
      </c>
      <c r="W37" s="86">
        <v>206</v>
      </c>
      <c r="X37" s="86">
        <v>-21</v>
      </c>
      <c r="Y37" s="86">
        <v>12</v>
      </c>
      <c r="Z37" s="35">
        <f>B37/V37</f>
        <v>2.5728436952714535</v>
      </c>
      <c r="AA37" s="7"/>
    </row>
    <row r="38" spans="1:27" s="6" customFormat="1" ht="23.25" customHeight="1" x14ac:dyDescent="0.15">
      <c r="A38" s="19" t="s">
        <v>70</v>
      </c>
      <c r="B38" s="86">
        <f>C38+D38</f>
        <v>46991</v>
      </c>
      <c r="C38" s="86">
        <v>22097</v>
      </c>
      <c r="D38" s="86">
        <v>24894</v>
      </c>
      <c r="E38" s="18">
        <f t="shared" si="0"/>
        <v>405</v>
      </c>
      <c r="F38" s="86">
        <v>180</v>
      </c>
      <c r="G38" s="86">
        <v>225</v>
      </c>
      <c r="H38" s="87">
        <v>-12</v>
      </c>
      <c r="I38" s="88">
        <v>-2.5525940737274256E-2</v>
      </c>
      <c r="J38" s="86">
        <v>28</v>
      </c>
      <c r="K38" s="86">
        <v>0</v>
      </c>
      <c r="L38" s="86">
        <v>50</v>
      </c>
      <c r="M38" s="86">
        <v>0</v>
      </c>
      <c r="N38" s="87">
        <f t="shared" si="1"/>
        <v>-22</v>
      </c>
      <c r="O38" s="87">
        <f t="shared" si="1"/>
        <v>0</v>
      </c>
      <c r="P38" s="86">
        <v>52</v>
      </c>
      <c r="Q38" s="86">
        <v>7</v>
      </c>
      <c r="R38" s="86">
        <v>42</v>
      </c>
      <c r="S38" s="86">
        <v>8</v>
      </c>
      <c r="T38" s="87">
        <f t="shared" si="2"/>
        <v>10</v>
      </c>
      <c r="U38" s="87">
        <f t="shared" si="2"/>
        <v>-1</v>
      </c>
      <c r="V38" s="86">
        <v>18264</v>
      </c>
      <c r="W38" s="86">
        <v>207</v>
      </c>
      <c r="X38" s="86">
        <v>-8</v>
      </c>
      <c r="Y38" s="86">
        <v>1</v>
      </c>
      <c r="Z38" s="35">
        <f>B38/V38</f>
        <v>2.5728756022777048</v>
      </c>
      <c r="AA38" s="7"/>
    </row>
    <row r="39" spans="1:27" s="6" customFormat="1" ht="23.25" customHeight="1" x14ac:dyDescent="0.15">
      <c r="A39" s="19" t="s">
        <v>71</v>
      </c>
      <c r="B39" s="86">
        <f>C39+D39</f>
        <v>46972</v>
      </c>
      <c r="C39" s="86">
        <v>22098</v>
      </c>
      <c r="D39" s="86">
        <v>24874</v>
      </c>
      <c r="E39" s="18">
        <f t="shared" si="0"/>
        <v>405</v>
      </c>
      <c r="F39" s="86">
        <v>181</v>
      </c>
      <c r="G39" s="86">
        <v>224</v>
      </c>
      <c r="H39" s="87">
        <v>-22</v>
      </c>
      <c r="I39" s="88">
        <v>-4.681747568683365E-2</v>
      </c>
      <c r="J39" s="86">
        <v>35</v>
      </c>
      <c r="K39" s="86">
        <v>0</v>
      </c>
      <c r="L39" s="86">
        <v>52</v>
      </c>
      <c r="M39" s="86">
        <v>0</v>
      </c>
      <c r="N39" s="87">
        <f t="shared" si="1"/>
        <v>-17</v>
      </c>
      <c r="O39" s="87">
        <f t="shared" si="1"/>
        <v>0</v>
      </c>
      <c r="P39" s="86">
        <v>34</v>
      </c>
      <c r="Q39" s="86">
        <v>3</v>
      </c>
      <c r="R39" s="86">
        <v>39</v>
      </c>
      <c r="S39" s="86">
        <v>2</v>
      </c>
      <c r="T39" s="87">
        <f t="shared" si="2"/>
        <v>-5</v>
      </c>
      <c r="U39" s="87">
        <f t="shared" si="2"/>
        <v>1</v>
      </c>
      <c r="V39" s="86">
        <v>18262</v>
      </c>
      <c r="W39" s="86">
        <v>208</v>
      </c>
      <c r="X39" s="86">
        <v>-2</v>
      </c>
      <c r="Y39" s="86">
        <v>1</v>
      </c>
      <c r="Z39" s="35">
        <f>B39/V39</f>
        <v>2.5721169641879311</v>
      </c>
      <c r="AA39" s="7"/>
    </row>
    <row r="40" spans="1:27" s="6" customFormat="1" ht="23.25" customHeight="1" x14ac:dyDescent="0.15">
      <c r="A40" s="17" t="s">
        <v>72</v>
      </c>
      <c r="B40" s="86">
        <f>C40+D40</f>
        <v>46936</v>
      </c>
      <c r="C40" s="86">
        <v>22066</v>
      </c>
      <c r="D40" s="86">
        <v>24870</v>
      </c>
      <c r="E40" s="18">
        <f t="shared" si="0"/>
        <v>409</v>
      </c>
      <c r="F40" s="86">
        <v>175</v>
      </c>
      <c r="G40" s="86">
        <v>234</v>
      </c>
      <c r="H40" s="87">
        <v>-31</v>
      </c>
      <c r="I40" s="88">
        <v>-6.5996764029634683E-2</v>
      </c>
      <c r="J40" s="86">
        <v>31</v>
      </c>
      <c r="K40" s="86">
        <v>0</v>
      </c>
      <c r="L40" s="86">
        <v>49</v>
      </c>
      <c r="M40" s="86">
        <v>0</v>
      </c>
      <c r="N40" s="87">
        <f t="shared" si="1"/>
        <v>-18</v>
      </c>
      <c r="O40" s="87">
        <f t="shared" si="1"/>
        <v>0</v>
      </c>
      <c r="P40" s="86">
        <v>34</v>
      </c>
      <c r="Q40" s="86">
        <v>11</v>
      </c>
      <c r="R40" s="86">
        <v>47</v>
      </c>
      <c r="S40" s="86">
        <v>7</v>
      </c>
      <c r="T40" s="87">
        <f t="shared" si="2"/>
        <v>-13</v>
      </c>
      <c r="U40" s="87">
        <f t="shared" si="2"/>
        <v>4</v>
      </c>
      <c r="V40" s="86">
        <v>18257</v>
      </c>
      <c r="W40" s="86">
        <v>213</v>
      </c>
      <c r="X40" s="86">
        <v>-5</v>
      </c>
      <c r="Y40" s="86">
        <v>5</v>
      </c>
      <c r="Z40" s="35">
        <f>B40/V40</f>
        <v>2.5708495371638276</v>
      </c>
      <c r="AA40" s="7"/>
    </row>
    <row r="41" spans="1:27" s="6" customFormat="1" ht="23.25" customHeight="1" x14ac:dyDescent="0.15">
      <c r="A41" s="18" t="s">
        <v>79</v>
      </c>
      <c r="B41" s="86">
        <f>C41+D41</f>
        <v>46884</v>
      </c>
      <c r="C41" s="86">
        <v>22046</v>
      </c>
      <c r="D41" s="86">
        <v>24838</v>
      </c>
      <c r="E41" s="18">
        <f t="shared" si="0"/>
        <v>406</v>
      </c>
      <c r="F41" s="86">
        <v>178</v>
      </c>
      <c r="G41" s="86">
        <v>228</v>
      </c>
      <c r="H41" s="87">
        <v>-24</v>
      </c>
      <c r="I41" s="88">
        <v>-5.1133458326231465E-2</v>
      </c>
      <c r="J41" s="86">
        <v>33</v>
      </c>
      <c r="K41" s="86">
        <v>0</v>
      </c>
      <c r="L41" s="86">
        <v>45</v>
      </c>
      <c r="M41" s="86">
        <v>0</v>
      </c>
      <c r="N41" s="87">
        <f t="shared" si="1"/>
        <v>-12</v>
      </c>
      <c r="O41" s="87">
        <f t="shared" si="1"/>
        <v>0</v>
      </c>
      <c r="P41" s="86">
        <v>24</v>
      </c>
      <c r="Q41" s="86">
        <v>8</v>
      </c>
      <c r="R41" s="86">
        <v>36</v>
      </c>
      <c r="S41" s="86">
        <v>1</v>
      </c>
      <c r="T41" s="87">
        <f t="shared" si="2"/>
        <v>-12</v>
      </c>
      <c r="U41" s="87">
        <f t="shared" si="2"/>
        <v>7</v>
      </c>
      <c r="V41" s="86">
        <v>18249</v>
      </c>
      <c r="W41" s="86">
        <v>210</v>
      </c>
      <c r="X41" s="86">
        <v>-8</v>
      </c>
      <c r="Y41" s="86">
        <v>-3</v>
      </c>
      <c r="Z41" s="35">
        <f>B41/V41</f>
        <v>2.5691270754561892</v>
      </c>
      <c r="AA41" s="7"/>
    </row>
    <row r="42" spans="1:27" s="6" customFormat="1" ht="23.25" customHeight="1" x14ac:dyDescent="0.15">
      <c r="A42" s="18" t="s">
        <v>74</v>
      </c>
      <c r="B42" s="86">
        <f>C42+D42</f>
        <v>46820</v>
      </c>
      <c r="C42" s="86">
        <v>22004</v>
      </c>
      <c r="D42" s="86">
        <v>24816</v>
      </c>
      <c r="E42" s="18">
        <f t="shared" si="0"/>
        <v>397</v>
      </c>
      <c r="F42" s="86">
        <v>174</v>
      </c>
      <c r="G42" s="86">
        <v>223</v>
      </c>
      <c r="H42" s="87">
        <v>-72</v>
      </c>
      <c r="I42" s="88">
        <v>-0.15357051446122344</v>
      </c>
      <c r="J42" s="86">
        <v>29</v>
      </c>
      <c r="K42" s="86">
        <v>0</v>
      </c>
      <c r="L42" s="86">
        <v>82</v>
      </c>
      <c r="M42" s="86">
        <v>0</v>
      </c>
      <c r="N42" s="87">
        <f t="shared" si="1"/>
        <v>-53</v>
      </c>
      <c r="O42" s="87">
        <f t="shared" si="1"/>
        <v>0</v>
      </c>
      <c r="P42" s="86">
        <v>32</v>
      </c>
      <c r="Q42" s="86">
        <v>3</v>
      </c>
      <c r="R42" s="86">
        <v>51</v>
      </c>
      <c r="S42" s="86">
        <v>9</v>
      </c>
      <c r="T42" s="87">
        <f t="shared" si="2"/>
        <v>-19</v>
      </c>
      <c r="U42" s="87">
        <f t="shared" si="2"/>
        <v>-6</v>
      </c>
      <c r="V42" s="86">
        <v>18206</v>
      </c>
      <c r="W42" s="86">
        <v>204</v>
      </c>
      <c r="X42" s="86">
        <v>-43</v>
      </c>
      <c r="Y42" s="86">
        <v>-6</v>
      </c>
      <c r="Z42" s="35">
        <f>B42/V42</f>
        <v>2.5716796660441612</v>
      </c>
      <c r="AA42" s="7"/>
    </row>
    <row r="43" spans="1:27" s="6" customFormat="1" ht="23.25" customHeight="1" x14ac:dyDescent="0.15">
      <c r="A43" s="18" t="s">
        <v>75</v>
      </c>
      <c r="B43" s="86">
        <f>C43+D43</f>
        <v>46777</v>
      </c>
      <c r="C43" s="86">
        <v>21973</v>
      </c>
      <c r="D43" s="86">
        <v>24804</v>
      </c>
      <c r="E43" s="18">
        <f t="shared" si="0"/>
        <v>407</v>
      </c>
      <c r="F43" s="86">
        <v>178</v>
      </c>
      <c r="G43" s="86">
        <v>229</v>
      </c>
      <c r="H43" s="87">
        <v>-49</v>
      </c>
      <c r="I43" s="88">
        <v>-0.10465612985903459</v>
      </c>
      <c r="J43" s="86">
        <v>21</v>
      </c>
      <c r="K43" s="86">
        <v>1</v>
      </c>
      <c r="L43" s="86">
        <v>59</v>
      </c>
      <c r="M43" s="86">
        <v>0</v>
      </c>
      <c r="N43" s="87">
        <f t="shared" si="1"/>
        <v>-38</v>
      </c>
      <c r="O43" s="87">
        <f t="shared" si="1"/>
        <v>1</v>
      </c>
      <c r="P43" s="86">
        <v>30</v>
      </c>
      <c r="Q43" s="86">
        <v>10</v>
      </c>
      <c r="R43" s="86">
        <v>41</v>
      </c>
      <c r="S43" s="86">
        <v>1</v>
      </c>
      <c r="T43" s="87">
        <f t="shared" si="2"/>
        <v>-11</v>
      </c>
      <c r="U43" s="87">
        <f t="shared" si="2"/>
        <v>9</v>
      </c>
      <c r="V43" s="86">
        <v>18192</v>
      </c>
      <c r="W43" s="86">
        <v>212</v>
      </c>
      <c r="X43" s="86">
        <v>-14</v>
      </c>
      <c r="Y43" s="86">
        <v>8</v>
      </c>
      <c r="Z43" s="35">
        <f>B43/V43</f>
        <v>2.5712950747581353</v>
      </c>
      <c r="AA43" s="7"/>
    </row>
    <row r="44" spans="1:27" s="6" customFormat="1" ht="23.25" customHeight="1" x14ac:dyDescent="0.15">
      <c r="A44" s="18" t="s">
        <v>76</v>
      </c>
      <c r="B44" s="86">
        <f>C44+D44</f>
        <v>46652</v>
      </c>
      <c r="C44" s="86">
        <v>21926</v>
      </c>
      <c r="D44" s="86">
        <v>24726</v>
      </c>
      <c r="E44" s="18">
        <f t="shared" si="0"/>
        <v>427</v>
      </c>
      <c r="F44" s="86">
        <v>191</v>
      </c>
      <c r="G44" s="86">
        <v>236</v>
      </c>
      <c r="H44" s="87">
        <v>-104</v>
      </c>
      <c r="I44" s="88">
        <v>-0.22233148769694508</v>
      </c>
      <c r="J44" s="86">
        <v>30</v>
      </c>
      <c r="K44" s="86">
        <v>0</v>
      </c>
      <c r="L44" s="86">
        <v>63</v>
      </c>
      <c r="M44" s="86">
        <v>0</v>
      </c>
      <c r="N44" s="87">
        <f t="shared" si="1"/>
        <v>-33</v>
      </c>
      <c r="O44" s="87">
        <f t="shared" si="1"/>
        <v>0</v>
      </c>
      <c r="P44" s="86">
        <v>122</v>
      </c>
      <c r="Q44" s="86">
        <v>22</v>
      </c>
      <c r="R44" s="86">
        <v>193</v>
      </c>
      <c r="S44" s="86">
        <v>8</v>
      </c>
      <c r="T44" s="87">
        <f t="shared" si="2"/>
        <v>-71</v>
      </c>
      <c r="U44" s="87">
        <f t="shared" si="2"/>
        <v>14</v>
      </c>
      <c r="V44" s="86">
        <v>18195</v>
      </c>
      <c r="W44" s="86">
        <v>231</v>
      </c>
      <c r="X44" s="86">
        <v>3</v>
      </c>
      <c r="Y44" s="86">
        <v>19</v>
      </c>
      <c r="Z44" s="35">
        <f>B44/V44</f>
        <v>2.5640010992030779</v>
      </c>
      <c r="AA44" s="7"/>
    </row>
    <row r="45" spans="1:27" s="6" customFormat="1" ht="23.25" customHeight="1" x14ac:dyDescent="0.15">
      <c r="A45" s="18" t="s">
        <v>80</v>
      </c>
      <c r="B45" s="86">
        <f>C45+D45</f>
        <v>46636</v>
      </c>
      <c r="C45" s="86">
        <v>21930</v>
      </c>
      <c r="D45" s="86">
        <v>24706</v>
      </c>
      <c r="E45" s="18">
        <f t="shared" si="0"/>
        <v>436</v>
      </c>
      <c r="F45" s="86">
        <v>198</v>
      </c>
      <c r="G45" s="86">
        <v>238</v>
      </c>
      <c r="H45" s="87">
        <v>-12</v>
      </c>
      <c r="I45" s="88">
        <v>-2.5722369887678984E-2</v>
      </c>
      <c r="J45" s="86">
        <v>22</v>
      </c>
      <c r="K45" s="86">
        <v>0</v>
      </c>
      <c r="L45" s="86">
        <v>62</v>
      </c>
      <c r="M45" s="86">
        <v>0</v>
      </c>
      <c r="N45" s="87">
        <f t="shared" si="1"/>
        <v>-40</v>
      </c>
      <c r="O45" s="87">
        <f t="shared" si="1"/>
        <v>0</v>
      </c>
      <c r="P45" s="86">
        <v>132</v>
      </c>
      <c r="Q45" s="86">
        <v>11</v>
      </c>
      <c r="R45" s="86">
        <v>104</v>
      </c>
      <c r="S45" s="86">
        <v>2</v>
      </c>
      <c r="T45" s="87">
        <f t="shared" si="2"/>
        <v>28</v>
      </c>
      <c r="U45" s="87">
        <f t="shared" si="2"/>
        <v>9</v>
      </c>
      <c r="V45" s="86">
        <v>18256</v>
      </c>
      <c r="W45" s="86">
        <v>239</v>
      </c>
      <c r="X45" s="86">
        <v>61</v>
      </c>
      <c r="Y45" s="86">
        <v>8</v>
      </c>
      <c r="Z45" s="35">
        <f>B45/V45</f>
        <v>2.5545574057843998</v>
      </c>
      <c r="AA45" s="7"/>
    </row>
    <row r="46" spans="1:27" s="6" customFormat="1" ht="23.25" customHeight="1" x14ac:dyDescent="0.15">
      <c r="A46" s="18" t="s">
        <v>78</v>
      </c>
      <c r="B46" s="86">
        <f>C46+D46</f>
        <v>46638</v>
      </c>
      <c r="C46" s="86">
        <v>21927</v>
      </c>
      <c r="D46" s="86">
        <v>24711</v>
      </c>
      <c r="E46" s="18">
        <f t="shared" si="0"/>
        <v>441</v>
      </c>
      <c r="F46" s="86">
        <v>201</v>
      </c>
      <c r="G46" s="86">
        <v>240</v>
      </c>
      <c r="H46" s="87">
        <v>0</v>
      </c>
      <c r="I46" s="88">
        <v>0</v>
      </c>
      <c r="J46" s="86">
        <v>15</v>
      </c>
      <c r="K46" s="86">
        <v>0</v>
      </c>
      <c r="L46" s="86">
        <v>37</v>
      </c>
      <c r="M46" s="86">
        <v>1</v>
      </c>
      <c r="N46" s="87">
        <f>J46-L46</f>
        <v>-22</v>
      </c>
      <c r="O46" s="87">
        <f t="shared" si="1"/>
        <v>-1</v>
      </c>
      <c r="P46" s="86">
        <v>43</v>
      </c>
      <c r="Q46" s="86">
        <v>10</v>
      </c>
      <c r="R46" s="86">
        <v>21</v>
      </c>
      <c r="S46" s="86">
        <v>5</v>
      </c>
      <c r="T46" s="87">
        <f t="shared" si="2"/>
        <v>22</v>
      </c>
      <c r="U46" s="87">
        <f t="shared" si="2"/>
        <v>5</v>
      </c>
      <c r="V46" s="86">
        <v>18270</v>
      </c>
      <c r="W46" s="86">
        <v>243</v>
      </c>
      <c r="X46" s="86">
        <v>14</v>
      </c>
      <c r="Y46" s="86">
        <v>4</v>
      </c>
      <c r="Z46" s="35">
        <f>B46/V46</f>
        <v>2.5527093596059114</v>
      </c>
      <c r="AA46" s="7"/>
    </row>
    <row r="47" spans="1:27" s="6" customFormat="1" ht="23.25" customHeight="1" x14ac:dyDescent="0.15">
      <c r="A47" s="18" t="s">
        <v>67</v>
      </c>
      <c r="B47" s="86">
        <f>C47+D47</f>
        <v>46668</v>
      </c>
      <c r="C47" s="86">
        <v>21941</v>
      </c>
      <c r="D47" s="86">
        <v>24727</v>
      </c>
      <c r="E47" s="18">
        <f t="shared" si="0"/>
        <v>439</v>
      </c>
      <c r="F47" s="86">
        <v>202</v>
      </c>
      <c r="G47" s="86">
        <v>237</v>
      </c>
      <c r="H47" s="87">
        <v>-4</v>
      </c>
      <c r="I47" s="88">
        <v>-8.5766971139414217E-3</v>
      </c>
      <c r="J47" s="86">
        <v>38</v>
      </c>
      <c r="K47" s="86">
        <v>0</v>
      </c>
      <c r="L47" s="86">
        <v>39</v>
      </c>
      <c r="M47" s="86">
        <v>0</v>
      </c>
      <c r="N47" s="87">
        <f t="shared" si="1"/>
        <v>-1</v>
      </c>
      <c r="O47" s="87">
        <f t="shared" si="1"/>
        <v>0</v>
      </c>
      <c r="P47" s="86">
        <v>29</v>
      </c>
      <c r="Q47" s="86">
        <v>4</v>
      </c>
      <c r="R47" s="86">
        <v>32</v>
      </c>
      <c r="S47" s="86">
        <v>6</v>
      </c>
      <c r="T47" s="87">
        <f t="shared" si="2"/>
        <v>-3</v>
      </c>
      <c r="U47" s="87">
        <f t="shared" si="2"/>
        <v>-2</v>
      </c>
      <c r="V47" s="86">
        <v>18283</v>
      </c>
      <c r="W47" s="86">
        <v>243</v>
      </c>
      <c r="X47" s="86">
        <v>13</v>
      </c>
      <c r="Y47" s="86">
        <v>0</v>
      </c>
      <c r="Z47" s="35">
        <f>B47/V47</f>
        <v>2.552535141935131</v>
      </c>
      <c r="AA47" s="7"/>
    </row>
    <row r="48" spans="1:27" s="6" customFormat="1" ht="23.25" customHeight="1" x14ac:dyDescent="0.15">
      <c r="A48" s="18" t="s">
        <v>68</v>
      </c>
      <c r="B48" s="86">
        <f>C48+D48</f>
        <v>46652</v>
      </c>
      <c r="C48" s="86">
        <v>21923</v>
      </c>
      <c r="D48" s="86">
        <v>24729</v>
      </c>
      <c r="E48" s="18">
        <f t="shared" si="0"/>
        <v>440</v>
      </c>
      <c r="F48" s="86">
        <v>202</v>
      </c>
      <c r="G48" s="86">
        <v>238</v>
      </c>
      <c r="H48" s="87">
        <v>-25</v>
      </c>
      <c r="I48" s="88">
        <v>-5.3569898002914208E-2</v>
      </c>
      <c r="J48" s="86">
        <v>29</v>
      </c>
      <c r="K48" s="86">
        <v>0</v>
      </c>
      <c r="L48" s="86">
        <v>46</v>
      </c>
      <c r="M48" s="86">
        <v>0</v>
      </c>
      <c r="N48" s="87">
        <f t="shared" si="1"/>
        <v>-17</v>
      </c>
      <c r="O48" s="87">
        <f t="shared" si="1"/>
        <v>0</v>
      </c>
      <c r="P48" s="86">
        <v>38</v>
      </c>
      <c r="Q48" s="86">
        <v>4</v>
      </c>
      <c r="R48" s="86">
        <v>46</v>
      </c>
      <c r="S48" s="86">
        <v>3</v>
      </c>
      <c r="T48" s="87">
        <f t="shared" si="2"/>
        <v>-8</v>
      </c>
      <c r="U48" s="87">
        <f t="shared" si="2"/>
        <v>1</v>
      </c>
      <c r="V48" s="86">
        <v>18275</v>
      </c>
      <c r="W48" s="86">
        <v>245</v>
      </c>
      <c r="X48" s="86">
        <v>-8</v>
      </c>
      <c r="Y48" s="86">
        <v>2</v>
      </c>
      <c r="Z48" s="35">
        <f>B48/V48</f>
        <v>2.5527770177838578</v>
      </c>
      <c r="AA48" s="7"/>
    </row>
    <row r="49" spans="1:27" s="6" customFormat="1" ht="23.25" customHeight="1" x14ac:dyDescent="0.15">
      <c r="A49" s="19" t="s">
        <v>69</v>
      </c>
      <c r="B49" s="86">
        <f>C49+D49</f>
        <v>46584</v>
      </c>
      <c r="C49" s="86">
        <v>21890</v>
      </c>
      <c r="D49" s="86">
        <v>24694</v>
      </c>
      <c r="E49" s="18">
        <f t="shared" si="0"/>
        <v>429</v>
      </c>
      <c r="F49" s="86">
        <v>195</v>
      </c>
      <c r="G49" s="86">
        <v>234</v>
      </c>
      <c r="H49" s="87">
        <v>-55</v>
      </c>
      <c r="I49" s="88">
        <v>-0.11789419531852867</v>
      </c>
      <c r="J49" s="86">
        <v>24</v>
      </c>
      <c r="K49" s="86">
        <v>0</v>
      </c>
      <c r="L49" s="86">
        <v>58</v>
      </c>
      <c r="M49" s="86">
        <v>0</v>
      </c>
      <c r="N49" s="87">
        <f t="shared" si="1"/>
        <v>-34</v>
      </c>
      <c r="O49" s="87">
        <f t="shared" si="1"/>
        <v>0</v>
      </c>
      <c r="P49" s="86">
        <v>39</v>
      </c>
      <c r="Q49" s="86">
        <v>1</v>
      </c>
      <c r="R49" s="86">
        <v>60</v>
      </c>
      <c r="S49" s="86">
        <v>12</v>
      </c>
      <c r="T49" s="87">
        <f t="shared" si="2"/>
        <v>-21</v>
      </c>
      <c r="U49" s="87">
        <f t="shared" si="2"/>
        <v>-11</v>
      </c>
      <c r="V49" s="86">
        <v>18249</v>
      </c>
      <c r="W49" s="86">
        <v>234</v>
      </c>
      <c r="X49" s="86">
        <v>-26</v>
      </c>
      <c r="Y49" s="86">
        <v>-11</v>
      </c>
      <c r="Z49" s="35">
        <f>B49/V49</f>
        <v>2.5526878185106034</v>
      </c>
      <c r="AA49" s="7"/>
    </row>
    <row r="50" spans="1:27" s="6" customFormat="1" ht="23.25" customHeight="1" x14ac:dyDescent="0.15">
      <c r="A50" s="19" t="s">
        <v>70</v>
      </c>
      <c r="B50" s="86">
        <f>C50+D50</f>
        <v>46526</v>
      </c>
      <c r="C50" s="86">
        <v>21839</v>
      </c>
      <c r="D50" s="86">
        <v>24687</v>
      </c>
      <c r="E50" s="86" t="s">
        <v>49</v>
      </c>
      <c r="F50" s="86" t="s">
        <v>49</v>
      </c>
      <c r="G50" s="86" t="s">
        <v>49</v>
      </c>
      <c r="H50" s="87">
        <v>-38</v>
      </c>
      <c r="I50" s="88">
        <v>-8.1573072299501975E-2</v>
      </c>
      <c r="J50" s="86">
        <v>29</v>
      </c>
      <c r="K50" s="86">
        <v>0</v>
      </c>
      <c r="L50" s="86">
        <v>44</v>
      </c>
      <c r="M50" s="86">
        <v>0</v>
      </c>
      <c r="N50" s="87">
        <f t="shared" si="1"/>
        <v>-15</v>
      </c>
      <c r="O50" s="87">
        <f t="shared" si="1"/>
        <v>0</v>
      </c>
      <c r="P50" s="86">
        <v>27</v>
      </c>
      <c r="Q50" s="86">
        <v>7</v>
      </c>
      <c r="R50" s="86">
        <v>50</v>
      </c>
      <c r="S50" s="86">
        <v>12</v>
      </c>
      <c r="T50" s="87">
        <f t="shared" si="2"/>
        <v>-23</v>
      </c>
      <c r="U50" s="87">
        <f t="shared" si="2"/>
        <v>-5</v>
      </c>
      <c r="V50" s="86">
        <v>18240</v>
      </c>
      <c r="W50" s="86" t="s">
        <v>49</v>
      </c>
      <c r="X50" s="86">
        <v>-9</v>
      </c>
      <c r="Y50" s="86" t="s">
        <v>49</v>
      </c>
      <c r="Z50" s="35">
        <f>B50/V50</f>
        <v>2.5507675438596493</v>
      </c>
      <c r="AA50" s="7"/>
    </row>
    <row r="51" spans="1:27" s="6" customFormat="1" ht="23.25" customHeight="1" x14ac:dyDescent="0.15">
      <c r="A51" s="19" t="s">
        <v>71</v>
      </c>
      <c r="B51" s="86">
        <f>C51+D51</f>
        <v>46492</v>
      </c>
      <c r="C51" s="86">
        <v>21828</v>
      </c>
      <c r="D51" s="86">
        <v>24664</v>
      </c>
      <c r="E51" s="86" t="s">
        <v>49</v>
      </c>
      <c r="F51" s="86" t="s">
        <v>49</v>
      </c>
      <c r="G51" s="86" t="s">
        <v>49</v>
      </c>
      <c r="H51" s="87">
        <v>-15</v>
      </c>
      <c r="I51" s="88">
        <v>-3.2240037828311051E-2</v>
      </c>
      <c r="J51" s="86">
        <v>28</v>
      </c>
      <c r="K51" s="86">
        <v>0</v>
      </c>
      <c r="L51" s="86">
        <v>47</v>
      </c>
      <c r="M51" s="86">
        <v>0</v>
      </c>
      <c r="N51" s="87">
        <f t="shared" si="1"/>
        <v>-19</v>
      </c>
      <c r="O51" s="87">
        <f t="shared" si="1"/>
        <v>0</v>
      </c>
      <c r="P51" s="86">
        <v>33</v>
      </c>
      <c r="Q51" s="86">
        <v>3</v>
      </c>
      <c r="R51" s="86">
        <v>29</v>
      </c>
      <c r="S51" s="86">
        <v>2</v>
      </c>
      <c r="T51" s="87">
        <f t="shared" si="2"/>
        <v>4</v>
      </c>
      <c r="U51" s="87">
        <f t="shared" si="2"/>
        <v>1</v>
      </c>
      <c r="V51" s="86">
        <v>18249</v>
      </c>
      <c r="W51" s="86" t="s">
        <v>49</v>
      </c>
      <c r="X51" s="86">
        <v>9</v>
      </c>
      <c r="Y51" s="86" t="s">
        <v>49</v>
      </c>
      <c r="Z51" s="35">
        <f>B51/V51</f>
        <v>2.5476464463806234</v>
      </c>
      <c r="AA51" s="7"/>
    </row>
    <row r="52" spans="1:27" s="6" customFormat="1" ht="23.25" customHeight="1" x14ac:dyDescent="0.15">
      <c r="A52" s="17" t="s">
        <v>72</v>
      </c>
      <c r="B52" s="86">
        <f>C52+D52</f>
        <v>46445</v>
      </c>
      <c r="C52" s="86">
        <v>21807</v>
      </c>
      <c r="D52" s="86">
        <v>24638</v>
      </c>
      <c r="E52" s="86" t="s">
        <v>49</v>
      </c>
      <c r="F52" s="86" t="s">
        <v>49</v>
      </c>
      <c r="G52" s="86" t="s">
        <v>49</v>
      </c>
      <c r="H52" s="87">
        <v>-33</v>
      </c>
      <c r="I52" s="88">
        <v>-7.0979953540394047E-2</v>
      </c>
      <c r="J52" s="86">
        <v>24</v>
      </c>
      <c r="K52" s="86">
        <v>1</v>
      </c>
      <c r="L52" s="86">
        <v>60</v>
      </c>
      <c r="M52" s="86">
        <v>0</v>
      </c>
      <c r="N52" s="87">
        <f t="shared" si="1"/>
        <v>-36</v>
      </c>
      <c r="O52" s="87">
        <f t="shared" si="1"/>
        <v>1</v>
      </c>
      <c r="P52" s="86">
        <v>41</v>
      </c>
      <c r="Q52" s="86">
        <v>8</v>
      </c>
      <c r="R52" s="86">
        <v>38</v>
      </c>
      <c r="S52" s="86">
        <v>11</v>
      </c>
      <c r="T52" s="87">
        <f t="shared" si="2"/>
        <v>3</v>
      </c>
      <c r="U52" s="87">
        <f t="shared" si="2"/>
        <v>-3</v>
      </c>
      <c r="V52" s="86">
        <v>18243</v>
      </c>
      <c r="W52" s="86" t="s">
        <v>49</v>
      </c>
      <c r="X52" s="86">
        <v>-6</v>
      </c>
      <c r="Y52" s="86" t="s">
        <v>49</v>
      </c>
      <c r="Z52" s="35">
        <f>B52/V52</f>
        <v>2.5459080195143344</v>
      </c>
      <c r="AA52" s="7"/>
    </row>
    <row r="53" spans="1:27" s="6" customFormat="1" ht="23.25" customHeight="1" x14ac:dyDescent="0.15">
      <c r="A53" s="18" t="s">
        <v>81</v>
      </c>
      <c r="B53" s="86">
        <f>C53+D53</f>
        <v>46407</v>
      </c>
      <c r="C53" s="86">
        <v>21794</v>
      </c>
      <c r="D53" s="86">
        <v>24613</v>
      </c>
      <c r="E53" s="86" t="s">
        <v>49</v>
      </c>
      <c r="F53" s="86" t="s">
        <v>49</v>
      </c>
      <c r="G53" s="86" t="s">
        <v>49</v>
      </c>
      <c r="H53" s="87">
        <v>-38</v>
      </c>
      <c r="I53" s="88">
        <v>-8.1817203143503076E-2</v>
      </c>
      <c r="J53" s="86">
        <v>28</v>
      </c>
      <c r="K53" s="86">
        <v>0</v>
      </c>
      <c r="L53" s="86">
        <v>59</v>
      </c>
      <c r="M53" s="86">
        <v>0</v>
      </c>
      <c r="N53" s="87">
        <f t="shared" si="1"/>
        <v>-31</v>
      </c>
      <c r="O53" s="87">
        <f t="shared" si="1"/>
        <v>0</v>
      </c>
      <c r="P53" s="86">
        <v>36</v>
      </c>
      <c r="Q53" s="86">
        <v>2</v>
      </c>
      <c r="R53" s="86">
        <v>43</v>
      </c>
      <c r="S53" s="86">
        <v>11</v>
      </c>
      <c r="T53" s="87">
        <f t="shared" si="2"/>
        <v>-7</v>
      </c>
      <c r="U53" s="87">
        <f t="shared" si="2"/>
        <v>-9</v>
      </c>
      <c r="V53" s="86">
        <v>18226</v>
      </c>
      <c r="W53" s="86" t="s">
        <v>49</v>
      </c>
      <c r="X53" s="86">
        <v>-17</v>
      </c>
      <c r="Y53" s="86" t="s">
        <v>49</v>
      </c>
      <c r="Z53" s="35">
        <f>B53/V53</f>
        <v>2.546197739493032</v>
      </c>
      <c r="AA53" s="7"/>
    </row>
    <row r="54" spans="1:27" s="6" customFormat="1" ht="23.25" customHeight="1" x14ac:dyDescent="0.15">
      <c r="A54" s="18" t="s">
        <v>74</v>
      </c>
      <c r="B54" s="86">
        <f>C54+D54</f>
        <v>46341</v>
      </c>
      <c r="C54" s="86">
        <v>21776</v>
      </c>
      <c r="D54" s="86">
        <v>24565</v>
      </c>
      <c r="E54" s="86" t="s">
        <v>49</v>
      </c>
      <c r="F54" s="86" t="s">
        <v>49</v>
      </c>
      <c r="G54" s="86" t="s">
        <v>49</v>
      </c>
      <c r="H54" s="87">
        <v>-43</v>
      </c>
      <c r="I54" s="88">
        <v>-9.2658435149869628E-2</v>
      </c>
      <c r="J54" s="86">
        <v>24</v>
      </c>
      <c r="K54" s="86">
        <v>0</v>
      </c>
      <c r="L54" s="86">
        <v>65</v>
      </c>
      <c r="M54" s="86">
        <v>1</v>
      </c>
      <c r="N54" s="87">
        <f t="shared" si="1"/>
        <v>-41</v>
      </c>
      <c r="O54" s="87">
        <f t="shared" si="1"/>
        <v>-1</v>
      </c>
      <c r="P54" s="86">
        <v>35</v>
      </c>
      <c r="Q54" s="86">
        <v>8</v>
      </c>
      <c r="R54" s="86">
        <v>37</v>
      </c>
      <c r="S54" s="86">
        <v>6</v>
      </c>
      <c r="T54" s="87">
        <f t="shared" si="2"/>
        <v>-2</v>
      </c>
      <c r="U54" s="87">
        <f t="shared" si="2"/>
        <v>2</v>
      </c>
      <c r="V54" s="86">
        <v>18209</v>
      </c>
      <c r="W54" s="86" t="s">
        <v>49</v>
      </c>
      <c r="X54" s="86">
        <v>-17</v>
      </c>
      <c r="Y54" s="86" t="s">
        <v>49</v>
      </c>
      <c r="Z54" s="35">
        <f>B54/V54</f>
        <v>2.5449502993025428</v>
      </c>
      <c r="AA54" s="7"/>
    </row>
    <row r="55" spans="1:27" s="6" customFormat="1" ht="23.25" customHeight="1" x14ac:dyDescent="0.15">
      <c r="A55" s="18" t="s">
        <v>75</v>
      </c>
      <c r="B55" s="86">
        <f>C55+D55</f>
        <v>46315</v>
      </c>
      <c r="C55" s="86">
        <v>21769</v>
      </c>
      <c r="D55" s="86">
        <v>24546</v>
      </c>
      <c r="E55" s="86" t="s">
        <v>49</v>
      </c>
      <c r="F55" s="86" t="s">
        <v>49</v>
      </c>
      <c r="G55" s="86" t="s">
        <v>49</v>
      </c>
      <c r="H55" s="87">
        <v>-27</v>
      </c>
      <c r="I55" s="88">
        <v>-5.8263740532142158E-2</v>
      </c>
      <c r="J55" s="86">
        <v>27</v>
      </c>
      <c r="K55" s="86">
        <v>0</v>
      </c>
      <c r="L55" s="86">
        <v>49</v>
      </c>
      <c r="M55" s="86">
        <v>1</v>
      </c>
      <c r="N55" s="87">
        <f t="shared" si="1"/>
        <v>-22</v>
      </c>
      <c r="O55" s="87">
        <f t="shared" si="1"/>
        <v>-1</v>
      </c>
      <c r="P55" s="86">
        <v>43</v>
      </c>
      <c r="Q55" s="86">
        <v>2</v>
      </c>
      <c r="R55" s="86">
        <v>48</v>
      </c>
      <c r="S55" s="86">
        <v>7</v>
      </c>
      <c r="T55" s="87">
        <f t="shared" si="2"/>
        <v>-5</v>
      </c>
      <c r="U55" s="87">
        <f t="shared" si="2"/>
        <v>-5</v>
      </c>
      <c r="V55" s="86">
        <v>18205</v>
      </c>
      <c r="W55" s="86" t="s">
        <v>49</v>
      </c>
      <c r="X55" s="86">
        <v>-4</v>
      </c>
      <c r="Y55" s="86" t="s">
        <v>49</v>
      </c>
      <c r="Z55" s="35">
        <f>B55/V55</f>
        <v>2.5440812963471573</v>
      </c>
      <c r="AA55" s="7"/>
    </row>
    <row r="56" spans="1:27" s="6" customFormat="1" ht="23.25" customHeight="1" x14ac:dyDescent="0.15">
      <c r="A56" s="18" t="s">
        <v>76</v>
      </c>
      <c r="B56" s="86">
        <f>C56+D56</f>
        <v>46122</v>
      </c>
      <c r="C56" s="86">
        <v>21666</v>
      </c>
      <c r="D56" s="86">
        <v>24456</v>
      </c>
      <c r="E56" s="86" t="s">
        <v>49</v>
      </c>
      <c r="F56" s="86" t="s">
        <v>49</v>
      </c>
      <c r="G56" s="86" t="s">
        <v>49</v>
      </c>
      <c r="H56" s="87">
        <v>-131</v>
      </c>
      <c r="I56" s="88">
        <v>-0.2828457303249487</v>
      </c>
      <c r="J56" s="86">
        <v>25</v>
      </c>
      <c r="K56" s="86">
        <v>0</v>
      </c>
      <c r="L56" s="86">
        <v>53</v>
      </c>
      <c r="M56" s="86">
        <v>0</v>
      </c>
      <c r="N56" s="87">
        <f t="shared" si="1"/>
        <v>-28</v>
      </c>
      <c r="O56" s="87">
        <f t="shared" si="1"/>
        <v>0</v>
      </c>
      <c r="P56" s="86">
        <v>132</v>
      </c>
      <c r="Q56" s="86">
        <v>0</v>
      </c>
      <c r="R56" s="86">
        <v>235</v>
      </c>
      <c r="S56" s="86">
        <v>11</v>
      </c>
      <c r="T56" s="87">
        <f t="shared" si="2"/>
        <v>-103</v>
      </c>
      <c r="U56" s="87">
        <f t="shared" si="2"/>
        <v>-11</v>
      </c>
      <c r="V56" s="86">
        <v>18191</v>
      </c>
      <c r="W56" s="86" t="s">
        <v>49</v>
      </c>
      <c r="X56" s="86">
        <v>-14</v>
      </c>
      <c r="Y56" s="86" t="s">
        <v>49</v>
      </c>
      <c r="Z56" s="35">
        <f>B56/V56</f>
        <v>2.5354296080479357</v>
      </c>
      <c r="AA56" s="7"/>
    </row>
    <row r="57" spans="1:27" s="6" customFormat="1" ht="23.25" customHeight="1" x14ac:dyDescent="0.15">
      <c r="A57" s="18" t="s">
        <v>80</v>
      </c>
      <c r="B57" s="86">
        <f>C57+D57</f>
        <v>46071</v>
      </c>
      <c r="C57" s="86">
        <v>21622</v>
      </c>
      <c r="D57" s="86">
        <v>24449</v>
      </c>
      <c r="E57" s="86" t="s">
        <v>49</v>
      </c>
      <c r="F57" s="86" t="s">
        <v>49</v>
      </c>
      <c r="G57" s="86" t="s">
        <v>49</v>
      </c>
      <c r="H57" s="87">
        <v>-19</v>
      </c>
      <c r="I57" s="88">
        <v>-4.1195091279649619E-2</v>
      </c>
      <c r="J57" s="86">
        <v>27</v>
      </c>
      <c r="K57" s="86">
        <v>0</v>
      </c>
      <c r="L57" s="86">
        <v>66</v>
      </c>
      <c r="M57" s="86">
        <v>0</v>
      </c>
      <c r="N57" s="87">
        <f t="shared" si="1"/>
        <v>-39</v>
      </c>
      <c r="O57" s="87">
        <f t="shared" si="1"/>
        <v>0</v>
      </c>
      <c r="P57" s="86">
        <v>118</v>
      </c>
      <c r="Q57" s="86">
        <v>5</v>
      </c>
      <c r="R57" s="86">
        <v>98</v>
      </c>
      <c r="S57" s="86">
        <v>9</v>
      </c>
      <c r="T57" s="87">
        <f>P57-R57</f>
        <v>20</v>
      </c>
      <c r="U57" s="87">
        <f t="shared" si="2"/>
        <v>-4</v>
      </c>
      <c r="V57" s="86">
        <v>18210</v>
      </c>
      <c r="W57" s="86" t="s">
        <v>49</v>
      </c>
      <c r="X57" s="86">
        <v>19</v>
      </c>
      <c r="Y57" s="86" t="s">
        <v>49</v>
      </c>
      <c r="Z57" s="35">
        <f>B57/V57</f>
        <v>2.5299835255354202</v>
      </c>
      <c r="AA57" s="7"/>
    </row>
    <row r="58" spans="1:27" s="6" customFormat="1" ht="23.25" customHeight="1" x14ac:dyDescent="0.15">
      <c r="A58" s="18" t="s">
        <v>78</v>
      </c>
      <c r="B58" s="86">
        <f>C58+D58</f>
        <v>46001</v>
      </c>
      <c r="C58" s="86">
        <v>21580</v>
      </c>
      <c r="D58" s="86">
        <v>24421</v>
      </c>
      <c r="E58" s="86" t="s">
        <v>49</v>
      </c>
      <c r="F58" s="86" t="s">
        <v>49</v>
      </c>
      <c r="G58" s="86" t="s">
        <v>49</v>
      </c>
      <c r="H58" s="87">
        <v>-61</v>
      </c>
      <c r="I58" s="88">
        <v>-0.13240433244340258</v>
      </c>
      <c r="J58" s="86">
        <v>18</v>
      </c>
      <c r="K58" s="86">
        <v>0</v>
      </c>
      <c r="L58" s="86">
        <v>64</v>
      </c>
      <c r="M58" s="86">
        <v>0</v>
      </c>
      <c r="N58" s="87">
        <f t="shared" si="1"/>
        <v>-46</v>
      </c>
      <c r="O58" s="87">
        <f t="shared" si="1"/>
        <v>0</v>
      </c>
      <c r="P58" s="86">
        <v>28</v>
      </c>
      <c r="Q58" s="86">
        <v>0</v>
      </c>
      <c r="R58" s="86">
        <v>43</v>
      </c>
      <c r="S58" s="86">
        <v>12</v>
      </c>
      <c r="T58" s="87">
        <f t="shared" si="2"/>
        <v>-15</v>
      </c>
      <c r="U58" s="87">
        <f t="shared" si="2"/>
        <v>-12</v>
      </c>
      <c r="V58" s="86">
        <v>18189</v>
      </c>
      <c r="W58" s="86" t="s">
        <v>49</v>
      </c>
      <c r="X58" s="86">
        <v>-21</v>
      </c>
      <c r="Y58" s="86" t="s">
        <v>49</v>
      </c>
      <c r="Z58" s="35">
        <f>B58/V58</f>
        <v>2.5290560228709658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34174</v>
      </c>
      <c r="C15" s="86">
        <v>16294</v>
      </c>
      <c r="D15" s="86">
        <v>17880</v>
      </c>
      <c r="E15" s="18">
        <f t="shared" ref="E11:E58" si="0">F15+G15</f>
        <v>401</v>
      </c>
      <c r="F15" s="86">
        <v>69</v>
      </c>
      <c r="G15" s="86">
        <v>332</v>
      </c>
      <c r="H15" s="87">
        <v>-397</v>
      </c>
      <c r="I15" s="88">
        <v>-1.1483613433224378</v>
      </c>
      <c r="J15" s="86">
        <v>257</v>
      </c>
      <c r="K15" s="86">
        <v>3</v>
      </c>
      <c r="L15" s="86">
        <v>428</v>
      </c>
      <c r="M15" s="86">
        <v>0</v>
      </c>
      <c r="N15" s="87">
        <f t="shared" ref="N11:O58" si="1">J15-L15</f>
        <v>-171</v>
      </c>
      <c r="O15" s="87">
        <f t="shared" si="1"/>
        <v>3</v>
      </c>
      <c r="P15" s="86">
        <v>842</v>
      </c>
      <c r="Q15" s="86">
        <v>108</v>
      </c>
      <c r="R15" s="86">
        <v>997</v>
      </c>
      <c r="S15" s="86">
        <v>105</v>
      </c>
      <c r="T15" s="87">
        <f t="shared" ref="T11:U58" si="2">P15-R15</f>
        <v>-155</v>
      </c>
      <c r="U15" s="87">
        <f t="shared" si="2"/>
        <v>3</v>
      </c>
      <c r="V15" s="86">
        <v>13094</v>
      </c>
      <c r="W15" s="86" t="s">
        <v>49</v>
      </c>
      <c r="X15" s="86" t="s">
        <v>49</v>
      </c>
      <c r="Y15" s="86" t="s">
        <v>49</v>
      </c>
      <c r="Z15" s="89">
        <f>B15/V15</f>
        <v>2.6098976630517794</v>
      </c>
    </row>
    <row r="16" spans="1:26" ht="24" customHeight="1" x14ac:dyDescent="0.15">
      <c r="A16" s="25" t="s">
        <v>60</v>
      </c>
      <c r="B16" s="86">
        <f>C16+D16</f>
        <v>33845</v>
      </c>
      <c r="C16" s="86">
        <v>16150</v>
      </c>
      <c r="D16" s="86">
        <v>17695</v>
      </c>
      <c r="E16" s="18">
        <f t="shared" si="0"/>
        <v>428</v>
      </c>
      <c r="F16" s="86">
        <v>85</v>
      </c>
      <c r="G16" s="86">
        <v>343</v>
      </c>
      <c r="H16" s="87">
        <v>-329</v>
      </c>
      <c r="I16" s="88">
        <v>-0.96272019664072095</v>
      </c>
      <c r="J16" s="86">
        <v>264</v>
      </c>
      <c r="K16" s="86">
        <v>1</v>
      </c>
      <c r="L16" s="86">
        <v>455</v>
      </c>
      <c r="M16" s="86">
        <v>1</v>
      </c>
      <c r="N16" s="87">
        <f t="shared" si="1"/>
        <v>-191</v>
      </c>
      <c r="O16" s="87">
        <f t="shared" si="1"/>
        <v>0</v>
      </c>
      <c r="P16" s="86">
        <v>872</v>
      </c>
      <c r="Q16" s="86">
        <v>134</v>
      </c>
      <c r="R16" s="86">
        <v>974</v>
      </c>
      <c r="S16" s="86">
        <v>106</v>
      </c>
      <c r="T16" s="87">
        <f t="shared" si="2"/>
        <v>-102</v>
      </c>
      <c r="U16" s="87">
        <f t="shared" si="2"/>
        <v>28</v>
      </c>
      <c r="V16" s="86">
        <v>13071</v>
      </c>
      <c r="W16" s="86">
        <v>324</v>
      </c>
      <c r="X16" s="86" t="s">
        <v>49</v>
      </c>
      <c r="Y16" s="86" t="s">
        <v>49</v>
      </c>
      <c r="Z16" s="89">
        <f>B16/V16</f>
        <v>2.5893198684109859</v>
      </c>
    </row>
    <row r="17" spans="1:27" ht="24" customHeight="1" x14ac:dyDescent="0.15">
      <c r="A17" s="25" t="s">
        <v>61</v>
      </c>
      <c r="B17" s="86">
        <f>C17+D17</f>
        <v>33503</v>
      </c>
      <c r="C17" s="86">
        <v>16041</v>
      </c>
      <c r="D17" s="86">
        <v>17462</v>
      </c>
      <c r="E17" s="18">
        <f t="shared" si="0"/>
        <v>452</v>
      </c>
      <c r="F17" s="86">
        <v>100</v>
      </c>
      <c r="G17" s="86">
        <v>352</v>
      </c>
      <c r="H17" s="87">
        <v>-342</v>
      </c>
      <c r="I17" s="88">
        <v>-1.0104889939429753</v>
      </c>
      <c r="J17" s="86">
        <v>237</v>
      </c>
      <c r="K17" s="86">
        <v>0</v>
      </c>
      <c r="L17" s="86">
        <v>460</v>
      </c>
      <c r="M17" s="86">
        <v>2</v>
      </c>
      <c r="N17" s="87">
        <f t="shared" si="1"/>
        <v>-223</v>
      </c>
      <c r="O17" s="87">
        <f t="shared" si="1"/>
        <v>-2</v>
      </c>
      <c r="P17" s="86">
        <v>848</v>
      </c>
      <c r="Q17" s="86">
        <v>122</v>
      </c>
      <c r="R17" s="86">
        <v>965</v>
      </c>
      <c r="S17" s="86">
        <v>102</v>
      </c>
      <c r="T17" s="87">
        <f t="shared" si="2"/>
        <v>-117</v>
      </c>
      <c r="U17" s="87">
        <f t="shared" si="2"/>
        <v>20</v>
      </c>
      <c r="V17" s="86">
        <v>13007</v>
      </c>
      <c r="W17" s="86">
        <v>349</v>
      </c>
      <c r="X17" s="86" t="s">
        <v>49</v>
      </c>
      <c r="Y17" s="86" t="s">
        <v>49</v>
      </c>
      <c r="Z17" s="89">
        <f>B17/V17</f>
        <v>2.5757668947489814</v>
      </c>
    </row>
    <row r="18" spans="1:27" ht="24" customHeight="1" x14ac:dyDescent="0.15">
      <c r="A18" s="25" t="s">
        <v>62</v>
      </c>
      <c r="B18" s="86">
        <f>C18+D18</f>
        <v>33252</v>
      </c>
      <c r="C18" s="86">
        <v>15941</v>
      </c>
      <c r="D18" s="86">
        <v>17311</v>
      </c>
      <c r="E18" s="18">
        <f t="shared" si="0"/>
        <v>476</v>
      </c>
      <c r="F18" s="86">
        <v>105</v>
      </c>
      <c r="G18" s="86">
        <v>371</v>
      </c>
      <c r="H18" s="87">
        <v>-251</v>
      </c>
      <c r="I18" s="88">
        <v>-0.74918664000238788</v>
      </c>
      <c r="J18" s="86">
        <v>237</v>
      </c>
      <c r="K18" s="86">
        <v>0</v>
      </c>
      <c r="L18" s="86">
        <v>438</v>
      </c>
      <c r="M18" s="86">
        <v>0</v>
      </c>
      <c r="N18" s="87">
        <f t="shared" si="1"/>
        <v>-201</v>
      </c>
      <c r="O18" s="87">
        <f t="shared" si="1"/>
        <v>0</v>
      </c>
      <c r="P18" s="86">
        <v>908</v>
      </c>
      <c r="Q18" s="86">
        <v>179</v>
      </c>
      <c r="R18" s="86">
        <v>951</v>
      </c>
      <c r="S18" s="86">
        <v>152</v>
      </c>
      <c r="T18" s="87">
        <f t="shared" si="2"/>
        <v>-43</v>
      </c>
      <c r="U18" s="87">
        <f t="shared" si="2"/>
        <v>27</v>
      </c>
      <c r="V18" s="86">
        <v>13039</v>
      </c>
      <c r="W18" s="86">
        <v>372</v>
      </c>
      <c r="X18" s="86" t="s">
        <v>49</v>
      </c>
      <c r="Y18" s="86" t="s">
        <v>49</v>
      </c>
      <c r="Z18" s="89">
        <f>B18/V18</f>
        <v>2.5501955671447196</v>
      </c>
    </row>
    <row r="19" spans="1:27" ht="24" customHeight="1" x14ac:dyDescent="0.15">
      <c r="A19" s="25" t="s">
        <v>63</v>
      </c>
      <c r="B19" s="86">
        <f>C19+D19</f>
        <v>32981</v>
      </c>
      <c r="C19" s="86">
        <v>15863</v>
      </c>
      <c r="D19" s="86">
        <v>17118</v>
      </c>
      <c r="E19" s="18">
        <f t="shared" si="0"/>
        <v>471</v>
      </c>
      <c r="F19" s="86">
        <v>121</v>
      </c>
      <c r="G19" s="86">
        <v>350</v>
      </c>
      <c r="H19" s="87">
        <v>-271</v>
      </c>
      <c r="I19" s="88">
        <v>-0.81498857211596298</v>
      </c>
      <c r="J19" s="86">
        <v>228</v>
      </c>
      <c r="K19" s="86">
        <v>1</v>
      </c>
      <c r="L19" s="86">
        <v>507</v>
      </c>
      <c r="M19" s="86">
        <v>2</v>
      </c>
      <c r="N19" s="87">
        <f t="shared" si="1"/>
        <v>-279</v>
      </c>
      <c r="O19" s="87">
        <f t="shared" si="1"/>
        <v>-1</v>
      </c>
      <c r="P19" s="86">
        <v>969</v>
      </c>
      <c r="Q19" s="86">
        <v>152</v>
      </c>
      <c r="R19" s="86">
        <v>974</v>
      </c>
      <c r="S19" s="86">
        <v>164</v>
      </c>
      <c r="T19" s="87">
        <f t="shared" si="2"/>
        <v>-5</v>
      </c>
      <c r="U19" s="87">
        <f t="shared" si="2"/>
        <v>-12</v>
      </c>
      <c r="V19" s="86">
        <v>13064</v>
      </c>
      <c r="W19" s="86">
        <v>362</v>
      </c>
      <c r="X19" s="86" t="s">
        <v>49</v>
      </c>
      <c r="Y19" s="86" t="s">
        <v>49</v>
      </c>
      <c r="Z19" s="89">
        <f>B19/V19</f>
        <v>2.5245713410900184</v>
      </c>
    </row>
    <row r="20" spans="1:27" ht="24" customHeight="1" x14ac:dyDescent="0.15">
      <c r="A20" s="25" t="s">
        <v>64</v>
      </c>
      <c r="B20" s="86">
        <f>C20+D20</f>
        <v>32760</v>
      </c>
      <c r="C20" s="86">
        <v>15779</v>
      </c>
      <c r="D20" s="86">
        <v>16981</v>
      </c>
      <c r="E20" s="86" t="s">
        <v>49</v>
      </c>
      <c r="F20" s="86" t="s">
        <v>49</v>
      </c>
      <c r="G20" s="86" t="s">
        <v>49</v>
      </c>
      <c r="H20" s="87">
        <v>-221</v>
      </c>
      <c r="I20" s="88">
        <v>-0.67008277493102086</v>
      </c>
      <c r="J20" s="86">
        <v>201</v>
      </c>
      <c r="K20" s="86">
        <v>0</v>
      </c>
      <c r="L20" s="86">
        <v>422</v>
      </c>
      <c r="M20" s="86">
        <v>2</v>
      </c>
      <c r="N20" s="87">
        <f t="shared" si="1"/>
        <v>-221</v>
      </c>
      <c r="O20" s="87">
        <f t="shared" si="1"/>
        <v>-2</v>
      </c>
      <c r="P20" s="86">
        <v>889</v>
      </c>
      <c r="Q20" s="86">
        <v>124</v>
      </c>
      <c r="R20" s="86">
        <v>879</v>
      </c>
      <c r="S20" s="86">
        <v>89</v>
      </c>
      <c r="T20" s="87">
        <f t="shared" si="2"/>
        <v>10</v>
      </c>
      <c r="U20" s="87">
        <f t="shared" si="2"/>
        <v>35</v>
      </c>
      <c r="V20" s="86">
        <v>13130</v>
      </c>
      <c r="W20" s="86" t="s">
        <v>49</v>
      </c>
      <c r="X20" s="86" t="s">
        <v>49</v>
      </c>
      <c r="Y20" s="86" t="s">
        <v>49</v>
      </c>
      <c r="Z20" s="89">
        <f>B20/V20</f>
        <v>2.495049504950495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33292</v>
      </c>
      <c r="C22" s="86">
        <v>15961</v>
      </c>
      <c r="D22" s="86">
        <v>17331</v>
      </c>
      <c r="E22" s="18">
        <f t="shared" si="0"/>
        <v>439</v>
      </c>
      <c r="F22" s="86">
        <v>89</v>
      </c>
      <c r="G22" s="86">
        <v>350</v>
      </c>
      <c r="H22" s="87">
        <v>5</v>
      </c>
      <c r="I22" s="88">
        <v>1.5017720910674595E-2</v>
      </c>
      <c r="J22" s="86">
        <v>16</v>
      </c>
      <c r="K22" s="86">
        <v>0</v>
      </c>
      <c r="L22" s="86">
        <v>30</v>
      </c>
      <c r="M22" s="86">
        <v>0</v>
      </c>
      <c r="N22" s="87">
        <f t="shared" si="1"/>
        <v>-14</v>
      </c>
      <c r="O22" s="87">
        <f t="shared" si="1"/>
        <v>0</v>
      </c>
      <c r="P22" s="86">
        <v>70</v>
      </c>
      <c r="Q22" s="86">
        <v>18</v>
      </c>
      <c r="R22" s="86">
        <v>51</v>
      </c>
      <c r="S22" s="86">
        <v>12</v>
      </c>
      <c r="T22" s="87">
        <f t="shared" si="2"/>
        <v>19</v>
      </c>
      <c r="U22" s="87">
        <f t="shared" si="2"/>
        <v>6</v>
      </c>
      <c r="V22" s="86">
        <v>13003</v>
      </c>
      <c r="W22" s="86">
        <v>337</v>
      </c>
      <c r="X22" s="86">
        <v>18</v>
      </c>
      <c r="Y22" s="86">
        <v>6</v>
      </c>
      <c r="Z22" s="34">
        <f>B22/V22</f>
        <v>2.5603322310236099</v>
      </c>
      <c r="AA22" s="7"/>
    </row>
    <row r="23" spans="1:27" s="6" customFormat="1" ht="23.25" customHeight="1" x14ac:dyDescent="0.15">
      <c r="A23" s="18" t="s">
        <v>67</v>
      </c>
      <c r="B23" s="86">
        <f>C23+D23</f>
        <v>33250</v>
      </c>
      <c r="C23" s="86">
        <v>15925</v>
      </c>
      <c r="D23" s="86">
        <v>17325</v>
      </c>
      <c r="E23" s="18">
        <f t="shared" si="0"/>
        <v>430</v>
      </c>
      <c r="F23" s="86">
        <v>85</v>
      </c>
      <c r="G23" s="86">
        <v>345</v>
      </c>
      <c r="H23" s="87">
        <v>-35</v>
      </c>
      <c r="I23" s="88">
        <v>-0.10513036164844407</v>
      </c>
      <c r="J23" s="86">
        <v>24</v>
      </c>
      <c r="K23" s="86">
        <v>0</v>
      </c>
      <c r="L23" s="86">
        <v>33</v>
      </c>
      <c r="M23" s="86">
        <v>0</v>
      </c>
      <c r="N23" s="87">
        <f t="shared" si="1"/>
        <v>-9</v>
      </c>
      <c r="O23" s="87">
        <f t="shared" si="1"/>
        <v>0</v>
      </c>
      <c r="P23" s="86">
        <v>28</v>
      </c>
      <c r="Q23" s="86">
        <v>2</v>
      </c>
      <c r="R23" s="86">
        <v>54</v>
      </c>
      <c r="S23" s="86">
        <v>10</v>
      </c>
      <c r="T23" s="87">
        <f t="shared" si="2"/>
        <v>-26</v>
      </c>
      <c r="U23" s="87">
        <f t="shared" si="2"/>
        <v>-8</v>
      </c>
      <c r="V23" s="86">
        <v>12976</v>
      </c>
      <c r="W23" s="86">
        <v>327</v>
      </c>
      <c r="X23" s="86">
        <v>-27</v>
      </c>
      <c r="Y23" s="86">
        <v>-10</v>
      </c>
      <c r="Z23" s="34">
        <f>B23/V23</f>
        <v>2.5624229346485818</v>
      </c>
      <c r="AA23" s="7"/>
    </row>
    <row r="24" spans="1:27" s="6" customFormat="1" ht="23.25" customHeight="1" x14ac:dyDescent="0.15">
      <c r="A24" s="18" t="s">
        <v>68</v>
      </c>
      <c r="B24" s="86">
        <f>C24+D24</f>
        <v>33246</v>
      </c>
      <c r="C24" s="86">
        <v>15935</v>
      </c>
      <c r="D24" s="86">
        <v>17311</v>
      </c>
      <c r="E24" s="18">
        <f t="shared" si="0"/>
        <v>450</v>
      </c>
      <c r="F24" s="86">
        <v>106</v>
      </c>
      <c r="G24" s="86">
        <v>344</v>
      </c>
      <c r="H24" s="87">
        <v>1</v>
      </c>
      <c r="I24" s="88">
        <v>3.0075187969924809E-3</v>
      </c>
      <c r="J24" s="86">
        <v>24</v>
      </c>
      <c r="K24" s="86">
        <v>0</v>
      </c>
      <c r="L24" s="86">
        <v>37</v>
      </c>
      <c r="M24" s="86">
        <v>0</v>
      </c>
      <c r="N24" s="87">
        <f t="shared" si="1"/>
        <v>-13</v>
      </c>
      <c r="O24" s="87">
        <f t="shared" si="1"/>
        <v>0</v>
      </c>
      <c r="P24" s="86">
        <v>96</v>
      </c>
      <c r="Q24" s="86">
        <v>33</v>
      </c>
      <c r="R24" s="86">
        <v>82</v>
      </c>
      <c r="S24" s="86">
        <v>13</v>
      </c>
      <c r="T24" s="87">
        <f t="shared" si="2"/>
        <v>14</v>
      </c>
      <c r="U24" s="87">
        <f t="shared" si="2"/>
        <v>20</v>
      </c>
      <c r="V24" s="86">
        <v>13003</v>
      </c>
      <c r="W24" s="86">
        <v>347</v>
      </c>
      <c r="X24" s="86">
        <v>27</v>
      </c>
      <c r="Y24" s="86">
        <v>20</v>
      </c>
      <c r="Z24" s="34">
        <f>B24/V24</f>
        <v>2.5567945858648002</v>
      </c>
      <c r="AA24" s="7"/>
    </row>
    <row r="25" spans="1:27" s="6" customFormat="1" ht="23.25" customHeight="1" x14ac:dyDescent="0.15">
      <c r="A25" s="18" t="s">
        <v>69</v>
      </c>
      <c r="B25" s="86">
        <f>C25+D25</f>
        <v>33231</v>
      </c>
      <c r="C25" s="86">
        <v>15930</v>
      </c>
      <c r="D25" s="86">
        <v>17301</v>
      </c>
      <c r="E25" s="18">
        <f t="shared" si="0"/>
        <v>448</v>
      </c>
      <c r="F25" s="86">
        <v>106</v>
      </c>
      <c r="G25" s="86">
        <v>342</v>
      </c>
      <c r="H25" s="87">
        <v>-9</v>
      </c>
      <c r="I25" s="88">
        <v>-2.7070925825663238E-2</v>
      </c>
      <c r="J25" s="86">
        <v>17</v>
      </c>
      <c r="K25" s="86">
        <v>0</v>
      </c>
      <c r="L25" s="86">
        <v>41</v>
      </c>
      <c r="M25" s="86">
        <v>0</v>
      </c>
      <c r="N25" s="87">
        <f t="shared" si="1"/>
        <v>-24</v>
      </c>
      <c r="O25" s="87">
        <f t="shared" si="1"/>
        <v>0</v>
      </c>
      <c r="P25" s="86">
        <v>95</v>
      </c>
      <c r="Q25" s="86">
        <v>20</v>
      </c>
      <c r="R25" s="86">
        <v>80</v>
      </c>
      <c r="S25" s="86">
        <v>22</v>
      </c>
      <c r="T25" s="87">
        <f t="shared" si="2"/>
        <v>15</v>
      </c>
      <c r="U25" s="87">
        <f t="shared" si="2"/>
        <v>-2</v>
      </c>
      <c r="V25" s="86">
        <v>13007</v>
      </c>
      <c r="W25" s="86">
        <v>344</v>
      </c>
      <c r="X25" s="86">
        <v>4</v>
      </c>
      <c r="Y25" s="86">
        <v>-3</v>
      </c>
      <c r="Z25" s="34">
        <f>B25/V25</f>
        <v>2.5548550780349042</v>
      </c>
      <c r="AA25" s="7"/>
    </row>
    <row r="26" spans="1:27" s="6" customFormat="1" ht="23.25" customHeight="1" x14ac:dyDescent="0.15">
      <c r="A26" s="18" t="s">
        <v>70</v>
      </c>
      <c r="B26" s="86">
        <f>C26+D26</f>
        <v>33252</v>
      </c>
      <c r="C26" s="86">
        <v>15941</v>
      </c>
      <c r="D26" s="86">
        <v>17311</v>
      </c>
      <c r="E26" s="18">
        <f t="shared" si="0"/>
        <v>476</v>
      </c>
      <c r="F26" s="86">
        <v>105</v>
      </c>
      <c r="G26" s="86">
        <v>371</v>
      </c>
      <c r="H26" s="87">
        <v>25</v>
      </c>
      <c r="I26" s="88">
        <v>7.5230959044265897E-2</v>
      </c>
      <c r="J26" s="86">
        <v>20</v>
      </c>
      <c r="K26" s="86">
        <v>0</v>
      </c>
      <c r="L26" s="86">
        <v>29</v>
      </c>
      <c r="M26" s="86">
        <v>0</v>
      </c>
      <c r="N26" s="87">
        <f t="shared" si="1"/>
        <v>-9</v>
      </c>
      <c r="O26" s="87">
        <f t="shared" si="1"/>
        <v>0</v>
      </c>
      <c r="P26" s="86">
        <v>79</v>
      </c>
      <c r="Q26" s="86">
        <v>41</v>
      </c>
      <c r="R26" s="86">
        <v>45</v>
      </c>
      <c r="S26" s="86">
        <v>13</v>
      </c>
      <c r="T26" s="87">
        <f t="shared" si="2"/>
        <v>34</v>
      </c>
      <c r="U26" s="87">
        <f t="shared" si="2"/>
        <v>28</v>
      </c>
      <c r="V26" s="86">
        <v>13039</v>
      </c>
      <c r="W26" s="86">
        <v>372</v>
      </c>
      <c r="X26" s="86">
        <v>32</v>
      </c>
      <c r="Y26" s="86">
        <v>28</v>
      </c>
      <c r="Z26" s="34">
        <f>B26/V26</f>
        <v>2.5501955671447196</v>
      </c>
      <c r="AA26" s="7"/>
    </row>
    <row r="27" spans="1:27" s="6" customFormat="1" ht="23.25" customHeight="1" x14ac:dyDescent="0.15">
      <c r="A27" s="18" t="s">
        <v>71</v>
      </c>
      <c r="B27" s="86">
        <f>C27+D27</f>
        <v>33241</v>
      </c>
      <c r="C27" s="86">
        <v>15937</v>
      </c>
      <c r="D27" s="86">
        <v>17304</v>
      </c>
      <c r="E27" s="18">
        <f t="shared" si="0"/>
        <v>485</v>
      </c>
      <c r="F27" s="86">
        <v>111</v>
      </c>
      <c r="G27" s="86">
        <v>374</v>
      </c>
      <c r="H27" s="87">
        <v>-12</v>
      </c>
      <c r="I27" s="88">
        <v>-3.6088054853843372E-2</v>
      </c>
      <c r="J27" s="86">
        <v>21</v>
      </c>
      <c r="K27" s="86">
        <v>0</v>
      </c>
      <c r="L27" s="86">
        <v>38</v>
      </c>
      <c r="M27" s="86">
        <v>0</v>
      </c>
      <c r="N27" s="87">
        <f t="shared" si="1"/>
        <v>-17</v>
      </c>
      <c r="O27" s="87">
        <f t="shared" si="1"/>
        <v>0</v>
      </c>
      <c r="P27" s="86">
        <v>47</v>
      </c>
      <c r="Q27" s="86">
        <v>8</v>
      </c>
      <c r="R27" s="86">
        <v>42</v>
      </c>
      <c r="S27" s="86">
        <v>3</v>
      </c>
      <c r="T27" s="87">
        <f t="shared" si="2"/>
        <v>5</v>
      </c>
      <c r="U27" s="87">
        <f t="shared" si="2"/>
        <v>5</v>
      </c>
      <c r="V27" s="86">
        <v>13034</v>
      </c>
      <c r="W27" s="86">
        <v>378</v>
      </c>
      <c r="X27" s="86">
        <v>-5</v>
      </c>
      <c r="Y27" s="86">
        <v>6</v>
      </c>
      <c r="Z27" s="34">
        <f>B27/V27</f>
        <v>2.5503299063986495</v>
      </c>
      <c r="AA27" s="7"/>
    </row>
    <row r="28" spans="1:27" s="6" customFormat="1" ht="23.25" customHeight="1" x14ac:dyDescent="0.15">
      <c r="A28" s="17" t="s">
        <v>72</v>
      </c>
      <c r="B28" s="86">
        <f>C28+D28</f>
        <v>33233</v>
      </c>
      <c r="C28" s="86">
        <v>15939</v>
      </c>
      <c r="D28" s="86">
        <v>17294</v>
      </c>
      <c r="E28" s="18">
        <f t="shared" si="0"/>
        <v>490</v>
      </c>
      <c r="F28" s="86">
        <v>117</v>
      </c>
      <c r="G28" s="86">
        <v>373</v>
      </c>
      <c r="H28" s="87">
        <v>-3</v>
      </c>
      <c r="I28" s="88">
        <v>-9.0249992479167294E-3</v>
      </c>
      <c r="J28" s="86">
        <v>15</v>
      </c>
      <c r="K28" s="86">
        <v>0</v>
      </c>
      <c r="L28" s="86">
        <v>48</v>
      </c>
      <c r="M28" s="86">
        <v>1</v>
      </c>
      <c r="N28" s="87">
        <f t="shared" si="1"/>
        <v>-33</v>
      </c>
      <c r="O28" s="87">
        <f t="shared" si="1"/>
        <v>-1</v>
      </c>
      <c r="P28" s="86">
        <v>63</v>
      </c>
      <c r="Q28" s="86">
        <v>12</v>
      </c>
      <c r="R28" s="86">
        <v>33</v>
      </c>
      <c r="S28" s="86">
        <v>6</v>
      </c>
      <c r="T28" s="87">
        <f t="shared" si="2"/>
        <v>30</v>
      </c>
      <c r="U28" s="87">
        <f t="shared" si="2"/>
        <v>6</v>
      </c>
      <c r="V28" s="86">
        <v>13038</v>
      </c>
      <c r="W28" s="86">
        <v>382</v>
      </c>
      <c r="X28" s="86">
        <v>4</v>
      </c>
      <c r="Y28" s="86">
        <v>4</v>
      </c>
      <c r="Z28" s="34">
        <f>B28/V28</f>
        <v>2.5489338855652708</v>
      </c>
      <c r="AA28" s="7"/>
    </row>
    <row r="29" spans="1:27" s="6" customFormat="1" ht="23.25" customHeight="1" x14ac:dyDescent="0.15">
      <c r="A29" s="18" t="s">
        <v>73</v>
      </c>
      <c r="B29" s="86">
        <f>C29+D29</f>
        <v>33213</v>
      </c>
      <c r="C29" s="86">
        <v>15928</v>
      </c>
      <c r="D29" s="86">
        <v>17285</v>
      </c>
      <c r="E29" s="18">
        <f t="shared" si="0"/>
        <v>484</v>
      </c>
      <c r="F29" s="86">
        <v>115</v>
      </c>
      <c r="G29" s="86">
        <v>369</v>
      </c>
      <c r="H29" s="87">
        <v>-8</v>
      </c>
      <c r="I29" s="88">
        <v>-2.4072458098877619E-2</v>
      </c>
      <c r="J29" s="86">
        <v>19</v>
      </c>
      <c r="K29" s="86">
        <v>0</v>
      </c>
      <c r="L29" s="86">
        <v>43</v>
      </c>
      <c r="M29" s="86">
        <v>0</v>
      </c>
      <c r="N29" s="87">
        <f t="shared" si="1"/>
        <v>-24</v>
      </c>
      <c r="O29" s="87">
        <f t="shared" si="1"/>
        <v>0</v>
      </c>
      <c r="P29" s="86">
        <v>53</v>
      </c>
      <c r="Q29" s="86">
        <v>7</v>
      </c>
      <c r="R29" s="86">
        <v>37</v>
      </c>
      <c r="S29" s="86">
        <v>11</v>
      </c>
      <c r="T29" s="87">
        <f t="shared" si="2"/>
        <v>16</v>
      </c>
      <c r="U29" s="87">
        <f t="shared" si="2"/>
        <v>-4</v>
      </c>
      <c r="V29" s="86">
        <v>13037</v>
      </c>
      <c r="W29" s="86">
        <v>378</v>
      </c>
      <c r="X29" s="86">
        <v>-1</v>
      </c>
      <c r="Y29" s="86">
        <v>-4</v>
      </c>
      <c r="Z29" s="34">
        <f>B29/V29</f>
        <v>2.5475953056684819</v>
      </c>
      <c r="AA29" s="7"/>
    </row>
    <row r="30" spans="1:27" s="6" customFormat="1" ht="23.25" customHeight="1" x14ac:dyDescent="0.15">
      <c r="A30" s="18" t="s">
        <v>74</v>
      </c>
      <c r="B30" s="86">
        <f>C30+D30</f>
        <v>33178</v>
      </c>
      <c r="C30" s="86">
        <v>15922</v>
      </c>
      <c r="D30" s="86">
        <v>17256</v>
      </c>
      <c r="E30" s="18">
        <f t="shared" si="0"/>
        <v>480</v>
      </c>
      <c r="F30" s="86">
        <v>115</v>
      </c>
      <c r="G30" s="86">
        <v>365</v>
      </c>
      <c r="H30" s="87">
        <v>-35</v>
      </c>
      <c r="I30" s="88">
        <v>-0.10538042332821486</v>
      </c>
      <c r="J30" s="86">
        <v>22</v>
      </c>
      <c r="K30" s="86">
        <v>0</v>
      </c>
      <c r="L30" s="86">
        <v>52</v>
      </c>
      <c r="M30" s="86">
        <v>0</v>
      </c>
      <c r="N30" s="87">
        <f t="shared" si="1"/>
        <v>-30</v>
      </c>
      <c r="O30" s="87">
        <f t="shared" si="1"/>
        <v>0</v>
      </c>
      <c r="P30" s="86">
        <v>33</v>
      </c>
      <c r="Q30" s="86">
        <v>7</v>
      </c>
      <c r="R30" s="86">
        <v>38</v>
      </c>
      <c r="S30" s="86">
        <v>10</v>
      </c>
      <c r="T30" s="87">
        <f t="shared" si="2"/>
        <v>-5</v>
      </c>
      <c r="U30" s="87">
        <f t="shared" si="2"/>
        <v>-3</v>
      </c>
      <c r="V30" s="86">
        <v>13026</v>
      </c>
      <c r="W30" s="86">
        <v>375</v>
      </c>
      <c r="X30" s="86">
        <v>-11</v>
      </c>
      <c r="Y30" s="86">
        <v>-3</v>
      </c>
      <c r="Z30" s="34">
        <f>B30/V30</f>
        <v>2.5470597267004451</v>
      </c>
      <c r="AA30" s="7"/>
    </row>
    <row r="31" spans="1:27" s="6" customFormat="1" ht="23.25" customHeight="1" x14ac:dyDescent="0.15">
      <c r="A31" s="18" t="s">
        <v>75</v>
      </c>
      <c r="B31" s="86">
        <f>C31+D31</f>
        <v>33167</v>
      </c>
      <c r="C31" s="86">
        <v>15927</v>
      </c>
      <c r="D31" s="86">
        <v>17240</v>
      </c>
      <c r="E31" s="18">
        <f t="shared" si="0"/>
        <v>490</v>
      </c>
      <c r="F31" s="86">
        <v>116</v>
      </c>
      <c r="G31" s="86">
        <v>374</v>
      </c>
      <c r="H31" s="87">
        <v>-27</v>
      </c>
      <c r="I31" s="88">
        <v>-8.1379227198746157E-2</v>
      </c>
      <c r="J31" s="86">
        <v>15</v>
      </c>
      <c r="K31" s="86">
        <v>0</v>
      </c>
      <c r="L31" s="86">
        <v>44</v>
      </c>
      <c r="M31" s="86">
        <v>0</v>
      </c>
      <c r="N31" s="87">
        <f t="shared" si="1"/>
        <v>-29</v>
      </c>
      <c r="O31" s="87">
        <f t="shared" si="1"/>
        <v>0</v>
      </c>
      <c r="P31" s="86">
        <v>58</v>
      </c>
      <c r="Q31" s="86">
        <v>13</v>
      </c>
      <c r="R31" s="86">
        <v>56</v>
      </c>
      <c r="S31" s="86">
        <v>4</v>
      </c>
      <c r="T31" s="87">
        <f t="shared" si="2"/>
        <v>2</v>
      </c>
      <c r="U31" s="87">
        <f t="shared" si="2"/>
        <v>9</v>
      </c>
      <c r="V31" s="86">
        <v>13044</v>
      </c>
      <c r="W31" s="86">
        <v>384</v>
      </c>
      <c r="X31" s="86">
        <v>18</v>
      </c>
      <c r="Y31" s="86">
        <v>9</v>
      </c>
      <c r="Z31" s="34">
        <f>B31/V31</f>
        <v>2.5427016252683226</v>
      </c>
      <c r="AA31" s="7"/>
    </row>
    <row r="32" spans="1:27" s="6" customFormat="1" ht="23.25" customHeight="1" x14ac:dyDescent="0.15">
      <c r="A32" s="18" t="s">
        <v>76</v>
      </c>
      <c r="B32" s="86">
        <f>C32+D32</f>
        <v>32967</v>
      </c>
      <c r="C32" s="86">
        <v>15836</v>
      </c>
      <c r="D32" s="86">
        <v>17131</v>
      </c>
      <c r="E32" s="18">
        <f t="shared" si="0"/>
        <v>469</v>
      </c>
      <c r="F32" s="86">
        <v>107</v>
      </c>
      <c r="G32" s="86">
        <v>362</v>
      </c>
      <c r="H32" s="87">
        <v>-198</v>
      </c>
      <c r="I32" s="88">
        <v>-0.59697892483492632</v>
      </c>
      <c r="J32" s="86">
        <v>18</v>
      </c>
      <c r="K32" s="86">
        <v>0</v>
      </c>
      <c r="L32" s="86">
        <v>35</v>
      </c>
      <c r="M32" s="86">
        <v>0</v>
      </c>
      <c r="N32" s="87">
        <f t="shared" si="1"/>
        <v>-17</v>
      </c>
      <c r="O32" s="87">
        <f t="shared" si="1"/>
        <v>0</v>
      </c>
      <c r="P32" s="86">
        <v>182</v>
      </c>
      <c r="Q32" s="86">
        <v>7</v>
      </c>
      <c r="R32" s="86">
        <v>363</v>
      </c>
      <c r="S32" s="86">
        <v>28</v>
      </c>
      <c r="T32" s="87">
        <f t="shared" si="2"/>
        <v>-181</v>
      </c>
      <c r="U32" s="87">
        <f t="shared" si="2"/>
        <v>-21</v>
      </c>
      <c r="V32" s="86">
        <v>12983</v>
      </c>
      <c r="W32" s="86">
        <v>364</v>
      </c>
      <c r="X32" s="86">
        <v>-61</v>
      </c>
      <c r="Y32" s="86">
        <v>-20</v>
      </c>
      <c r="Z32" s="34">
        <f>B32/V32</f>
        <v>2.5392436262805207</v>
      </c>
      <c r="AA32" s="7"/>
    </row>
    <row r="33" spans="1:27" s="6" customFormat="1" ht="23.25" customHeight="1" x14ac:dyDescent="0.15">
      <c r="A33" s="18" t="s">
        <v>77</v>
      </c>
      <c r="B33" s="86">
        <f>C33+D33</f>
        <v>33049</v>
      </c>
      <c r="C33" s="86">
        <v>15890</v>
      </c>
      <c r="D33" s="86">
        <v>17159</v>
      </c>
      <c r="E33" s="18">
        <f t="shared" si="0"/>
        <v>486</v>
      </c>
      <c r="F33" s="86">
        <v>123</v>
      </c>
      <c r="G33" s="86">
        <v>363</v>
      </c>
      <c r="H33" s="87">
        <v>86</v>
      </c>
      <c r="I33" s="88">
        <v>0.2608669275335942</v>
      </c>
      <c r="J33" s="86">
        <v>16</v>
      </c>
      <c r="K33" s="86">
        <v>0</v>
      </c>
      <c r="L33" s="86">
        <v>38</v>
      </c>
      <c r="M33" s="86">
        <v>0</v>
      </c>
      <c r="N33" s="87">
        <f t="shared" si="1"/>
        <v>-22</v>
      </c>
      <c r="O33" s="87">
        <f t="shared" si="1"/>
        <v>0</v>
      </c>
      <c r="P33" s="86">
        <v>168</v>
      </c>
      <c r="Q33" s="86">
        <v>17</v>
      </c>
      <c r="R33" s="86">
        <v>60</v>
      </c>
      <c r="S33" s="86">
        <v>2</v>
      </c>
      <c r="T33" s="87">
        <f t="shared" si="2"/>
        <v>108</v>
      </c>
      <c r="U33" s="87">
        <f t="shared" si="2"/>
        <v>15</v>
      </c>
      <c r="V33" s="86">
        <v>13045</v>
      </c>
      <c r="W33" s="86">
        <v>378</v>
      </c>
      <c r="X33" s="86">
        <v>62</v>
      </c>
      <c r="Y33" s="86">
        <v>14</v>
      </c>
      <c r="Z33" s="34">
        <f>B33/V33</f>
        <v>2.5334610962054427</v>
      </c>
      <c r="AA33" s="7"/>
    </row>
    <row r="34" spans="1:27" s="6" customFormat="1" ht="23.25" customHeight="1" x14ac:dyDescent="0.15">
      <c r="A34" s="18" t="s">
        <v>78</v>
      </c>
      <c r="B34" s="86">
        <f>C34+D34</f>
        <v>33054</v>
      </c>
      <c r="C34" s="86">
        <v>15872</v>
      </c>
      <c r="D34" s="86">
        <v>17182</v>
      </c>
      <c r="E34" s="18">
        <f t="shared" si="0"/>
        <v>495</v>
      </c>
      <c r="F34" s="86">
        <v>120</v>
      </c>
      <c r="G34" s="86">
        <v>375</v>
      </c>
      <c r="H34" s="87">
        <v>-22</v>
      </c>
      <c r="I34" s="88">
        <v>-6.6567823534751436E-2</v>
      </c>
      <c r="J34" s="86">
        <v>27</v>
      </c>
      <c r="K34" s="86">
        <v>0</v>
      </c>
      <c r="L34" s="86">
        <v>38</v>
      </c>
      <c r="M34" s="86">
        <v>0</v>
      </c>
      <c r="N34" s="87">
        <f t="shared" si="1"/>
        <v>-11</v>
      </c>
      <c r="O34" s="87">
        <f t="shared" si="1"/>
        <v>0</v>
      </c>
      <c r="P34" s="86">
        <v>53</v>
      </c>
      <c r="Q34" s="86">
        <v>16</v>
      </c>
      <c r="R34" s="86">
        <v>64</v>
      </c>
      <c r="S34" s="86">
        <v>7</v>
      </c>
      <c r="T34" s="87">
        <f t="shared" si="2"/>
        <v>-11</v>
      </c>
      <c r="U34" s="87">
        <f t="shared" si="2"/>
        <v>9</v>
      </c>
      <c r="V34" s="86">
        <v>13062</v>
      </c>
      <c r="W34" s="86">
        <v>389</v>
      </c>
      <c r="X34" s="86">
        <v>17</v>
      </c>
      <c r="Y34" s="86">
        <v>11</v>
      </c>
      <c r="Z34" s="34">
        <f>B34/V34</f>
        <v>2.530546623794212</v>
      </c>
      <c r="AA34" s="7"/>
    </row>
    <row r="35" spans="1:27" s="6" customFormat="1" ht="23.25" customHeight="1" x14ac:dyDescent="0.15">
      <c r="A35" s="18" t="s">
        <v>67</v>
      </c>
      <c r="B35" s="86">
        <f>C35+D35</f>
        <v>33028</v>
      </c>
      <c r="C35" s="86">
        <v>15859</v>
      </c>
      <c r="D35" s="86">
        <v>17169</v>
      </c>
      <c r="E35" s="18">
        <f t="shared" si="0"/>
        <v>478</v>
      </c>
      <c r="F35" s="86">
        <v>114</v>
      </c>
      <c r="G35" s="86">
        <v>364</v>
      </c>
      <c r="H35" s="87">
        <v>-41</v>
      </c>
      <c r="I35" s="88">
        <v>-0.12403945059599444</v>
      </c>
      <c r="J35" s="86">
        <v>10</v>
      </c>
      <c r="K35" s="86">
        <v>0</v>
      </c>
      <c r="L35" s="86">
        <v>40</v>
      </c>
      <c r="M35" s="86">
        <v>0</v>
      </c>
      <c r="N35" s="87">
        <f t="shared" si="1"/>
        <v>-30</v>
      </c>
      <c r="O35" s="87">
        <f t="shared" si="1"/>
        <v>0</v>
      </c>
      <c r="P35" s="86">
        <v>51</v>
      </c>
      <c r="Q35" s="86">
        <v>2</v>
      </c>
      <c r="R35" s="86">
        <v>62</v>
      </c>
      <c r="S35" s="86">
        <v>20</v>
      </c>
      <c r="T35" s="87">
        <f t="shared" si="2"/>
        <v>-11</v>
      </c>
      <c r="U35" s="87">
        <f t="shared" si="2"/>
        <v>-18</v>
      </c>
      <c r="V35" s="86">
        <v>13052</v>
      </c>
      <c r="W35" s="86">
        <v>372</v>
      </c>
      <c r="X35" s="86">
        <v>-10</v>
      </c>
      <c r="Y35" s="86">
        <v>-17</v>
      </c>
      <c r="Z35" s="34">
        <f>B35/V35</f>
        <v>2.5304934109714985</v>
      </c>
      <c r="AA35" s="7"/>
    </row>
    <row r="36" spans="1:27" s="6" customFormat="1" ht="22.5" customHeight="1" x14ac:dyDescent="0.15">
      <c r="A36" s="18" t="s">
        <v>68</v>
      </c>
      <c r="B36" s="86">
        <f>C36+D36</f>
        <v>32985</v>
      </c>
      <c r="C36" s="86">
        <v>15842</v>
      </c>
      <c r="D36" s="86">
        <v>17143</v>
      </c>
      <c r="E36" s="18">
        <f t="shared" si="0"/>
        <v>450</v>
      </c>
      <c r="F36" s="86">
        <v>108</v>
      </c>
      <c r="G36" s="86">
        <v>342</v>
      </c>
      <c r="H36" s="87">
        <v>-40</v>
      </c>
      <c r="I36" s="88">
        <v>-0.12110936175366356</v>
      </c>
      <c r="J36" s="86">
        <v>19</v>
      </c>
      <c r="K36" s="86">
        <v>0</v>
      </c>
      <c r="L36" s="86">
        <v>44</v>
      </c>
      <c r="M36" s="86">
        <v>0</v>
      </c>
      <c r="N36" s="87">
        <f t="shared" si="1"/>
        <v>-25</v>
      </c>
      <c r="O36" s="87">
        <f t="shared" si="1"/>
        <v>0</v>
      </c>
      <c r="P36" s="86">
        <v>98</v>
      </c>
      <c r="Q36" s="86">
        <v>13</v>
      </c>
      <c r="R36" s="86">
        <v>113</v>
      </c>
      <c r="S36" s="86">
        <v>42</v>
      </c>
      <c r="T36" s="87">
        <f t="shared" si="2"/>
        <v>-15</v>
      </c>
      <c r="U36" s="87">
        <f t="shared" si="2"/>
        <v>-29</v>
      </c>
      <c r="V36" s="86">
        <v>13049</v>
      </c>
      <c r="W36" s="86">
        <v>343</v>
      </c>
      <c r="X36" s="86">
        <v>-3</v>
      </c>
      <c r="Y36" s="86">
        <v>-29</v>
      </c>
      <c r="Z36" s="34">
        <f>B36/V36</f>
        <v>2.5277799065062458</v>
      </c>
      <c r="AA36" s="7"/>
    </row>
    <row r="37" spans="1:27" s="6" customFormat="1" ht="23.25" customHeight="1" x14ac:dyDescent="0.15">
      <c r="A37" s="19" t="s">
        <v>69</v>
      </c>
      <c r="B37" s="86">
        <f>C37+D37</f>
        <v>32988</v>
      </c>
      <c r="C37" s="86">
        <v>15860</v>
      </c>
      <c r="D37" s="86">
        <v>17128</v>
      </c>
      <c r="E37" s="18">
        <f t="shared" si="0"/>
        <v>468</v>
      </c>
      <c r="F37" s="86">
        <v>125</v>
      </c>
      <c r="G37" s="86">
        <v>343</v>
      </c>
      <c r="H37" s="87">
        <v>27</v>
      </c>
      <c r="I37" s="88">
        <v>8.1855388813096855E-2</v>
      </c>
      <c r="J37" s="86">
        <v>22</v>
      </c>
      <c r="K37" s="86">
        <v>0</v>
      </c>
      <c r="L37" s="86">
        <v>48</v>
      </c>
      <c r="M37" s="86">
        <v>0</v>
      </c>
      <c r="N37" s="87">
        <f t="shared" si="1"/>
        <v>-26</v>
      </c>
      <c r="O37" s="87">
        <f t="shared" si="1"/>
        <v>0</v>
      </c>
      <c r="P37" s="86">
        <v>98</v>
      </c>
      <c r="Q37" s="86">
        <v>29</v>
      </c>
      <c r="R37" s="86">
        <v>45</v>
      </c>
      <c r="S37" s="86">
        <v>11</v>
      </c>
      <c r="T37" s="87">
        <f t="shared" si="2"/>
        <v>53</v>
      </c>
      <c r="U37" s="87">
        <f t="shared" si="2"/>
        <v>18</v>
      </c>
      <c r="V37" s="86">
        <v>13063</v>
      </c>
      <c r="W37" s="86">
        <v>359</v>
      </c>
      <c r="X37" s="86">
        <v>14</v>
      </c>
      <c r="Y37" s="86">
        <v>16</v>
      </c>
      <c r="Z37" s="35">
        <f>B37/V37</f>
        <v>2.5253004669677717</v>
      </c>
      <c r="AA37" s="7"/>
    </row>
    <row r="38" spans="1:27" s="6" customFormat="1" ht="23.25" customHeight="1" x14ac:dyDescent="0.15">
      <c r="A38" s="19" t="s">
        <v>70</v>
      </c>
      <c r="B38" s="86">
        <f>C38+D38</f>
        <v>32981</v>
      </c>
      <c r="C38" s="86">
        <v>15863</v>
      </c>
      <c r="D38" s="86">
        <v>17118</v>
      </c>
      <c r="E38" s="18">
        <f t="shared" si="0"/>
        <v>471</v>
      </c>
      <c r="F38" s="86">
        <v>121</v>
      </c>
      <c r="G38" s="86">
        <v>350</v>
      </c>
      <c r="H38" s="87">
        <v>-11</v>
      </c>
      <c r="I38" s="88">
        <v>-3.334545895477143E-2</v>
      </c>
      <c r="J38" s="86">
        <v>24</v>
      </c>
      <c r="K38" s="86">
        <v>1</v>
      </c>
      <c r="L38" s="86">
        <v>39</v>
      </c>
      <c r="M38" s="86">
        <v>1</v>
      </c>
      <c r="N38" s="87">
        <f t="shared" si="1"/>
        <v>-15</v>
      </c>
      <c r="O38" s="87">
        <f t="shared" si="1"/>
        <v>0</v>
      </c>
      <c r="P38" s="86">
        <v>65</v>
      </c>
      <c r="Q38" s="86">
        <v>21</v>
      </c>
      <c r="R38" s="86">
        <v>61</v>
      </c>
      <c r="S38" s="86">
        <v>20</v>
      </c>
      <c r="T38" s="87">
        <f t="shared" si="2"/>
        <v>4</v>
      </c>
      <c r="U38" s="87">
        <f t="shared" si="2"/>
        <v>1</v>
      </c>
      <c r="V38" s="86">
        <v>13064</v>
      </c>
      <c r="W38" s="86">
        <v>362</v>
      </c>
      <c r="X38" s="86">
        <v>1</v>
      </c>
      <c r="Y38" s="86">
        <v>3</v>
      </c>
      <c r="Z38" s="35">
        <f>B38/V38</f>
        <v>2.5245713410900184</v>
      </c>
      <c r="AA38" s="7"/>
    </row>
    <row r="39" spans="1:27" s="6" customFormat="1" ht="23.25" customHeight="1" x14ac:dyDescent="0.15">
      <c r="A39" s="19" t="s">
        <v>71</v>
      </c>
      <c r="B39" s="86">
        <f>C39+D39</f>
        <v>33007</v>
      </c>
      <c r="C39" s="86">
        <v>15865</v>
      </c>
      <c r="D39" s="86">
        <v>17142</v>
      </c>
      <c r="E39" s="18">
        <f t="shared" si="0"/>
        <v>490</v>
      </c>
      <c r="F39" s="86">
        <v>119</v>
      </c>
      <c r="G39" s="86">
        <v>371</v>
      </c>
      <c r="H39" s="87">
        <v>16</v>
      </c>
      <c r="I39" s="88">
        <v>4.8512780085503776E-2</v>
      </c>
      <c r="J39" s="86">
        <v>12</v>
      </c>
      <c r="K39" s="86">
        <v>0</v>
      </c>
      <c r="L39" s="86">
        <v>35</v>
      </c>
      <c r="M39" s="86">
        <v>0</v>
      </c>
      <c r="N39" s="87">
        <f t="shared" si="1"/>
        <v>-23</v>
      </c>
      <c r="O39" s="87">
        <f t="shared" si="1"/>
        <v>0</v>
      </c>
      <c r="P39" s="86">
        <v>71</v>
      </c>
      <c r="Q39" s="86">
        <v>20</v>
      </c>
      <c r="R39" s="86">
        <v>32</v>
      </c>
      <c r="S39" s="86">
        <v>1</v>
      </c>
      <c r="T39" s="87">
        <f t="shared" si="2"/>
        <v>39</v>
      </c>
      <c r="U39" s="87">
        <f t="shared" si="2"/>
        <v>19</v>
      </c>
      <c r="V39" s="86">
        <v>13111</v>
      </c>
      <c r="W39" s="86">
        <v>380</v>
      </c>
      <c r="X39" s="86">
        <v>47</v>
      </c>
      <c r="Y39" s="86">
        <v>18</v>
      </c>
      <c r="Z39" s="35">
        <f>B39/V39</f>
        <v>2.5175043856303865</v>
      </c>
      <c r="AA39" s="7"/>
    </row>
    <row r="40" spans="1:27" s="6" customFormat="1" ht="23.25" customHeight="1" x14ac:dyDescent="0.15">
      <c r="A40" s="17" t="s">
        <v>72</v>
      </c>
      <c r="B40" s="86">
        <f>C40+D40</f>
        <v>32997</v>
      </c>
      <c r="C40" s="86">
        <v>15870</v>
      </c>
      <c r="D40" s="86">
        <v>17127</v>
      </c>
      <c r="E40" s="18">
        <f t="shared" si="0"/>
        <v>501</v>
      </c>
      <c r="F40" s="86">
        <v>124</v>
      </c>
      <c r="G40" s="86">
        <v>377</v>
      </c>
      <c r="H40" s="87">
        <v>-12</v>
      </c>
      <c r="I40" s="88">
        <v>-3.6355924500863453E-2</v>
      </c>
      <c r="J40" s="86">
        <v>16</v>
      </c>
      <c r="K40" s="86">
        <v>0</v>
      </c>
      <c r="L40" s="86">
        <v>38</v>
      </c>
      <c r="M40" s="86">
        <v>0</v>
      </c>
      <c r="N40" s="87">
        <f t="shared" si="1"/>
        <v>-22</v>
      </c>
      <c r="O40" s="87">
        <f t="shared" si="1"/>
        <v>0</v>
      </c>
      <c r="P40" s="86">
        <v>45</v>
      </c>
      <c r="Q40" s="86">
        <v>22</v>
      </c>
      <c r="R40" s="86">
        <v>35</v>
      </c>
      <c r="S40" s="86">
        <v>7</v>
      </c>
      <c r="T40" s="87">
        <f t="shared" si="2"/>
        <v>10</v>
      </c>
      <c r="U40" s="87">
        <f t="shared" si="2"/>
        <v>15</v>
      </c>
      <c r="V40" s="86">
        <v>13114</v>
      </c>
      <c r="W40" s="86">
        <v>391</v>
      </c>
      <c r="X40" s="86">
        <v>3</v>
      </c>
      <c r="Y40" s="86">
        <v>11</v>
      </c>
      <c r="Z40" s="35">
        <f>B40/V40</f>
        <v>2.5161659295409486</v>
      </c>
      <c r="AA40" s="7"/>
    </row>
    <row r="41" spans="1:27" s="6" customFormat="1" ht="23.25" customHeight="1" x14ac:dyDescent="0.15">
      <c r="A41" s="18" t="s">
        <v>79</v>
      </c>
      <c r="B41" s="86">
        <f>C41+D41</f>
        <v>32995</v>
      </c>
      <c r="C41" s="86">
        <v>15868</v>
      </c>
      <c r="D41" s="86">
        <v>17127</v>
      </c>
      <c r="E41" s="18">
        <f t="shared" si="0"/>
        <v>504</v>
      </c>
      <c r="F41" s="86">
        <v>124</v>
      </c>
      <c r="G41" s="86">
        <v>380</v>
      </c>
      <c r="H41" s="87">
        <v>-7</v>
      </c>
      <c r="I41" s="88">
        <v>-2.1214049762099587E-2</v>
      </c>
      <c r="J41" s="86">
        <v>20</v>
      </c>
      <c r="K41" s="86">
        <v>0</v>
      </c>
      <c r="L41" s="86">
        <v>38</v>
      </c>
      <c r="M41" s="86">
        <v>0</v>
      </c>
      <c r="N41" s="87">
        <f t="shared" si="1"/>
        <v>-18</v>
      </c>
      <c r="O41" s="87">
        <f t="shared" si="1"/>
        <v>0</v>
      </c>
      <c r="P41" s="86">
        <v>49</v>
      </c>
      <c r="Q41" s="86">
        <v>7</v>
      </c>
      <c r="R41" s="86">
        <v>38</v>
      </c>
      <c r="S41" s="86">
        <v>4</v>
      </c>
      <c r="T41" s="87">
        <f t="shared" si="2"/>
        <v>11</v>
      </c>
      <c r="U41" s="87">
        <f t="shared" si="2"/>
        <v>3</v>
      </c>
      <c r="V41" s="86">
        <v>13114</v>
      </c>
      <c r="W41" s="86">
        <v>394</v>
      </c>
      <c r="X41" s="86">
        <v>0</v>
      </c>
      <c r="Y41" s="86">
        <v>3</v>
      </c>
      <c r="Z41" s="35">
        <f>B41/V41</f>
        <v>2.5160134207716944</v>
      </c>
      <c r="AA41" s="7"/>
    </row>
    <row r="42" spans="1:27" s="6" customFormat="1" ht="23.25" customHeight="1" x14ac:dyDescent="0.15">
      <c r="A42" s="18" t="s">
        <v>74</v>
      </c>
      <c r="B42" s="86">
        <f>C42+D42</f>
        <v>32964</v>
      </c>
      <c r="C42" s="86">
        <v>15862</v>
      </c>
      <c r="D42" s="86">
        <v>17102</v>
      </c>
      <c r="E42" s="18">
        <f t="shared" si="0"/>
        <v>505</v>
      </c>
      <c r="F42" s="86">
        <v>130</v>
      </c>
      <c r="G42" s="86">
        <v>375</v>
      </c>
      <c r="H42" s="87">
        <v>-33</v>
      </c>
      <c r="I42" s="88">
        <v>-0.10001515381118352</v>
      </c>
      <c r="J42" s="86">
        <v>23</v>
      </c>
      <c r="K42" s="86">
        <v>0</v>
      </c>
      <c r="L42" s="86">
        <v>51</v>
      </c>
      <c r="M42" s="86">
        <v>0</v>
      </c>
      <c r="N42" s="87">
        <f t="shared" si="1"/>
        <v>-28</v>
      </c>
      <c r="O42" s="87">
        <f t="shared" si="1"/>
        <v>0</v>
      </c>
      <c r="P42" s="86">
        <v>45</v>
      </c>
      <c r="Q42" s="86">
        <v>13</v>
      </c>
      <c r="R42" s="86">
        <v>50</v>
      </c>
      <c r="S42" s="86">
        <v>10</v>
      </c>
      <c r="T42" s="87">
        <f t="shared" si="2"/>
        <v>-5</v>
      </c>
      <c r="U42" s="87">
        <f t="shared" si="2"/>
        <v>3</v>
      </c>
      <c r="V42" s="86">
        <v>13107</v>
      </c>
      <c r="W42" s="86">
        <v>395</v>
      </c>
      <c r="X42" s="86">
        <v>-7</v>
      </c>
      <c r="Y42" s="86">
        <v>1</v>
      </c>
      <c r="Z42" s="35">
        <f>B42/V42</f>
        <v>2.5149919890135042</v>
      </c>
      <c r="AA42" s="7"/>
    </row>
    <row r="43" spans="1:27" s="6" customFormat="1" ht="23.25" customHeight="1" x14ac:dyDescent="0.15">
      <c r="A43" s="18" t="s">
        <v>75</v>
      </c>
      <c r="B43" s="86">
        <f>C43+D43</f>
        <v>32940</v>
      </c>
      <c r="C43" s="86">
        <v>15852</v>
      </c>
      <c r="D43" s="86">
        <v>17088</v>
      </c>
      <c r="E43" s="18">
        <f t="shared" si="0"/>
        <v>510</v>
      </c>
      <c r="F43" s="86">
        <v>129</v>
      </c>
      <c r="G43" s="86">
        <v>381</v>
      </c>
      <c r="H43" s="87">
        <v>-20</v>
      </c>
      <c r="I43" s="88">
        <v>-6.0672248513529911E-2</v>
      </c>
      <c r="J43" s="86">
        <v>14</v>
      </c>
      <c r="K43" s="86">
        <v>0</v>
      </c>
      <c r="L43" s="86">
        <v>32</v>
      </c>
      <c r="M43" s="86">
        <v>0</v>
      </c>
      <c r="N43" s="87">
        <f t="shared" si="1"/>
        <v>-18</v>
      </c>
      <c r="O43" s="87">
        <f t="shared" si="1"/>
        <v>0</v>
      </c>
      <c r="P43" s="86">
        <v>50</v>
      </c>
      <c r="Q43" s="86">
        <v>12</v>
      </c>
      <c r="R43" s="86">
        <v>52</v>
      </c>
      <c r="S43" s="86">
        <v>8</v>
      </c>
      <c r="T43" s="87">
        <f t="shared" si="2"/>
        <v>-2</v>
      </c>
      <c r="U43" s="87">
        <f t="shared" si="2"/>
        <v>4</v>
      </c>
      <c r="V43" s="86">
        <v>13092</v>
      </c>
      <c r="W43" s="86">
        <v>398</v>
      </c>
      <c r="X43" s="86">
        <v>-15</v>
      </c>
      <c r="Y43" s="86">
        <v>3</v>
      </c>
      <c r="Z43" s="35">
        <f>B43/V43</f>
        <v>2.5160403299725025</v>
      </c>
      <c r="AA43" s="7"/>
    </row>
    <row r="44" spans="1:27" s="6" customFormat="1" ht="23.25" customHeight="1" x14ac:dyDescent="0.15">
      <c r="A44" s="18" t="s">
        <v>76</v>
      </c>
      <c r="B44" s="86">
        <f>C44+D44</f>
        <v>32804</v>
      </c>
      <c r="C44" s="86">
        <v>15792</v>
      </c>
      <c r="D44" s="86">
        <v>17012</v>
      </c>
      <c r="E44" s="18">
        <f t="shared" si="0"/>
        <v>513</v>
      </c>
      <c r="F44" s="86">
        <v>133</v>
      </c>
      <c r="G44" s="86">
        <v>380</v>
      </c>
      <c r="H44" s="87">
        <v>-116</v>
      </c>
      <c r="I44" s="88">
        <v>-0.35215543412264727</v>
      </c>
      <c r="J44" s="86">
        <v>22</v>
      </c>
      <c r="K44" s="86">
        <v>0</v>
      </c>
      <c r="L44" s="86">
        <v>33</v>
      </c>
      <c r="M44" s="86">
        <v>0</v>
      </c>
      <c r="N44" s="87">
        <f t="shared" si="1"/>
        <v>-11</v>
      </c>
      <c r="O44" s="87">
        <f t="shared" si="1"/>
        <v>0</v>
      </c>
      <c r="P44" s="86">
        <v>216</v>
      </c>
      <c r="Q44" s="86">
        <v>21</v>
      </c>
      <c r="R44" s="86">
        <v>321</v>
      </c>
      <c r="S44" s="86">
        <v>20</v>
      </c>
      <c r="T44" s="87">
        <f t="shared" si="2"/>
        <v>-105</v>
      </c>
      <c r="U44" s="87">
        <f t="shared" si="2"/>
        <v>1</v>
      </c>
      <c r="V44" s="86">
        <v>13091</v>
      </c>
      <c r="W44" s="86">
        <v>392</v>
      </c>
      <c r="X44" s="86">
        <v>-1</v>
      </c>
      <c r="Y44" s="86">
        <v>-6</v>
      </c>
      <c r="Z44" s="35">
        <f>B44/V44</f>
        <v>2.5058437094186847</v>
      </c>
      <c r="AA44" s="7"/>
    </row>
    <row r="45" spans="1:27" s="6" customFormat="1" ht="23.25" customHeight="1" x14ac:dyDescent="0.15">
      <c r="A45" s="18" t="s">
        <v>80</v>
      </c>
      <c r="B45" s="86">
        <f>C45+D45</f>
        <v>32864</v>
      </c>
      <c r="C45" s="86">
        <v>15833</v>
      </c>
      <c r="D45" s="86">
        <v>17031</v>
      </c>
      <c r="E45" s="18">
        <f t="shared" si="0"/>
        <v>515</v>
      </c>
      <c r="F45" s="86">
        <v>132</v>
      </c>
      <c r="G45" s="86">
        <v>383</v>
      </c>
      <c r="H45" s="87">
        <v>39</v>
      </c>
      <c r="I45" s="88">
        <v>0.11888794049506157</v>
      </c>
      <c r="J45" s="86">
        <v>17</v>
      </c>
      <c r="K45" s="86">
        <v>0</v>
      </c>
      <c r="L45" s="86">
        <v>31</v>
      </c>
      <c r="M45" s="86">
        <v>0</v>
      </c>
      <c r="N45" s="87">
        <f t="shared" si="1"/>
        <v>-14</v>
      </c>
      <c r="O45" s="87">
        <f t="shared" si="1"/>
        <v>0</v>
      </c>
      <c r="P45" s="86">
        <v>137</v>
      </c>
      <c r="Q45" s="86">
        <v>10</v>
      </c>
      <c r="R45" s="86">
        <v>84</v>
      </c>
      <c r="S45" s="86">
        <v>7</v>
      </c>
      <c r="T45" s="87">
        <f t="shared" si="2"/>
        <v>53</v>
      </c>
      <c r="U45" s="87">
        <f t="shared" si="2"/>
        <v>3</v>
      </c>
      <c r="V45" s="86">
        <v>13114</v>
      </c>
      <c r="W45" s="86">
        <v>390</v>
      </c>
      <c r="X45" s="86">
        <v>23</v>
      </c>
      <c r="Y45" s="86">
        <v>-2</v>
      </c>
      <c r="Z45" s="35">
        <f>B45/V45</f>
        <v>2.5060240963855422</v>
      </c>
      <c r="AA45" s="7"/>
    </row>
    <row r="46" spans="1:27" s="6" customFormat="1" ht="23.25" customHeight="1" x14ac:dyDescent="0.15">
      <c r="A46" s="18" t="s">
        <v>78</v>
      </c>
      <c r="B46" s="86">
        <f>C46+D46</f>
        <v>32863</v>
      </c>
      <c r="C46" s="86">
        <v>15835</v>
      </c>
      <c r="D46" s="86">
        <v>17028</v>
      </c>
      <c r="E46" s="18">
        <f t="shared" si="0"/>
        <v>522</v>
      </c>
      <c r="F46" s="86">
        <v>135</v>
      </c>
      <c r="G46" s="86">
        <v>387</v>
      </c>
      <c r="H46" s="87">
        <v>4</v>
      </c>
      <c r="I46" s="88">
        <v>1.2171372930866602E-2</v>
      </c>
      <c r="J46" s="86">
        <v>18</v>
      </c>
      <c r="K46" s="86">
        <v>0</v>
      </c>
      <c r="L46" s="86">
        <v>39</v>
      </c>
      <c r="M46" s="86">
        <v>0</v>
      </c>
      <c r="N46" s="87">
        <f>J46-L46</f>
        <v>-21</v>
      </c>
      <c r="O46" s="87">
        <f t="shared" si="1"/>
        <v>0</v>
      </c>
      <c r="P46" s="86">
        <v>58</v>
      </c>
      <c r="Q46" s="86">
        <v>13</v>
      </c>
      <c r="R46" s="86">
        <v>33</v>
      </c>
      <c r="S46" s="86">
        <v>6</v>
      </c>
      <c r="T46" s="87">
        <f t="shared" si="2"/>
        <v>25</v>
      </c>
      <c r="U46" s="87">
        <f t="shared" si="2"/>
        <v>7</v>
      </c>
      <c r="V46" s="86">
        <v>13127</v>
      </c>
      <c r="W46" s="86">
        <v>394</v>
      </c>
      <c r="X46" s="86">
        <v>13</v>
      </c>
      <c r="Y46" s="86">
        <v>4</v>
      </c>
      <c r="Z46" s="35">
        <f>B46/V46</f>
        <v>2.5034661384931818</v>
      </c>
      <c r="AA46" s="7"/>
    </row>
    <row r="47" spans="1:27" s="6" customFormat="1" ht="23.25" customHeight="1" x14ac:dyDescent="0.15">
      <c r="A47" s="18" t="s">
        <v>67</v>
      </c>
      <c r="B47" s="86">
        <f>C47+D47</f>
        <v>32842</v>
      </c>
      <c r="C47" s="86">
        <v>15820</v>
      </c>
      <c r="D47" s="86">
        <v>17022</v>
      </c>
      <c r="E47" s="18">
        <f t="shared" si="0"/>
        <v>518</v>
      </c>
      <c r="F47" s="86">
        <v>130</v>
      </c>
      <c r="G47" s="86">
        <v>388</v>
      </c>
      <c r="H47" s="87">
        <v>-21</v>
      </c>
      <c r="I47" s="88">
        <v>-6.3901652314152693E-2</v>
      </c>
      <c r="J47" s="86">
        <v>14</v>
      </c>
      <c r="K47" s="86">
        <v>0</v>
      </c>
      <c r="L47" s="86">
        <v>30</v>
      </c>
      <c r="M47" s="86">
        <v>0</v>
      </c>
      <c r="N47" s="87">
        <f t="shared" si="1"/>
        <v>-16</v>
      </c>
      <c r="O47" s="87">
        <f t="shared" si="1"/>
        <v>0</v>
      </c>
      <c r="P47" s="86">
        <v>33</v>
      </c>
      <c r="Q47" s="86">
        <v>1</v>
      </c>
      <c r="R47" s="86">
        <v>38</v>
      </c>
      <c r="S47" s="86">
        <v>5</v>
      </c>
      <c r="T47" s="87">
        <f t="shared" si="2"/>
        <v>-5</v>
      </c>
      <c r="U47" s="87">
        <f t="shared" si="2"/>
        <v>-4</v>
      </c>
      <c r="V47" s="86">
        <v>13126</v>
      </c>
      <c r="W47" s="86">
        <v>391</v>
      </c>
      <c r="X47" s="86">
        <v>-1</v>
      </c>
      <c r="Y47" s="86">
        <v>-3</v>
      </c>
      <c r="Z47" s="35">
        <f>B47/V47</f>
        <v>2.5020569861343898</v>
      </c>
      <c r="AA47" s="7"/>
    </row>
    <row r="48" spans="1:27" s="6" customFormat="1" ht="23.25" customHeight="1" x14ac:dyDescent="0.15">
      <c r="A48" s="18" t="s">
        <v>68</v>
      </c>
      <c r="B48" s="86">
        <f>C48+D48</f>
        <v>32798</v>
      </c>
      <c r="C48" s="86">
        <v>15816</v>
      </c>
      <c r="D48" s="86">
        <v>16982</v>
      </c>
      <c r="E48" s="18">
        <f t="shared" si="0"/>
        <v>514</v>
      </c>
      <c r="F48" s="86">
        <v>130</v>
      </c>
      <c r="G48" s="86">
        <v>384</v>
      </c>
      <c r="H48" s="87">
        <v>-30</v>
      </c>
      <c r="I48" s="88">
        <v>-9.1346446623226357E-2</v>
      </c>
      <c r="J48" s="86">
        <v>17</v>
      </c>
      <c r="K48" s="86">
        <v>0</v>
      </c>
      <c r="L48" s="86">
        <v>36</v>
      </c>
      <c r="M48" s="86">
        <v>1</v>
      </c>
      <c r="N48" s="87">
        <f t="shared" si="1"/>
        <v>-19</v>
      </c>
      <c r="O48" s="87">
        <f t="shared" si="1"/>
        <v>-1</v>
      </c>
      <c r="P48" s="86">
        <v>76</v>
      </c>
      <c r="Q48" s="86">
        <v>1</v>
      </c>
      <c r="R48" s="86">
        <v>87</v>
      </c>
      <c r="S48" s="86">
        <v>4</v>
      </c>
      <c r="T48" s="87">
        <f t="shared" si="2"/>
        <v>-11</v>
      </c>
      <c r="U48" s="87">
        <f t="shared" si="2"/>
        <v>-3</v>
      </c>
      <c r="V48" s="86">
        <v>13132</v>
      </c>
      <c r="W48" s="86">
        <v>389</v>
      </c>
      <c r="X48" s="86">
        <v>6</v>
      </c>
      <c r="Y48" s="86">
        <v>-2</v>
      </c>
      <c r="Z48" s="35">
        <f>B48/V48</f>
        <v>2.4975632043862319</v>
      </c>
      <c r="AA48" s="7"/>
    </row>
    <row r="49" spans="1:27" s="6" customFormat="1" ht="23.25" customHeight="1" x14ac:dyDescent="0.15">
      <c r="A49" s="19" t="s">
        <v>69</v>
      </c>
      <c r="B49" s="86">
        <f>C49+D49</f>
        <v>32824</v>
      </c>
      <c r="C49" s="86">
        <v>15825</v>
      </c>
      <c r="D49" s="86">
        <v>16999</v>
      </c>
      <c r="E49" s="18">
        <f t="shared" si="0"/>
        <v>514</v>
      </c>
      <c r="F49" s="86">
        <v>129</v>
      </c>
      <c r="G49" s="86">
        <v>385</v>
      </c>
      <c r="H49" s="87">
        <v>14</v>
      </c>
      <c r="I49" s="88">
        <v>4.2685529605463748E-2</v>
      </c>
      <c r="J49" s="86">
        <v>16</v>
      </c>
      <c r="K49" s="86">
        <v>0</v>
      </c>
      <c r="L49" s="86">
        <v>24</v>
      </c>
      <c r="M49" s="86">
        <v>1</v>
      </c>
      <c r="N49" s="87">
        <f t="shared" si="1"/>
        <v>-8</v>
      </c>
      <c r="O49" s="87">
        <f t="shared" si="1"/>
        <v>-1</v>
      </c>
      <c r="P49" s="86">
        <v>69</v>
      </c>
      <c r="Q49" s="86">
        <v>3</v>
      </c>
      <c r="R49" s="86">
        <v>47</v>
      </c>
      <c r="S49" s="86">
        <v>4</v>
      </c>
      <c r="T49" s="87">
        <f t="shared" si="2"/>
        <v>22</v>
      </c>
      <c r="U49" s="87">
        <f t="shared" si="2"/>
        <v>-1</v>
      </c>
      <c r="V49" s="86">
        <v>13156</v>
      </c>
      <c r="W49" s="86">
        <v>391</v>
      </c>
      <c r="X49" s="86">
        <v>24</v>
      </c>
      <c r="Y49" s="86">
        <v>2</v>
      </c>
      <c r="Z49" s="35">
        <f>B49/V49</f>
        <v>2.4949832775919734</v>
      </c>
      <c r="AA49" s="7"/>
    </row>
    <row r="50" spans="1:27" s="6" customFormat="1" ht="23.25" customHeight="1" x14ac:dyDescent="0.15">
      <c r="A50" s="19" t="s">
        <v>70</v>
      </c>
      <c r="B50" s="86">
        <f>C50+D50</f>
        <v>32760</v>
      </c>
      <c r="C50" s="86">
        <v>15779</v>
      </c>
      <c r="D50" s="86">
        <v>16981</v>
      </c>
      <c r="E50" s="86" t="s">
        <v>49</v>
      </c>
      <c r="F50" s="86" t="s">
        <v>49</v>
      </c>
      <c r="G50" s="86" t="s">
        <v>49</v>
      </c>
      <c r="H50" s="87">
        <v>-45</v>
      </c>
      <c r="I50" s="88">
        <v>-0.13709480867657811</v>
      </c>
      <c r="J50" s="86">
        <v>12</v>
      </c>
      <c r="K50" s="86">
        <v>0</v>
      </c>
      <c r="L50" s="86">
        <v>35</v>
      </c>
      <c r="M50" s="86">
        <v>0</v>
      </c>
      <c r="N50" s="87">
        <f t="shared" si="1"/>
        <v>-23</v>
      </c>
      <c r="O50" s="87">
        <f t="shared" si="1"/>
        <v>0</v>
      </c>
      <c r="P50" s="86">
        <v>40</v>
      </c>
      <c r="Q50" s="86">
        <v>1</v>
      </c>
      <c r="R50" s="86">
        <v>62</v>
      </c>
      <c r="S50" s="86">
        <v>13</v>
      </c>
      <c r="T50" s="87">
        <f t="shared" si="2"/>
        <v>-22</v>
      </c>
      <c r="U50" s="87">
        <f t="shared" si="2"/>
        <v>-12</v>
      </c>
      <c r="V50" s="86">
        <v>13130</v>
      </c>
      <c r="W50" s="86" t="s">
        <v>49</v>
      </c>
      <c r="X50" s="86">
        <v>-26</v>
      </c>
      <c r="Y50" s="86" t="s">
        <v>49</v>
      </c>
      <c r="Z50" s="35">
        <f>B50/V50</f>
        <v>2.495049504950495</v>
      </c>
      <c r="AA50" s="7"/>
    </row>
    <row r="51" spans="1:27" s="6" customFormat="1" ht="23.25" customHeight="1" x14ac:dyDescent="0.15">
      <c r="A51" s="19" t="s">
        <v>71</v>
      </c>
      <c r="B51" s="86">
        <f>C51+D51</f>
        <v>32726</v>
      </c>
      <c r="C51" s="86">
        <v>15774</v>
      </c>
      <c r="D51" s="86">
        <v>16952</v>
      </c>
      <c r="E51" s="86" t="s">
        <v>49</v>
      </c>
      <c r="F51" s="86" t="s">
        <v>49</v>
      </c>
      <c r="G51" s="86" t="s">
        <v>49</v>
      </c>
      <c r="H51" s="87">
        <v>-17</v>
      </c>
      <c r="I51" s="88">
        <v>-5.1892551892551896E-2</v>
      </c>
      <c r="J51" s="86">
        <v>10</v>
      </c>
      <c r="K51" s="86">
        <v>0</v>
      </c>
      <c r="L51" s="86">
        <v>39</v>
      </c>
      <c r="M51" s="86">
        <v>1</v>
      </c>
      <c r="N51" s="87">
        <f t="shared" si="1"/>
        <v>-29</v>
      </c>
      <c r="O51" s="87">
        <f t="shared" si="1"/>
        <v>-1</v>
      </c>
      <c r="P51" s="86">
        <v>50</v>
      </c>
      <c r="Q51" s="86">
        <v>4</v>
      </c>
      <c r="R51" s="86">
        <v>38</v>
      </c>
      <c r="S51" s="86">
        <v>2</v>
      </c>
      <c r="T51" s="87">
        <f t="shared" si="2"/>
        <v>12</v>
      </c>
      <c r="U51" s="87">
        <f t="shared" si="2"/>
        <v>2</v>
      </c>
      <c r="V51" s="86">
        <v>13125</v>
      </c>
      <c r="W51" s="86" t="s">
        <v>49</v>
      </c>
      <c r="X51" s="86">
        <v>-5</v>
      </c>
      <c r="Y51" s="86" t="s">
        <v>49</v>
      </c>
      <c r="Z51" s="35">
        <f>B51/V51</f>
        <v>2.493409523809524</v>
      </c>
      <c r="AA51" s="7"/>
    </row>
    <row r="52" spans="1:27" s="6" customFormat="1" ht="23.25" customHeight="1" x14ac:dyDescent="0.15">
      <c r="A52" s="17" t="s">
        <v>72</v>
      </c>
      <c r="B52" s="86">
        <f>C52+D52</f>
        <v>32710</v>
      </c>
      <c r="C52" s="86">
        <v>15766</v>
      </c>
      <c r="D52" s="86">
        <v>16944</v>
      </c>
      <c r="E52" s="86" t="s">
        <v>49</v>
      </c>
      <c r="F52" s="86" t="s">
        <v>49</v>
      </c>
      <c r="G52" s="86" t="s">
        <v>49</v>
      </c>
      <c r="H52" s="87">
        <v>-8</v>
      </c>
      <c r="I52" s="88">
        <v>-2.4445395098698284E-2</v>
      </c>
      <c r="J52" s="86">
        <v>10</v>
      </c>
      <c r="K52" s="86">
        <v>0</v>
      </c>
      <c r="L52" s="86">
        <v>39</v>
      </c>
      <c r="M52" s="86">
        <v>1</v>
      </c>
      <c r="N52" s="87">
        <f t="shared" si="1"/>
        <v>-29</v>
      </c>
      <c r="O52" s="87">
        <f t="shared" si="1"/>
        <v>-1</v>
      </c>
      <c r="P52" s="86">
        <v>65</v>
      </c>
      <c r="Q52" s="86">
        <v>28</v>
      </c>
      <c r="R52" s="86">
        <v>44</v>
      </c>
      <c r="S52" s="86">
        <v>8</v>
      </c>
      <c r="T52" s="87">
        <f t="shared" si="2"/>
        <v>21</v>
      </c>
      <c r="U52" s="87">
        <f t="shared" si="2"/>
        <v>20</v>
      </c>
      <c r="V52" s="86">
        <v>13156</v>
      </c>
      <c r="W52" s="86" t="s">
        <v>49</v>
      </c>
      <c r="X52" s="86">
        <v>31</v>
      </c>
      <c r="Y52" s="86" t="s">
        <v>49</v>
      </c>
      <c r="Z52" s="35">
        <f>B52/V52</f>
        <v>2.4863180297962906</v>
      </c>
      <c r="AA52" s="7"/>
    </row>
    <row r="53" spans="1:27" s="6" customFormat="1" ht="23.25" customHeight="1" x14ac:dyDescent="0.15">
      <c r="A53" s="18" t="s">
        <v>81</v>
      </c>
      <c r="B53" s="86">
        <f>C53+D53</f>
        <v>32721</v>
      </c>
      <c r="C53" s="86">
        <v>15781</v>
      </c>
      <c r="D53" s="86">
        <v>16940</v>
      </c>
      <c r="E53" s="86" t="s">
        <v>49</v>
      </c>
      <c r="F53" s="86" t="s">
        <v>49</v>
      </c>
      <c r="G53" s="86" t="s">
        <v>49</v>
      </c>
      <c r="H53" s="87">
        <v>21</v>
      </c>
      <c r="I53" s="88">
        <v>6.4200550290431063E-2</v>
      </c>
      <c r="J53" s="86">
        <v>18</v>
      </c>
      <c r="K53" s="86">
        <v>0</v>
      </c>
      <c r="L53" s="86">
        <v>46</v>
      </c>
      <c r="M53" s="86">
        <v>0</v>
      </c>
      <c r="N53" s="87">
        <f t="shared" si="1"/>
        <v>-28</v>
      </c>
      <c r="O53" s="87">
        <f t="shared" si="1"/>
        <v>0</v>
      </c>
      <c r="P53" s="86">
        <v>76</v>
      </c>
      <c r="Q53" s="86">
        <v>10</v>
      </c>
      <c r="R53" s="86">
        <v>27</v>
      </c>
      <c r="S53" s="86">
        <v>8</v>
      </c>
      <c r="T53" s="87">
        <f t="shared" si="2"/>
        <v>49</v>
      </c>
      <c r="U53" s="87">
        <f t="shared" si="2"/>
        <v>2</v>
      </c>
      <c r="V53" s="86">
        <v>13178</v>
      </c>
      <c r="W53" s="86" t="s">
        <v>49</v>
      </c>
      <c r="X53" s="86">
        <v>22</v>
      </c>
      <c r="Y53" s="86" t="s">
        <v>49</v>
      </c>
      <c r="Z53" s="35">
        <f>B53/V53</f>
        <v>2.4830019729852784</v>
      </c>
      <c r="AA53" s="7"/>
    </row>
    <row r="54" spans="1:27" s="6" customFormat="1" ht="23.25" customHeight="1" x14ac:dyDescent="0.15">
      <c r="A54" s="18" t="s">
        <v>74</v>
      </c>
      <c r="B54" s="86">
        <f>C54+D54</f>
        <v>32688</v>
      </c>
      <c r="C54" s="86">
        <v>15758</v>
      </c>
      <c r="D54" s="86">
        <v>16930</v>
      </c>
      <c r="E54" s="86" t="s">
        <v>49</v>
      </c>
      <c r="F54" s="86" t="s">
        <v>49</v>
      </c>
      <c r="G54" s="86" t="s">
        <v>49</v>
      </c>
      <c r="H54" s="87">
        <v>-24</v>
      </c>
      <c r="I54" s="88">
        <v>-7.3347391583386823E-2</v>
      </c>
      <c r="J54" s="86">
        <v>18</v>
      </c>
      <c r="K54" s="86">
        <v>0</v>
      </c>
      <c r="L54" s="86">
        <v>46</v>
      </c>
      <c r="M54" s="86">
        <v>0</v>
      </c>
      <c r="N54" s="87">
        <f t="shared" si="1"/>
        <v>-28</v>
      </c>
      <c r="O54" s="87">
        <f t="shared" si="1"/>
        <v>0</v>
      </c>
      <c r="P54" s="86">
        <v>45</v>
      </c>
      <c r="Q54" s="86">
        <v>12</v>
      </c>
      <c r="R54" s="86">
        <v>41</v>
      </c>
      <c r="S54" s="86">
        <v>11</v>
      </c>
      <c r="T54" s="87">
        <f t="shared" si="2"/>
        <v>4</v>
      </c>
      <c r="U54" s="87">
        <f t="shared" si="2"/>
        <v>1</v>
      </c>
      <c r="V54" s="86">
        <v>13163</v>
      </c>
      <c r="W54" s="86" t="s">
        <v>49</v>
      </c>
      <c r="X54" s="86">
        <v>-15</v>
      </c>
      <c r="Y54" s="86" t="s">
        <v>49</v>
      </c>
      <c r="Z54" s="35">
        <f>B54/V54</f>
        <v>2.483324470105599</v>
      </c>
      <c r="AA54" s="7"/>
    </row>
    <row r="55" spans="1:27" s="6" customFormat="1" ht="23.25" customHeight="1" x14ac:dyDescent="0.15">
      <c r="A55" s="18" t="s">
        <v>75</v>
      </c>
      <c r="B55" s="86">
        <f>C55+D55</f>
        <v>32662</v>
      </c>
      <c r="C55" s="86">
        <v>15746</v>
      </c>
      <c r="D55" s="86">
        <v>16916</v>
      </c>
      <c r="E55" s="86" t="s">
        <v>49</v>
      </c>
      <c r="F55" s="86" t="s">
        <v>49</v>
      </c>
      <c r="G55" s="86" t="s">
        <v>49</v>
      </c>
      <c r="H55" s="87">
        <v>-28</v>
      </c>
      <c r="I55" s="88">
        <v>-8.5658345570239838E-2</v>
      </c>
      <c r="J55" s="86">
        <v>11</v>
      </c>
      <c r="K55" s="86">
        <v>0</v>
      </c>
      <c r="L55" s="86">
        <v>28</v>
      </c>
      <c r="M55" s="86">
        <v>0</v>
      </c>
      <c r="N55" s="87">
        <f t="shared" si="1"/>
        <v>-17</v>
      </c>
      <c r="O55" s="87">
        <f t="shared" si="1"/>
        <v>0</v>
      </c>
      <c r="P55" s="86">
        <v>45</v>
      </c>
      <c r="Q55" s="86">
        <v>11</v>
      </c>
      <c r="R55" s="86">
        <v>56</v>
      </c>
      <c r="S55" s="86">
        <v>9</v>
      </c>
      <c r="T55" s="87">
        <f t="shared" si="2"/>
        <v>-11</v>
      </c>
      <c r="U55" s="87">
        <f t="shared" si="2"/>
        <v>2</v>
      </c>
      <c r="V55" s="86">
        <v>13172</v>
      </c>
      <c r="W55" s="86" t="s">
        <v>49</v>
      </c>
      <c r="X55" s="86">
        <v>9</v>
      </c>
      <c r="Y55" s="86" t="s">
        <v>49</v>
      </c>
      <c r="Z55" s="35">
        <f>B55/V55</f>
        <v>2.4796538111144852</v>
      </c>
      <c r="AA55" s="7"/>
    </row>
    <row r="56" spans="1:27" s="6" customFormat="1" ht="23.25" customHeight="1" x14ac:dyDescent="0.15">
      <c r="A56" s="18" t="s">
        <v>76</v>
      </c>
      <c r="B56" s="86">
        <f>C56+D56</f>
        <v>32513</v>
      </c>
      <c r="C56" s="86">
        <v>15648</v>
      </c>
      <c r="D56" s="86">
        <v>16865</v>
      </c>
      <c r="E56" s="86" t="s">
        <v>49</v>
      </c>
      <c r="F56" s="86" t="s">
        <v>49</v>
      </c>
      <c r="G56" s="86" t="s">
        <v>49</v>
      </c>
      <c r="H56" s="87">
        <v>-137</v>
      </c>
      <c r="I56" s="88">
        <v>-0.4194476761986406</v>
      </c>
      <c r="J56" s="86">
        <v>22</v>
      </c>
      <c r="K56" s="86">
        <v>0</v>
      </c>
      <c r="L56" s="86">
        <v>38</v>
      </c>
      <c r="M56" s="86">
        <v>0</v>
      </c>
      <c r="N56" s="87">
        <f t="shared" si="1"/>
        <v>-16</v>
      </c>
      <c r="O56" s="87">
        <f t="shared" si="1"/>
        <v>0</v>
      </c>
      <c r="P56" s="86">
        <v>155</v>
      </c>
      <c r="Q56" s="86">
        <v>3</v>
      </c>
      <c r="R56" s="86">
        <v>276</v>
      </c>
      <c r="S56" s="86">
        <v>12</v>
      </c>
      <c r="T56" s="87">
        <f t="shared" si="2"/>
        <v>-121</v>
      </c>
      <c r="U56" s="87">
        <f t="shared" si="2"/>
        <v>-9</v>
      </c>
      <c r="V56" s="86">
        <v>13133</v>
      </c>
      <c r="W56" s="86" t="s">
        <v>49</v>
      </c>
      <c r="X56" s="86">
        <v>-39</v>
      </c>
      <c r="Y56" s="86" t="s">
        <v>49</v>
      </c>
      <c r="Z56" s="35">
        <f>B56/V56</f>
        <v>2.4756719713698319</v>
      </c>
      <c r="AA56" s="7"/>
    </row>
    <row r="57" spans="1:27" s="6" customFormat="1" ht="23.25" customHeight="1" x14ac:dyDescent="0.15">
      <c r="A57" s="18" t="s">
        <v>80</v>
      </c>
      <c r="B57" s="86">
        <f>C57+D57</f>
        <v>32521</v>
      </c>
      <c r="C57" s="86">
        <v>15656</v>
      </c>
      <c r="D57" s="86">
        <v>16865</v>
      </c>
      <c r="E57" s="86" t="s">
        <v>49</v>
      </c>
      <c r="F57" s="86" t="s">
        <v>49</v>
      </c>
      <c r="G57" s="86" t="s">
        <v>49</v>
      </c>
      <c r="H57" s="87">
        <v>25</v>
      </c>
      <c r="I57" s="88">
        <v>7.6892319995078895E-2</v>
      </c>
      <c r="J57" s="86">
        <v>16</v>
      </c>
      <c r="K57" s="86">
        <v>0</v>
      </c>
      <c r="L57" s="86">
        <v>32</v>
      </c>
      <c r="M57" s="86">
        <v>0</v>
      </c>
      <c r="N57" s="87">
        <f t="shared" si="1"/>
        <v>-16</v>
      </c>
      <c r="O57" s="87">
        <f t="shared" si="1"/>
        <v>0</v>
      </c>
      <c r="P57" s="86">
        <v>135</v>
      </c>
      <c r="Q57" s="86">
        <v>3</v>
      </c>
      <c r="R57" s="86">
        <v>94</v>
      </c>
      <c r="S57" s="86">
        <v>15</v>
      </c>
      <c r="T57" s="87">
        <f>P57-R57</f>
        <v>41</v>
      </c>
      <c r="U57" s="87">
        <f t="shared" si="2"/>
        <v>-12</v>
      </c>
      <c r="V57" s="86">
        <v>13158</v>
      </c>
      <c r="W57" s="86" t="s">
        <v>49</v>
      </c>
      <c r="X57" s="86">
        <v>25</v>
      </c>
      <c r="Y57" s="86" t="s">
        <v>49</v>
      </c>
      <c r="Z57" s="35">
        <f>B57/V57</f>
        <v>2.4715762273901807</v>
      </c>
      <c r="AA57" s="7"/>
    </row>
    <row r="58" spans="1:27" s="6" customFormat="1" ht="23.25" customHeight="1" x14ac:dyDescent="0.15">
      <c r="A58" s="18" t="s">
        <v>78</v>
      </c>
      <c r="B58" s="86">
        <f>C58+D58</f>
        <v>32513</v>
      </c>
      <c r="C58" s="86">
        <v>15651</v>
      </c>
      <c r="D58" s="86">
        <v>16862</v>
      </c>
      <c r="E58" s="86" t="s">
        <v>49</v>
      </c>
      <c r="F58" s="86" t="s">
        <v>49</v>
      </c>
      <c r="G58" s="86" t="s">
        <v>49</v>
      </c>
      <c r="H58" s="87">
        <v>-12</v>
      </c>
      <c r="I58" s="88">
        <v>-3.6899234340887425E-2</v>
      </c>
      <c r="J58" s="86">
        <v>18</v>
      </c>
      <c r="K58" s="86">
        <v>0</v>
      </c>
      <c r="L58" s="86">
        <v>42</v>
      </c>
      <c r="M58" s="86">
        <v>1</v>
      </c>
      <c r="N58" s="87">
        <f t="shared" si="1"/>
        <v>-24</v>
      </c>
      <c r="O58" s="87">
        <f t="shared" si="1"/>
        <v>-1</v>
      </c>
      <c r="P58" s="86">
        <v>46</v>
      </c>
      <c r="Q58" s="86">
        <v>0</v>
      </c>
      <c r="R58" s="86">
        <v>34</v>
      </c>
      <c r="S58" s="86">
        <v>4</v>
      </c>
      <c r="T58" s="87">
        <f t="shared" si="2"/>
        <v>12</v>
      </c>
      <c r="U58" s="87">
        <f t="shared" si="2"/>
        <v>-4</v>
      </c>
      <c r="V58" s="86">
        <v>13167</v>
      </c>
      <c r="W58" s="86" t="s">
        <v>49</v>
      </c>
      <c r="X58" s="86">
        <v>9</v>
      </c>
      <c r="Y58" s="86" t="s">
        <v>49</v>
      </c>
      <c r="Z58" s="35">
        <f>B58/V58</f>
        <v>2.4692792587529429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11485</v>
      </c>
      <c r="C15" s="86">
        <v>5437</v>
      </c>
      <c r="D15" s="86">
        <v>6048</v>
      </c>
      <c r="E15" s="18">
        <f t="shared" ref="E11:E58" si="0">F15+G15</f>
        <v>73</v>
      </c>
      <c r="F15" s="86">
        <v>19</v>
      </c>
      <c r="G15" s="86">
        <v>54</v>
      </c>
      <c r="H15" s="87">
        <v>-183</v>
      </c>
      <c r="I15" s="88">
        <v>-1.5683921837504284</v>
      </c>
      <c r="J15" s="86">
        <v>66</v>
      </c>
      <c r="K15" s="86">
        <v>0</v>
      </c>
      <c r="L15" s="86">
        <v>145</v>
      </c>
      <c r="M15" s="86">
        <v>0</v>
      </c>
      <c r="N15" s="87">
        <f t="shared" ref="N11:O58" si="1">J15-L15</f>
        <v>-79</v>
      </c>
      <c r="O15" s="87">
        <f t="shared" si="1"/>
        <v>0</v>
      </c>
      <c r="P15" s="86">
        <v>139</v>
      </c>
      <c r="Q15" s="86">
        <v>47</v>
      </c>
      <c r="R15" s="86">
        <v>194</v>
      </c>
      <c r="S15" s="86">
        <v>53</v>
      </c>
      <c r="T15" s="87">
        <f t="shared" ref="T11:U58" si="2">P15-R15</f>
        <v>-55</v>
      </c>
      <c r="U15" s="87">
        <f t="shared" si="2"/>
        <v>-6</v>
      </c>
      <c r="V15" s="86">
        <v>3993</v>
      </c>
      <c r="W15" s="86" t="s">
        <v>49</v>
      </c>
      <c r="X15" s="86" t="s">
        <v>49</v>
      </c>
      <c r="Y15" s="86" t="s">
        <v>49</v>
      </c>
      <c r="Z15" s="89">
        <f>B15/V15</f>
        <v>2.8762834961182069</v>
      </c>
    </row>
    <row r="16" spans="1:26" ht="24" customHeight="1" x14ac:dyDescent="0.15">
      <c r="A16" s="25" t="s">
        <v>60</v>
      </c>
      <c r="B16" s="86">
        <f>C16+D16</f>
        <v>11355</v>
      </c>
      <c r="C16" s="86">
        <v>5374</v>
      </c>
      <c r="D16" s="86">
        <v>5981</v>
      </c>
      <c r="E16" s="18">
        <f t="shared" si="0"/>
        <v>88</v>
      </c>
      <c r="F16" s="86">
        <v>34</v>
      </c>
      <c r="G16" s="86">
        <v>54</v>
      </c>
      <c r="H16" s="87">
        <v>-130</v>
      </c>
      <c r="I16" s="88">
        <v>-1.1319111885067479</v>
      </c>
      <c r="J16" s="86">
        <v>63</v>
      </c>
      <c r="K16" s="86">
        <v>0</v>
      </c>
      <c r="L16" s="86">
        <v>178</v>
      </c>
      <c r="M16" s="86">
        <v>0</v>
      </c>
      <c r="N16" s="87">
        <f t="shared" si="1"/>
        <v>-115</v>
      </c>
      <c r="O16" s="87">
        <f t="shared" si="1"/>
        <v>0</v>
      </c>
      <c r="P16" s="86">
        <v>190</v>
      </c>
      <c r="Q16" s="86">
        <v>46</v>
      </c>
      <c r="R16" s="86">
        <v>168</v>
      </c>
      <c r="S16" s="86">
        <v>30</v>
      </c>
      <c r="T16" s="87">
        <f t="shared" si="2"/>
        <v>22</v>
      </c>
      <c r="U16" s="87">
        <f t="shared" si="2"/>
        <v>16</v>
      </c>
      <c r="V16" s="86">
        <v>3989</v>
      </c>
      <c r="W16" s="86">
        <v>88</v>
      </c>
      <c r="X16" s="86" t="s">
        <v>49</v>
      </c>
      <c r="Y16" s="86" t="s">
        <v>49</v>
      </c>
      <c r="Z16" s="89">
        <f>B16/V16</f>
        <v>2.8465780897468038</v>
      </c>
    </row>
    <row r="17" spans="1:27" ht="24" customHeight="1" x14ac:dyDescent="0.15">
      <c r="A17" s="25" t="s">
        <v>61</v>
      </c>
      <c r="B17" s="86">
        <f>C17+D17</f>
        <v>11287</v>
      </c>
      <c r="C17" s="86">
        <v>5353</v>
      </c>
      <c r="D17" s="86">
        <v>5934</v>
      </c>
      <c r="E17" s="18">
        <f t="shared" si="0"/>
        <v>105</v>
      </c>
      <c r="F17" s="86">
        <v>35</v>
      </c>
      <c r="G17" s="86">
        <v>70</v>
      </c>
      <c r="H17" s="87">
        <v>-68</v>
      </c>
      <c r="I17" s="88">
        <v>-0.59885512989872303</v>
      </c>
      <c r="J17" s="86">
        <v>73</v>
      </c>
      <c r="K17" s="86">
        <v>0</v>
      </c>
      <c r="L17" s="86">
        <v>197</v>
      </c>
      <c r="M17" s="86">
        <v>0</v>
      </c>
      <c r="N17" s="87">
        <f t="shared" si="1"/>
        <v>-124</v>
      </c>
      <c r="O17" s="87">
        <f t="shared" si="1"/>
        <v>0</v>
      </c>
      <c r="P17" s="86">
        <v>199</v>
      </c>
      <c r="Q17" s="86">
        <v>50</v>
      </c>
      <c r="R17" s="86">
        <v>150</v>
      </c>
      <c r="S17" s="86">
        <v>33</v>
      </c>
      <c r="T17" s="87">
        <f t="shared" si="2"/>
        <v>49</v>
      </c>
      <c r="U17" s="87">
        <f t="shared" si="2"/>
        <v>17</v>
      </c>
      <c r="V17" s="86">
        <v>3988</v>
      </c>
      <c r="W17" s="86">
        <v>104</v>
      </c>
      <c r="X17" s="86" t="s">
        <v>49</v>
      </c>
      <c r="Y17" s="86" t="s">
        <v>49</v>
      </c>
      <c r="Z17" s="89">
        <f>B17/V17</f>
        <v>2.8302407221664994</v>
      </c>
    </row>
    <row r="18" spans="1:27" ht="24" customHeight="1" x14ac:dyDescent="0.15">
      <c r="A18" s="25" t="s">
        <v>62</v>
      </c>
      <c r="B18" s="86">
        <f>C18+D18</f>
        <v>11144</v>
      </c>
      <c r="C18" s="86">
        <v>5320</v>
      </c>
      <c r="D18" s="86">
        <v>5824</v>
      </c>
      <c r="E18" s="18">
        <f t="shared" si="0"/>
        <v>112</v>
      </c>
      <c r="F18" s="86">
        <v>50</v>
      </c>
      <c r="G18" s="86">
        <v>62</v>
      </c>
      <c r="H18" s="87">
        <v>-143</v>
      </c>
      <c r="I18" s="88">
        <v>-1.2669442721715247</v>
      </c>
      <c r="J18" s="86">
        <v>71</v>
      </c>
      <c r="K18" s="86">
        <v>0</v>
      </c>
      <c r="L18" s="86">
        <v>179</v>
      </c>
      <c r="M18" s="86">
        <v>0</v>
      </c>
      <c r="N18" s="87">
        <f t="shared" si="1"/>
        <v>-108</v>
      </c>
      <c r="O18" s="87">
        <f t="shared" si="1"/>
        <v>0</v>
      </c>
      <c r="P18" s="86">
        <v>150</v>
      </c>
      <c r="Q18" s="86">
        <v>53</v>
      </c>
      <c r="R18" s="86">
        <v>174</v>
      </c>
      <c r="S18" s="86">
        <v>54</v>
      </c>
      <c r="T18" s="87">
        <f t="shared" si="2"/>
        <v>-24</v>
      </c>
      <c r="U18" s="87">
        <f t="shared" si="2"/>
        <v>-1</v>
      </c>
      <c r="V18" s="86">
        <v>3958</v>
      </c>
      <c r="W18" s="86">
        <v>104</v>
      </c>
      <c r="X18" s="86" t="s">
        <v>49</v>
      </c>
      <c r="Y18" s="86" t="s">
        <v>49</v>
      </c>
      <c r="Z18" s="89">
        <f>B18/V18</f>
        <v>2.8155634158665994</v>
      </c>
    </row>
    <row r="19" spans="1:27" ht="24" customHeight="1" x14ac:dyDescent="0.15">
      <c r="A19" s="25" t="s">
        <v>63</v>
      </c>
      <c r="B19" s="86">
        <f>C19+D19</f>
        <v>10967</v>
      </c>
      <c r="C19" s="86">
        <v>5243</v>
      </c>
      <c r="D19" s="86">
        <v>5724</v>
      </c>
      <c r="E19" s="18">
        <f t="shared" si="0"/>
        <v>111</v>
      </c>
      <c r="F19" s="86">
        <v>50</v>
      </c>
      <c r="G19" s="86">
        <v>61</v>
      </c>
      <c r="H19" s="87">
        <v>-177</v>
      </c>
      <c r="I19" s="88">
        <v>-1.5882986360373295</v>
      </c>
      <c r="J19" s="86">
        <v>66</v>
      </c>
      <c r="K19" s="86">
        <v>1</v>
      </c>
      <c r="L19" s="86">
        <v>185</v>
      </c>
      <c r="M19" s="86">
        <v>0</v>
      </c>
      <c r="N19" s="87">
        <f t="shared" si="1"/>
        <v>-119</v>
      </c>
      <c r="O19" s="87">
        <f t="shared" si="1"/>
        <v>1</v>
      </c>
      <c r="P19" s="86">
        <v>149</v>
      </c>
      <c r="Q19" s="86">
        <v>30</v>
      </c>
      <c r="R19" s="86">
        <v>185</v>
      </c>
      <c r="S19" s="86">
        <v>37</v>
      </c>
      <c r="T19" s="87">
        <f t="shared" si="2"/>
        <v>-36</v>
      </c>
      <c r="U19" s="87">
        <f t="shared" si="2"/>
        <v>-7</v>
      </c>
      <c r="V19" s="86">
        <v>3942</v>
      </c>
      <c r="W19" s="86">
        <v>102</v>
      </c>
      <c r="X19" s="86" t="s">
        <v>49</v>
      </c>
      <c r="Y19" s="86" t="s">
        <v>49</v>
      </c>
      <c r="Z19" s="89">
        <f>B19/V19</f>
        <v>2.78209030948757</v>
      </c>
    </row>
    <row r="20" spans="1:27" ht="24" customHeight="1" x14ac:dyDescent="0.15">
      <c r="A20" s="25" t="s">
        <v>64</v>
      </c>
      <c r="B20" s="86">
        <f>C20+D20</f>
        <v>10811</v>
      </c>
      <c r="C20" s="86">
        <v>5180</v>
      </c>
      <c r="D20" s="86">
        <v>5631</v>
      </c>
      <c r="E20" s="86" t="s">
        <v>49</v>
      </c>
      <c r="F20" s="86" t="s">
        <v>49</v>
      </c>
      <c r="G20" s="86" t="s">
        <v>49</v>
      </c>
      <c r="H20" s="87">
        <v>-156</v>
      </c>
      <c r="I20" s="88">
        <v>-1.4224491656788547</v>
      </c>
      <c r="J20" s="86">
        <v>60</v>
      </c>
      <c r="K20" s="86">
        <v>0</v>
      </c>
      <c r="L20" s="86">
        <v>200</v>
      </c>
      <c r="M20" s="86">
        <v>0</v>
      </c>
      <c r="N20" s="87">
        <f t="shared" si="1"/>
        <v>-140</v>
      </c>
      <c r="O20" s="87">
        <f t="shared" si="1"/>
        <v>0</v>
      </c>
      <c r="P20" s="86">
        <v>131</v>
      </c>
      <c r="Q20" s="86">
        <v>20</v>
      </c>
      <c r="R20" s="86">
        <v>151</v>
      </c>
      <c r="S20" s="86">
        <v>42</v>
      </c>
      <c r="T20" s="87">
        <f t="shared" si="2"/>
        <v>-20</v>
      </c>
      <c r="U20" s="87">
        <f t="shared" si="2"/>
        <v>-22</v>
      </c>
      <c r="V20" s="86">
        <v>3921</v>
      </c>
      <c r="W20" s="86" t="s">
        <v>49</v>
      </c>
      <c r="X20" s="86" t="s">
        <v>49</v>
      </c>
      <c r="Y20" s="86" t="s">
        <v>49</v>
      </c>
      <c r="Z20" s="89">
        <f>B20/V20</f>
        <v>2.7572047946952307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11203</v>
      </c>
      <c r="C22" s="86">
        <v>5329</v>
      </c>
      <c r="D22" s="86">
        <v>5874</v>
      </c>
      <c r="E22" s="18">
        <f t="shared" si="0"/>
        <v>123</v>
      </c>
      <c r="F22" s="86">
        <v>41</v>
      </c>
      <c r="G22" s="86">
        <v>82</v>
      </c>
      <c r="H22" s="87">
        <v>4</v>
      </c>
      <c r="I22" s="88">
        <v>3.5720664404357921E-2</v>
      </c>
      <c r="J22" s="86">
        <v>6</v>
      </c>
      <c r="K22" s="86">
        <v>0</v>
      </c>
      <c r="L22" s="86">
        <v>13</v>
      </c>
      <c r="M22" s="86">
        <v>0</v>
      </c>
      <c r="N22" s="87">
        <f t="shared" si="1"/>
        <v>-7</v>
      </c>
      <c r="O22" s="87">
        <f t="shared" si="1"/>
        <v>0</v>
      </c>
      <c r="P22" s="86">
        <v>17</v>
      </c>
      <c r="Q22" s="86">
        <v>13</v>
      </c>
      <c r="R22" s="86">
        <v>6</v>
      </c>
      <c r="S22" s="86">
        <v>0</v>
      </c>
      <c r="T22" s="87">
        <f t="shared" si="2"/>
        <v>11</v>
      </c>
      <c r="U22" s="87">
        <f t="shared" si="2"/>
        <v>13</v>
      </c>
      <c r="V22" s="86">
        <v>3991</v>
      </c>
      <c r="W22" s="86">
        <v>119</v>
      </c>
      <c r="X22" s="86">
        <v>9</v>
      </c>
      <c r="Y22" s="86">
        <v>15</v>
      </c>
      <c r="Z22" s="34">
        <f>B22/V22</f>
        <v>2.8070658982711101</v>
      </c>
      <c r="AA22" s="7"/>
    </row>
    <row r="23" spans="1:27" s="6" customFormat="1" ht="23.25" customHeight="1" x14ac:dyDescent="0.15">
      <c r="A23" s="18" t="s">
        <v>67</v>
      </c>
      <c r="B23" s="86">
        <f>C23+D23</f>
        <v>11193</v>
      </c>
      <c r="C23" s="86">
        <v>5325</v>
      </c>
      <c r="D23" s="86">
        <v>5868</v>
      </c>
      <c r="E23" s="18">
        <f t="shared" si="0"/>
        <v>118</v>
      </c>
      <c r="F23" s="86">
        <v>34</v>
      </c>
      <c r="G23" s="86">
        <v>84</v>
      </c>
      <c r="H23" s="87">
        <v>-8</v>
      </c>
      <c r="I23" s="88">
        <v>-7.1409443898955635E-2</v>
      </c>
      <c r="J23" s="86">
        <v>5</v>
      </c>
      <c r="K23" s="86">
        <v>0</v>
      </c>
      <c r="L23" s="86">
        <v>10</v>
      </c>
      <c r="M23" s="86">
        <v>0</v>
      </c>
      <c r="N23" s="87">
        <f t="shared" si="1"/>
        <v>-5</v>
      </c>
      <c r="O23" s="87">
        <f t="shared" si="1"/>
        <v>0</v>
      </c>
      <c r="P23" s="86">
        <v>11</v>
      </c>
      <c r="Q23" s="86">
        <v>2</v>
      </c>
      <c r="R23" s="86">
        <v>14</v>
      </c>
      <c r="S23" s="86">
        <v>7</v>
      </c>
      <c r="T23" s="87">
        <f t="shared" si="2"/>
        <v>-3</v>
      </c>
      <c r="U23" s="87">
        <f t="shared" si="2"/>
        <v>-5</v>
      </c>
      <c r="V23" s="86">
        <v>3984</v>
      </c>
      <c r="W23" s="86">
        <v>113</v>
      </c>
      <c r="X23" s="86">
        <v>-7</v>
      </c>
      <c r="Y23" s="86">
        <v>-6</v>
      </c>
      <c r="Z23" s="34">
        <f>B23/V23</f>
        <v>2.8094879518072289</v>
      </c>
      <c r="AA23" s="7"/>
    </row>
    <row r="24" spans="1:27" s="6" customFormat="1" ht="23.25" customHeight="1" x14ac:dyDescent="0.15">
      <c r="A24" s="18" t="s">
        <v>68</v>
      </c>
      <c r="B24" s="86">
        <f>C24+D24</f>
        <v>11180</v>
      </c>
      <c r="C24" s="86">
        <v>5321</v>
      </c>
      <c r="D24" s="86">
        <v>5859</v>
      </c>
      <c r="E24" s="18">
        <f t="shared" si="0"/>
        <v>120</v>
      </c>
      <c r="F24" s="86">
        <v>38</v>
      </c>
      <c r="G24" s="86">
        <v>82</v>
      </c>
      <c r="H24" s="87">
        <v>-1</v>
      </c>
      <c r="I24" s="88">
        <v>-8.9341552756186902E-3</v>
      </c>
      <c r="J24" s="86">
        <v>7</v>
      </c>
      <c r="K24" s="86">
        <v>0</v>
      </c>
      <c r="L24" s="86">
        <v>12</v>
      </c>
      <c r="M24" s="86">
        <v>0</v>
      </c>
      <c r="N24" s="87">
        <f t="shared" si="1"/>
        <v>-5</v>
      </c>
      <c r="O24" s="87">
        <f t="shared" si="1"/>
        <v>0</v>
      </c>
      <c r="P24" s="86">
        <v>13</v>
      </c>
      <c r="Q24" s="86">
        <v>4</v>
      </c>
      <c r="R24" s="86">
        <v>9</v>
      </c>
      <c r="S24" s="86">
        <v>2</v>
      </c>
      <c r="T24" s="87">
        <f t="shared" si="2"/>
        <v>4</v>
      </c>
      <c r="U24" s="87">
        <f t="shared" si="2"/>
        <v>2</v>
      </c>
      <c r="V24" s="86">
        <v>3976</v>
      </c>
      <c r="W24" s="86">
        <v>115</v>
      </c>
      <c r="X24" s="86">
        <v>-8</v>
      </c>
      <c r="Y24" s="86">
        <v>2</v>
      </c>
      <c r="Z24" s="34">
        <f>B24/V24</f>
        <v>2.8118712273641853</v>
      </c>
      <c r="AA24" s="7"/>
    </row>
    <row r="25" spans="1:27" s="6" customFormat="1" ht="23.25" customHeight="1" x14ac:dyDescent="0.15">
      <c r="A25" s="18" t="s">
        <v>69</v>
      </c>
      <c r="B25" s="86">
        <f>C25+D25</f>
        <v>11184</v>
      </c>
      <c r="C25" s="86">
        <v>5328</v>
      </c>
      <c r="D25" s="86">
        <v>5856</v>
      </c>
      <c r="E25" s="18">
        <f t="shared" si="0"/>
        <v>133</v>
      </c>
      <c r="F25" s="86">
        <v>50</v>
      </c>
      <c r="G25" s="86">
        <v>83</v>
      </c>
      <c r="H25" s="87">
        <v>-1</v>
      </c>
      <c r="I25" s="88">
        <v>-8.9445438282647581E-3</v>
      </c>
      <c r="J25" s="86">
        <v>7</v>
      </c>
      <c r="K25" s="86">
        <v>0</v>
      </c>
      <c r="L25" s="86">
        <v>15</v>
      </c>
      <c r="M25" s="86">
        <v>0</v>
      </c>
      <c r="N25" s="87">
        <f t="shared" si="1"/>
        <v>-8</v>
      </c>
      <c r="O25" s="87">
        <f t="shared" si="1"/>
        <v>0</v>
      </c>
      <c r="P25" s="86">
        <v>14</v>
      </c>
      <c r="Q25" s="86">
        <v>11</v>
      </c>
      <c r="R25" s="86">
        <v>7</v>
      </c>
      <c r="S25" s="86">
        <v>0</v>
      </c>
      <c r="T25" s="87">
        <f t="shared" si="2"/>
        <v>7</v>
      </c>
      <c r="U25" s="87">
        <f t="shared" si="2"/>
        <v>11</v>
      </c>
      <c r="V25" s="86">
        <v>3986</v>
      </c>
      <c r="W25" s="86">
        <v>127</v>
      </c>
      <c r="X25" s="86">
        <v>10</v>
      </c>
      <c r="Y25" s="86">
        <v>12</v>
      </c>
      <c r="Z25" s="34">
        <f>B25/V25</f>
        <v>2.8058203712995482</v>
      </c>
      <c r="AA25" s="7"/>
    </row>
    <row r="26" spans="1:27" s="6" customFormat="1" ht="23.25" customHeight="1" x14ac:dyDescent="0.15">
      <c r="A26" s="18" t="s">
        <v>70</v>
      </c>
      <c r="B26" s="86">
        <f>C26+D26</f>
        <v>11144</v>
      </c>
      <c r="C26" s="86">
        <v>5320</v>
      </c>
      <c r="D26" s="86">
        <v>5824</v>
      </c>
      <c r="E26" s="18">
        <f t="shared" si="0"/>
        <v>112</v>
      </c>
      <c r="F26" s="86">
        <v>50</v>
      </c>
      <c r="G26" s="86">
        <v>62</v>
      </c>
      <c r="H26" s="87">
        <v>-30</v>
      </c>
      <c r="I26" s="88">
        <v>-0.26824034334763946</v>
      </c>
      <c r="J26" s="86">
        <v>5</v>
      </c>
      <c r="K26" s="86">
        <v>0</v>
      </c>
      <c r="L26" s="86">
        <v>16</v>
      </c>
      <c r="M26" s="86">
        <v>0</v>
      </c>
      <c r="N26" s="87">
        <f t="shared" si="1"/>
        <v>-11</v>
      </c>
      <c r="O26" s="87">
        <f t="shared" si="1"/>
        <v>0</v>
      </c>
      <c r="P26" s="86">
        <v>10</v>
      </c>
      <c r="Q26" s="86">
        <v>0</v>
      </c>
      <c r="R26" s="86">
        <v>29</v>
      </c>
      <c r="S26" s="86">
        <v>21</v>
      </c>
      <c r="T26" s="87">
        <f t="shared" si="2"/>
        <v>-19</v>
      </c>
      <c r="U26" s="87">
        <f t="shared" si="2"/>
        <v>-21</v>
      </c>
      <c r="V26" s="86">
        <v>3958</v>
      </c>
      <c r="W26" s="86">
        <v>104</v>
      </c>
      <c r="X26" s="86">
        <v>-28</v>
      </c>
      <c r="Y26" s="86">
        <v>-23</v>
      </c>
      <c r="Z26" s="34">
        <f>B26/V26</f>
        <v>2.8155634158665994</v>
      </c>
      <c r="AA26" s="7"/>
    </row>
    <row r="27" spans="1:27" s="6" customFormat="1" ht="23.25" customHeight="1" x14ac:dyDescent="0.15">
      <c r="A27" s="18" t="s">
        <v>71</v>
      </c>
      <c r="B27" s="86">
        <f>C27+D27</f>
        <v>11141</v>
      </c>
      <c r="C27" s="86">
        <v>5324</v>
      </c>
      <c r="D27" s="86">
        <v>5817</v>
      </c>
      <c r="E27" s="18">
        <f t="shared" si="0"/>
        <v>108</v>
      </c>
      <c r="F27" s="86">
        <v>51</v>
      </c>
      <c r="G27" s="86">
        <v>57</v>
      </c>
      <c r="H27" s="87">
        <v>-16</v>
      </c>
      <c r="I27" s="88">
        <v>-0.14357501794687724</v>
      </c>
      <c r="J27" s="86">
        <v>7</v>
      </c>
      <c r="K27" s="86">
        <v>1</v>
      </c>
      <c r="L27" s="86">
        <v>19</v>
      </c>
      <c r="M27" s="86">
        <v>0</v>
      </c>
      <c r="N27" s="87">
        <f t="shared" si="1"/>
        <v>-12</v>
      </c>
      <c r="O27" s="87">
        <f t="shared" si="1"/>
        <v>1</v>
      </c>
      <c r="P27" s="86">
        <v>7</v>
      </c>
      <c r="Q27" s="86">
        <v>0</v>
      </c>
      <c r="R27" s="86">
        <v>11</v>
      </c>
      <c r="S27" s="86">
        <v>5</v>
      </c>
      <c r="T27" s="87">
        <f t="shared" si="2"/>
        <v>-4</v>
      </c>
      <c r="U27" s="87">
        <f t="shared" si="2"/>
        <v>-5</v>
      </c>
      <c r="V27" s="86">
        <v>3955</v>
      </c>
      <c r="W27" s="86">
        <v>99</v>
      </c>
      <c r="X27" s="86">
        <v>-3</v>
      </c>
      <c r="Y27" s="86">
        <v>-5</v>
      </c>
      <c r="Z27" s="34">
        <f>B27/V27</f>
        <v>2.8169405815423514</v>
      </c>
      <c r="AA27" s="7"/>
    </row>
    <row r="28" spans="1:27" s="6" customFormat="1" ht="23.25" customHeight="1" x14ac:dyDescent="0.15">
      <c r="A28" s="17" t="s">
        <v>72</v>
      </c>
      <c r="B28" s="86">
        <f>C28+D28</f>
        <v>11124</v>
      </c>
      <c r="C28" s="86">
        <v>5318</v>
      </c>
      <c r="D28" s="86">
        <v>5806</v>
      </c>
      <c r="E28" s="18">
        <f t="shared" si="0"/>
        <v>108</v>
      </c>
      <c r="F28" s="86">
        <v>48</v>
      </c>
      <c r="G28" s="86">
        <v>60</v>
      </c>
      <c r="H28" s="87">
        <v>-22</v>
      </c>
      <c r="I28" s="88">
        <v>-0.19746880890404811</v>
      </c>
      <c r="J28" s="86">
        <v>4</v>
      </c>
      <c r="K28" s="86">
        <v>0</v>
      </c>
      <c r="L28" s="86">
        <v>16</v>
      </c>
      <c r="M28" s="86">
        <v>0</v>
      </c>
      <c r="N28" s="87">
        <f t="shared" si="1"/>
        <v>-12</v>
      </c>
      <c r="O28" s="87">
        <f t="shared" si="1"/>
        <v>0</v>
      </c>
      <c r="P28" s="86">
        <v>18</v>
      </c>
      <c r="Q28" s="86">
        <v>8</v>
      </c>
      <c r="R28" s="86">
        <v>28</v>
      </c>
      <c r="S28" s="86">
        <v>8</v>
      </c>
      <c r="T28" s="87">
        <f t="shared" si="2"/>
        <v>-10</v>
      </c>
      <c r="U28" s="87">
        <f t="shared" si="2"/>
        <v>0</v>
      </c>
      <c r="V28" s="86">
        <v>3953</v>
      </c>
      <c r="W28" s="86">
        <v>99</v>
      </c>
      <c r="X28" s="86">
        <v>-2</v>
      </c>
      <c r="Y28" s="86">
        <v>0</v>
      </c>
      <c r="Z28" s="34">
        <f>B28/V28</f>
        <v>2.8140652668859096</v>
      </c>
      <c r="AA28" s="7"/>
    </row>
    <row r="29" spans="1:27" s="6" customFormat="1" ht="23.25" customHeight="1" x14ac:dyDescent="0.15">
      <c r="A29" s="18" t="s">
        <v>73</v>
      </c>
      <c r="B29" s="86">
        <f>C29+D29</f>
        <v>11107</v>
      </c>
      <c r="C29" s="86">
        <v>5307</v>
      </c>
      <c r="D29" s="86">
        <v>5800</v>
      </c>
      <c r="E29" s="18">
        <f t="shared" si="0"/>
        <v>111</v>
      </c>
      <c r="F29" s="86">
        <v>48</v>
      </c>
      <c r="G29" s="86">
        <v>63</v>
      </c>
      <c r="H29" s="87">
        <v>-16</v>
      </c>
      <c r="I29" s="88">
        <v>-0.14383315354189141</v>
      </c>
      <c r="J29" s="86">
        <v>4</v>
      </c>
      <c r="K29" s="86">
        <v>0</v>
      </c>
      <c r="L29" s="86">
        <v>13</v>
      </c>
      <c r="M29" s="86">
        <v>0</v>
      </c>
      <c r="N29" s="87">
        <f t="shared" si="1"/>
        <v>-9</v>
      </c>
      <c r="O29" s="87">
        <f t="shared" si="1"/>
        <v>0</v>
      </c>
      <c r="P29" s="86">
        <v>10</v>
      </c>
      <c r="Q29" s="86">
        <v>0</v>
      </c>
      <c r="R29" s="86">
        <v>17</v>
      </c>
      <c r="S29" s="86">
        <v>2</v>
      </c>
      <c r="T29" s="87">
        <f t="shared" si="2"/>
        <v>-7</v>
      </c>
      <c r="U29" s="87">
        <f t="shared" si="2"/>
        <v>-2</v>
      </c>
      <c r="V29" s="86">
        <v>3951</v>
      </c>
      <c r="W29" s="86">
        <v>102</v>
      </c>
      <c r="X29" s="86">
        <v>-2</v>
      </c>
      <c r="Y29" s="86">
        <v>3</v>
      </c>
      <c r="Z29" s="34">
        <f>B29/V29</f>
        <v>2.8111870412553785</v>
      </c>
      <c r="AA29" s="7"/>
    </row>
    <row r="30" spans="1:27" s="6" customFormat="1" ht="23.25" customHeight="1" x14ac:dyDescent="0.15">
      <c r="A30" s="18" t="s">
        <v>74</v>
      </c>
      <c r="B30" s="86">
        <f>C30+D30</f>
        <v>11099</v>
      </c>
      <c r="C30" s="86">
        <v>5300</v>
      </c>
      <c r="D30" s="86">
        <v>5799</v>
      </c>
      <c r="E30" s="18">
        <f t="shared" si="0"/>
        <v>111</v>
      </c>
      <c r="F30" s="86">
        <v>48</v>
      </c>
      <c r="G30" s="86">
        <v>63</v>
      </c>
      <c r="H30" s="87">
        <v>-8</v>
      </c>
      <c r="I30" s="88">
        <v>-7.2026649860448363E-2</v>
      </c>
      <c r="J30" s="86">
        <v>7</v>
      </c>
      <c r="K30" s="86">
        <v>0</v>
      </c>
      <c r="L30" s="86">
        <v>12</v>
      </c>
      <c r="M30" s="86">
        <v>0</v>
      </c>
      <c r="N30" s="87">
        <f t="shared" si="1"/>
        <v>-5</v>
      </c>
      <c r="O30" s="87">
        <f t="shared" si="1"/>
        <v>0</v>
      </c>
      <c r="P30" s="86">
        <v>6</v>
      </c>
      <c r="Q30" s="86">
        <v>0</v>
      </c>
      <c r="R30" s="86">
        <v>9</v>
      </c>
      <c r="S30" s="86">
        <v>0</v>
      </c>
      <c r="T30" s="87">
        <f t="shared" si="2"/>
        <v>-3</v>
      </c>
      <c r="U30" s="87">
        <f t="shared" si="2"/>
        <v>0</v>
      </c>
      <c r="V30" s="86">
        <v>3946</v>
      </c>
      <c r="W30" s="86">
        <v>102</v>
      </c>
      <c r="X30" s="86">
        <v>-5</v>
      </c>
      <c r="Y30" s="86">
        <v>0</v>
      </c>
      <c r="Z30" s="34">
        <f>B30/V30</f>
        <v>2.8127217435377596</v>
      </c>
      <c r="AA30" s="7"/>
    </row>
    <row r="31" spans="1:27" s="6" customFormat="1" ht="23.25" customHeight="1" x14ac:dyDescent="0.15">
      <c r="A31" s="18" t="s">
        <v>75</v>
      </c>
      <c r="B31" s="86">
        <f>C31+D31</f>
        <v>11097</v>
      </c>
      <c r="C31" s="86">
        <v>5300</v>
      </c>
      <c r="D31" s="86">
        <v>5797</v>
      </c>
      <c r="E31" s="18">
        <f t="shared" si="0"/>
        <v>110</v>
      </c>
      <c r="F31" s="86">
        <v>47</v>
      </c>
      <c r="G31" s="86">
        <v>63</v>
      </c>
      <c r="H31" s="87">
        <v>-9</v>
      </c>
      <c r="I31" s="88">
        <v>-8.1088386341111804E-2</v>
      </c>
      <c r="J31" s="86">
        <v>8</v>
      </c>
      <c r="K31" s="86">
        <v>0</v>
      </c>
      <c r="L31" s="86">
        <v>12</v>
      </c>
      <c r="M31" s="86">
        <v>0</v>
      </c>
      <c r="N31" s="87">
        <f t="shared" si="1"/>
        <v>-4</v>
      </c>
      <c r="O31" s="87">
        <f t="shared" si="1"/>
        <v>0</v>
      </c>
      <c r="P31" s="86">
        <v>9</v>
      </c>
      <c r="Q31" s="86">
        <v>4</v>
      </c>
      <c r="R31" s="86">
        <v>14</v>
      </c>
      <c r="S31" s="86">
        <v>5</v>
      </c>
      <c r="T31" s="87">
        <f t="shared" si="2"/>
        <v>-5</v>
      </c>
      <c r="U31" s="87">
        <f t="shared" si="2"/>
        <v>-1</v>
      </c>
      <c r="V31" s="86">
        <v>3941</v>
      </c>
      <c r="W31" s="86">
        <v>102</v>
      </c>
      <c r="X31" s="86">
        <v>-5</v>
      </c>
      <c r="Y31" s="86">
        <v>0</v>
      </c>
      <c r="Z31" s="34">
        <f>B31/V31</f>
        <v>2.815782796244608</v>
      </c>
      <c r="AA31" s="7"/>
    </row>
    <row r="32" spans="1:27" s="6" customFormat="1" ht="23.25" customHeight="1" x14ac:dyDescent="0.15">
      <c r="A32" s="18" t="s">
        <v>76</v>
      </c>
      <c r="B32" s="86">
        <f>C32+D32</f>
        <v>11058</v>
      </c>
      <c r="C32" s="86">
        <v>5287</v>
      </c>
      <c r="D32" s="86">
        <v>5771</v>
      </c>
      <c r="E32" s="18">
        <f t="shared" si="0"/>
        <v>110</v>
      </c>
      <c r="F32" s="86">
        <v>47</v>
      </c>
      <c r="G32" s="86">
        <v>63</v>
      </c>
      <c r="H32" s="87">
        <v>-28</v>
      </c>
      <c r="I32" s="88">
        <v>-0.25232044696764894</v>
      </c>
      <c r="J32" s="86">
        <v>4</v>
      </c>
      <c r="K32" s="86">
        <v>0</v>
      </c>
      <c r="L32" s="86">
        <v>14</v>
      </c>
      <c r="M32" s="86">
        <v>0</v>
      </c>
      <c r="N32" s="87">
        <f t="shared" si="1"/>
        <v>-10</v>
      </c>
      <c r="O32" s="87">
        <f t="shared" si="1"/>
        <v>0</v>
      </c>
      <c r="P32" s="86">
        <v>17</v>
      </c>
      <c r="Q32" s="86">
        <v>0</v>
      </c>
      <c r="R32" s="86">
        <v>35</v>
      </c>
      <c r="S32" s="86">
        <v>0</v>
      </c>
      <c r="T32" s="87">
        <f t="shared" si="2"/>
        <v>-18</v>
      </c>
      <c r="U32" s="87">
        <f t="shared" si="2"/>
        <v>0</v>
      </c>
      <c r="V32" s="86">
        <v>3948</v>
      </c>
      <c r="W32" s="86">
        <v>102</v>
      </c>
      <c r="X32" s="86">
        <v>7</v>
      </c>
      <c r="Y32" s="86">
        <v>0</v>
      </c>
      <c r="Z32" s="34">
        <f>B32/V32</f>
        <v>2.8009118541033433</v>
      </c>
      <c r="AA32" s="7"/>
    </row>
    <row r="33" spans="1:27" s="6" customFormat="1" ht="23.25" customHeight="1" x14ac:dyDescent="0.15">
      <c r="A33" s="18" t="s">
        <v>77</v>
      </c>
      <c r="B33" s="86">
        <f>C33+D33</f>
        <v>11053</v>
      </c>
      <c r="C33" s="86">
        <v>5284</v>
      </c>
      <c r="D33" s="86">
        <v>5769</v>
      </c>
      <c r="E33" s="18">
        <f t="shared" si="0"/>
        <v>109</v>
      </c>
      <c r="F33" s="86">
        <v>46</v>
      </c>
      <c r="G33" s="86">
        <v>63</v>
      </c>
      <c r="H33" s="87">
        <v>1</v>
      </c>
      <c r="I33" s="88">
        <v>9.0432266232591783E-3</v>
      </c>
      <c r="J33" s="86">
        <v>2</v>
      </c>
      <c r="K33" s="86">
        <v>0</v>
      </c>
      <c r="L33" s="86">
        <v>15</v>
      </c>
      <c r="M33" s="86">
        <v>0</v>
      </c>
      <c r="N33" s="87">
        <f t="shared" si="1"/>
        <v>-13</v>
      </c>
      <c r="O33" s="87">
        <f t="shared" si="1"/>
        <v>0</v>
      </c>
      <c r="P33" s="86">
        <v>26</v>
      </c>
      <c r="Q33" s="86">
        <v>0</v>
      </c>
      <c r="R33" s="86">
        <v>12</v>
      </c>
      <c r="S33" s="86">
        <v>1</v>
      </c>
      <c r="T33" s="87">
        <f t="shared" si="2"/>
        <v>14</v>
      </c>
      <c r="U33" s="87">
        <f t="shared" si="2"/>
        <v>-1</v>
      </c>
      <c r="V33" s="86">
        <v>3952</v>
      </c>
      <c r="W33" s="86">
        <v>100</v>
      </c>
      <c r="X33" s="86">
        <v>4</v>
      </c>
      <c r="Y33" s="86">
        <v>-2</v>
      </c>
      <c r="Z33" s="34">
        <f>B33/V33</f>
        <v>2.7968117408906883</v>
      </c>
      <c r="AA33" s="7"/>
    </row>
    <row r="34" spans="1:27" s="6" customFormat="1" ht="23.25" customHeight="1" x14ac:dyDescent="0.15">
      <c r="A34" s="18" t="s">
        <v>78</v>
      </c>
      <c r="B34" s="86">
        <f>C34+D34</f>
        <v>11037</v>
      </c>
      <c r="C34" s="86">
        <v>5269</v>
      </c>
      <c r="D34" s="86">
        <v>5768</v>
      </c>
      <c r="E34" s="18">
        <f t="shared" si="0"/>
        <v>107</v>
      </c>
      <c r="F34" s="86">
        <v>42</v>
      </c>
      <c r="G34" s="86">
        <v>65</v>
      </c>
      <c r="H34" s="87">
        <v>-11</v>
      </c>
      <c r="I34" s="88">
        <v>-9.9520492174070385E-2</v>
      </c>
      <c r="J34" s="86">
        <v>10</v>
      </c>
      <c r="K34" s="86">
        <v>0</v>
      </c>
      <c r="L34" s="86">
        <v>12</v>
      </c>
      <c r="M34" s="86">
        <v>0</v>
      </c>
      <c r="N34" s="87">
        <f t="shared" si="1"/>
        <v>-2</v>
      </c>
      <c r="O34" s="87">
        <f t="shared" si="1"/>
        <v>0</v>
      </c>
      <c r="P34" s="86">
        <v>7</v>
      </c>
      <c r="Q34" s="86">
        <v>3</v>
      </c>
      <c r="R34" s="86">
        <v>16</v>
      </c>
      <c r="S34" s="86">
        <v>5</v>
      </c>
      <c r="T34" s="87">
        <f t="shared" si="2"/>
        <v>-9</v>
      </c>
      <c r="U34" s="87">
        <f t="shared" si="2"/>
        <v>-2</v>
      </c>
      <c r="V34" s="86">
        <v>3954</v>
      </c>
      <c r="W34" s="86">
        <v>103</v>
      </c>
      <c r="X34" s="86">
        <v>2</v>
      </c>
      <c r="Y34" s="86">
        <v>3</v>
      </c>
      <c r="Z34" s="34">
        <f>B34/V34</f>
        <v>2.7913505311077391</v>
      </c>
      <c r="AA34" s="7"/>
    </row>
    <row r="35" spans="1:27" s="6" customFormat="1" ht="23.25" customHeight="1" x14ac:dyDescent="0.15">
      <c r="A35" s="18" t="s">
        <v>67</v>
      </c>
      <c r="B35" s="86">
        <f>C35+D35</f>
        <v>11008</v>
      </c>
      <c r="C35" s="86">
        <v>5254</v>
      </c>
      <c r="D35" s="86">
        <v>5754</v>
      </c>
      <c r="E35" s="18">
        <f t="shared" si="0"/>
        <v>99</v>
      </c>
      <c r="F35" s="86">
        <v>35</v>
      </c>
      <c r="G35" s="86">
        <v>64</v>
      </c>
      <c r="H35" s="87">
        <v>-23</v>
      </c>
      <c r="I35" s="88">
        <v>-0.20838996104013771</v>
      </c>
      <c r="J35" s="86">
        <v>4</v>
      </c>
      <c r="K35" s="86">
        <v>0</v>
      </c>
      <c r="L35" s="86">
        <v>17</v>
      </c>
      <c r="M35" s="86">
        <v>0</v>
      </c>
      <c r="N35" s="87">
        <f t="shared" si="1"/>
        <v>-13</v>
      </c>
      <c r="O35" s="87">
        <f t="shared" si="1"/>
        <v>0</v>
      </c>
      <c r="P35" s="86">
        <v>5</v>
      </c>
      <c r="Q35" s="86">
        <v>0</v>
      </c>
      <c r="R35" s="86">
        <v>15</v>
      </c>
      <c r="S35" s="86">
        <v>8</v>
      </c>
      <c r="T35" s="87">
        <f t="shared" si="2"/>
        <v>-10</v>
      </c>
      <c r="U35" s="87">
        <f t="shared" si="2"/>
        <v>-8</v>
      </c>
      <c r="V35" s="86">
        <v>3937</v>
      </c>
      <c r="W35" s="86">
        <v>90</v>
      </c>
      <c r="X35" s="86">
        <v>-17</v>
      </c>
      <c r="Y35" s="86">
        <v>-13</v>
      </c>
      <c r="Z35" s="34">
        <f>B35/V35</f>
        <v>2.7960375920751841</v>
      </c>
      <c r="AA35" s="7"/>
    </row>
    <row r="36" spans="1:27" s="6" customFormat="1" ht="22.5" customHeight="1" x14ac:dyDescent="0.15">
      <c r="A36" s="18" t="s">
        <v>68</v>
      </c>
      <c r="B36" s="86">
        <f>C36+D36</f>
        <v>11001</v>
      </c>
      <c r="C36" s="86">
        <v>5264</v>
      </c>
      <c r="D36" s="86">
        <v>5737</v>
      </c>
      <c r="E36" s="18">
        <f t="shared" si="0"/>
        <v>114</v>
      </c>
      <c r="F36" s="86">
        <v>50</v>
      </c>
      <c r="G36" s="86">
        <v>64</v>
      </c>
      <c r="H36" s="87">
        <v>8</v>
      </c>
      <c r="I36" s="88">
        <v>7.2674418604651167E-2</v>
      </c>
      <c r="J36" s="86">
        <v>9</v>
      </c>
      <c r="K36" s="86">
        <v>0</v>
      </c>
      <c r="L36" s="86">
        <v>13</v>
      </c>
      <c r="M36" s="86">
        <v>0</v>
      </c>
      <c r="N36" s="87">
        <f t="shared" si="1"/>
        <v>-4</v>
      </c>
      <c r="O36" s="87">
        <f t="shared" si="1"/>
        <v>0</v>
      </c>
      <c r="P36" s="86">
        <v>30</v>
      </c>
      <c r="Q36" s="86">
        <v>15</v>
      </c>
      <c r="R36" s="86">
        <v>18</v>
      </c>
      <c r="S36" s="86">
        <v>0</v>
      </c>
      <c r="T36" s="87">
        <f t="shared" si="2"/>
        <v>12</v>
      </c>
      <c r="U36" s="87">
        <f t="shared" si="2"/>
        <v>15</v>
      </c>
      <c r="V36" s="86">
        <v>3950</v>
      </c>
      <c r="W36" s="86">
        <v>105</v>
      </c>
      <c r="X36" s="86">
        <v>13</v>
      </c>
      <c r="Y36" s="86">
        <v>15</v>
      </c>
      <c r="Z36" s="34">
        <f>B36/V36</f>
        <v>2.7850632911392403</v>
      </c>
      <c r="AA36" s="7"/>
    </row>
    <row r="37" spans="1:27" s="6" customFormat="1" ht="23.25" customHeight="1" x14ac:dyDescent="0.15">
      <c r="A37" s="19" t="s">
        <v>69</v>
      </c>
      <c r="B37" s="86">
        <f>C37+D37</f>
        <v>10974</v>
      </c>
      <c r="C37" s="86">
        <v>5249</v>
      </c>
      <c r="D37" s="86">
        <v>5725</v>
      </c>
      <c r="E37" s="18">
        <f t="shared" si="0"/>
        <v>111</v>
      </c>
      <c r="F37" s="86">
        <v>50</v>
      </c>
      <c r="G37" s="86">
        <v>61</v>
      </c>
      <c r="H37" s="87">
        <v>-23</v>
      </c>
      <c r="I37" s="88">
        <v>-0.20907190255431324</v>
      </c>
      <c r="J37" s="86">
        <v>3</v>
      </c>
      <c r="K37" s="86">
        <v>0</v>
      </c>
      <c r="L37" s="86">
        <v>27</v>
      </c>
      <c r="M37" s="86">
        <v>0</v>
      </c>
      <c r="N37" s="87">
        <f t="shared" si="1"/>
        <v>-24</v>
      </c>
      <c r="O37" s="87">
        <f t="shared" si="1"/>
        <v>0</v>
      </c>
      <c r="P37" s="86">
        <v>9</v>
      </c>
      <c r="Q37" s="86">
        <v>0</v>
      </c>
      <c r="R37" s="86">
        <v>8</v>
      </c>
      <c r="S37" s="86">
        <v>3</v>
      </c>
      <c r="T37" s="87">
        <f t="shared" si="2"/>
        <v>1</v>
      </c>
      <c r="U37" s="87">
        <f t="shared" si="2"/>
        <v>-3</v>
      </c>
      <c r="V37" s="86">
        <v>3943</v>
      </c>
      <c r="W37" s="86">
        <v>102</v>
      </c>
      <c r="X37" s="86">
        <v>-7</v>
      </c>
      <c r="Y37" s="86">
        <v>-3</v>
      </c>
      <c r="Z37" s="35">
        <f>B37/V37</f>
        <v>2.7831600304336801</v>
      </c>
      <c r="AA37" s="7"/>
    </row>
    <row r="38" spans="1:27" s="6" customFormat="1" ht="23.25" customHeight="1" x14ac:dyDescent="0.15">
      <c r="A38" s="19" t="s">
        <v>70</v>
      </c>
      <c r="B38" s="86">
        <f>C38+D38</f>
        <v>10967</v>
      </c>
      <c r="C38" s="86">
        <v>5243</v>
      </c>
      <c r="D38" s="86">
        <v>5724</v>
      </c>
      <c r="E38" s="18">
        <f t="shared" si="0"/>
        <v>111</v>
      </c>
      <c r="F38" s="86">
        <v>50</v>
      </c>
      <c r="G38" s="86">
        <v>61</v>
      </c>
      <c r="H38" s="87">
        <v>-8</v>
      </c>
      <c r="I38" s="88">
        <v>-7.2899580827410243E-2</v>
      </c>
      <c r="J38" s="86">
        <v>4</v>
      </c>
      <c r="K38" s="86">
        <v>0</v>
      </c>
      <c r="L38" s="86">
        <v>15</v>
      </c>
      <c r="M38" s="86">
        <v>0</v>
      </c>
      <c r="N38" s="87">
        <f t="shared" si="1"/>
        <v>-11</v>
      </c>
      <c r="O38" s="87">
        <f t="shared" si="1"/>
        <v>0</v>
      </c>
      <c r="P38" s="86">
        <v>5</v>
      </c>
      <c r="Q38" s="86">
        <v>0</v>
      </c>
      <c r="R38" s="86">
        <v>2</v>
      </c>
      <c r="S38" s="86">
        <v>0</v>
      </c>
      <c r="T38" s="87">
        <f t="shared" si="2"/>
        <v>3</v>
      </c>
      <c r="U38" s="87">
        <f t="shared" si="2"/>
        <v>0</v>
      </c>
      <c r="V38" s="86">
        <v>3942</v>
      </c>
      <c r="W38" s="86">
        <v>102</v>
      </c>
      <c r="X38" s="86">
        <v>-1</v>
      </c>
      <c r="Y38" s="86">
        <v>0</v>
      </c>
      <c r="Z38" s="35">
        <f>B38/V38</f>
        <v>2.78209030948757</v>
      </c>
      <c r="AA38" s="7"/>
    </row>
    <row r="39" spans="1:27" s="6" customFormat="1" ht="23.25" customHeight="1" x14ac:dyDescent="0.15">
      <c r="A39" s="19" t="s">
        <v>71</v>
      </c>
      <c r="B39" s="86">
        <f>C39+D39</f>
        <v>10952</v>
      </c>
      <c r="C39" s="86">
        <v>5241</v>
      </c>
      <c r="D39" s="86">
        <v>5711</v>
      </c>
      <c r="E39" s="18">
        <f t="shared" si="0"/>
        <v>106</v>
      </c>
      <c r="F39" s="86">
        <v>52</v>
      </c>
      <c r="G39" s="86">
        <v>54</v>
      </c>
      <c r="H39" s="87">
        <v>-17</v>
      </c>
      <c r="I39" s="88">
        <v>-0.15501048600346495</v>
      </c>
      <c r="J39" s="86">
        <v>2</v>
      </c>
      <c r="K39" s="86">
        <v>0</v>
      </c>
      <c r="L39" s="86">
        <v>14</v>
      </c>
      <c r="M39" s="86">
        <v>0</v>
      </c>
      <c r="N39" s="87">
        <f t="shared" si="1"/>
        <v>-12</v>
      </c>
      <c r="O39" s="87">
        <f t="shared" si="1"/>
        <v>0</v>
      </c>
      <c r="P39" s="86">
        <v>6</v>
      </c>
      <c r="Q39" s="86">
        <v>0</v>
      </c>
      <c r="R39" s="86">
        <v>11</v>
      </c>
      <c r="S39" s="86">
        <v>7</v>
      </c>
      <c r="T39" s="87">
        <f t="shared" si="2"/>
        <v>-5</v>
      </c>
      <c r="U39" s="87">
        <f t="shared" si="2"/>
        <v>-7</v>
      </c>
      <c r="V39" s="86">
        <v>3937</v>
      </c>
      <c r="W39" s="86">
        <v>100</v>
      </c>
      <c r="X39" s="86">
        <v>-5</v>
      </c>
      <c r="Y39" s="86">
        <v>-2</v>
      </c>
      <c r="Z39" s="35">
        <f>B39/V39</f>
        <v>2.7818135636271273</v>
      </c>
      <c r="AA39" s="7"/>
    </row>
    <row r="40" spans="1:27" s="6" customFormat="1" ht="23.25" customHeight="1" x14ac:dyDescent="0.15">
      <c r="A40" s="17" t="s">
        <v>72</v>
      </c>
      <c r="B40" s="86">
        <f>C40+D40</f>
        <v>10942</v>
      </c>
      <c r="C40" s="86">
        <v>5246</v>
      </c>
      <c r="D40" s="86">
        <v>5696</v>
      </c>
      <c r="E40" s="18">
        <f t="shared" si="0"/>
        <v>109</v>
      </c>
      <c r="F40" s="86">
        <v>60</v>
      </c>
      <c r="G40" s="86">
        <v>49</v>
      </c>
      <c r="H40" s="87">
        <v>-11</v>
      </c>
      <c r="I40" s="88">
        <v>-0.10043827611395179</v>
      </c>
      <c r="J40" s="86">
        <v>4</v>
      </c>
      <c r="K40" s="86">
        <v>0</v>
      </c>
      <c r="L40" s="86">
        <v>19</v>
      </c>
      <c r="M40" s="86">
        <v>0</v>
      </c>
      <c r="N40" s="87">
        <f t="shared" si="1"/>
        <v>-15</v>
      </c>
      <c r="O40" s="87">
        <f t="shared" si="1"/>
        <v>0</v>
      </c>
      <c r="P40" s="86">
        <v>25</v>
      </c>
      <c r="Q40" s="86">
        <v>14</v>
      </c>
      <c r="R40" s="86">
        <v>21</v>
      </c>
      <c r="S40" s="86">
        <v>15</v>
      </c>
      <c r="T40" s="87">
        <f t="shared" si="2"/>
        <v>4</v>
      </c>
      <c r="U40" s="87">
        <f t="shared" si="2"/>
        <v>-1</v>
      </c>
      <c r="V40" s="86">
        <v>3940</v>
      </c>
      <c r="W40" s="86">
        <v>107</v>
      </c>
      <c r="X40" s="86">
        <v>3</v>
      </c>
      <c r="Y40" s="86">
        <v>7</v>
      </c>
      <c r="Z40" s="35">
        <f>B40/V40</f>
        <v>2.7771573604060915</v>
      </c>
      <c r="AA40" s="7"/>
    </row>
    <row r="41" spans="1:27" s="6" customFormat="1" ht="23.25" customHeight="1" x14ac:dyDescent="0.15">
      <c r="A41" s="18" t="s">
        <v>79</v>
      </c>
      <c r="B41" s="86">
        <f>C41+D41</f>
        <v>10935</v>
      </c>
      <c r="C41" s="86">
        <v>5245</v>
      </c>
      <c r="D41" s="86">
        <v>5690</v>
      </c>
      <c r="E41" s="18">
        <f t="shared" si="0"/>
        <v>113</v>
      </c>
      <c r="F41" s="86">
        <v>60</v>
      </c>
      <c r="G41" s="86">
        <v>53</v>
      </c>
      <c r="H41" s="87">
        <v>-11</v>
      </c>
      <c r="I41" s="88">
        <v>-0.10053006762931822</v>
      </c>
      <c r="J41" s="86">
        <v>7</v>
      </c>
      <c r="K41" s="86">
        <v>0</v>
      </c>
      <c r="L41" s="86">
        <v>15</v>
      </c>
      <c r="M41" s="86">
        <v>0</v>
      </c>
      <c r="N41" s="87">
        <f t="shared" si="1"/>
        <v>-8</v>
      </c>
      <c r="O41" s="87">
        <f t="shared" si="1"/>
        <v>0</v>
      </c>
      <c r="P41" s="86">
        <v>8</v>
      </c>
      <c r="Q41" s="86">
        <v>0</v>
      </c>
      <c r="R41" s="86">
        <v>11</v>
      </c>
      <c r="S41" s="86">
        <v>2</v>
      </c>
      <c r="T41" s="87">
        <f t="shared" si="2"/>
        <v>-3</v>
      </c>
      <c r="U41" s="87">
        <f t="shared" si="2"/>
        <v>-2</v>
      </c>
      <c r="V41" s="86">
        <v>3936</v>
      </c>
      <c r="W41" s="86">
        <v>104</v>
      </c>
      <c r="X41" s="86">
        <v>-4</v>
      </c>
      <c r="Y41" s="86">
        <v>-3</v>
      </c>
      <c r="Z41" s="35">
        <f>B41/V41</f>
        <v>2.7782012195121952</v>
      </c>
      <c r="AA41" s="7"/>
    </row>
    <row r="42" spans="1:27" s="6" customFormat="1" ht="23.25" customHeight="1" x14ac:dyDescent="0.15">
      <c r="A42" s="18" t="s">
        <v>74</v>
      </c>
      <c r="B42" s="86">
        <f>C42+D42</f>
        <v>10913</v>
      </c>
      <c r="C42" s="86">
        <v>5240</v>
      </c>
      <c r="D42" s="86">
        <v>5673</v>
      </c>
      <c r="E42" s="18">
        <f t="shared" si="0"/>
        <v>111</v>
      </c>
      <c r="F42" s="86">
        <v>59</v>
      </c>
      <c r="G42" s="86">
        <v>52</v>
      </c>
      <c r="H42" s="87">
        <v>-16</v>
      </c>
      <c r="I42" s="88">
        <v>-0.14631915866483769</v>
      </c>
      <c r="J42" s="86">
        <v>5</v>
      </c>
      <c r="K42" s="86">
        <v>0</v>
      </c>
      <c r="L42" s="86">
        <v>16</v>
      </c>
      <c r="M42" s="86">
        <v>0</v>
      </c>
      <c r="N42" s="87">
        <f t="shared" si="1"/>
        <v>-11</v>
      </c>
      <c r="O42" s="87">
        <f t="shared" si="1"/>
        <v>0</v>
      </c>
      <c r="P42" s="86">
        <v>9</v>
      </c>
      <c r="Q42" s="86">
        <v>0</v>
      </c>
      <c r="R42" s="86">
        <v>14</v>
      </c>
      <c r="S42" s="86">
        <v>2</v>
      </c>
      <c r="T42" s="87">
        <f t="shared" si="2"/>
        <v>-5</v>
      </c>
      <c r="U42" s="87">
        <f t="shared" si="2"/>
        <v>-2</v>
      </c>
      <c r="V42" s="86">
        <v>3928</v>
      </c>
      <c r="W42" s="86">
        <v>101</v>
      </c>
      <c r="X42" s="86">
        <v>-8</v>
      </c>
      <c r="Y42" s="86">
        <v>-3</v>
      </c>
      <c r="Z42" s="35">
        <f>B42/V42</f>
        <v>2.7782586558044806</v>
      </c>
      <c r="AA42" s="7"/>
    </row>
    <row r="43" spans="1:27" s="6" customFormat="1" ht="23.25" customHeight="1" x14ac:dyDescent="0.15">
      <c r="A43" s="18" t="s">
        <v>75</v>
      </c>
      <c r="B43" s="86">
        <f>C43+D43</f>
        <v>10899</v>
      </c>
      <c r="C43" s="86">
        <v>5233</v>
      </c>
      <c r="D43" s="86">
        <v>5666</v>
      </c>
      <c r="E43" s="18">
        <f t="shared" si="0"/>
        <v>108</v>
      </c>
      <c r="F43" s="86">
        <v>57</v>
      </c>
      <c r="G43" s="86">
        <v>51</v>
      </c>
      <c r="H43" s="87">
        <v>-18</v>
      </c>
      <c r="I43" s="88">
        <v>-0.16494089617886923</v>
      </c>
      <c r="J43" s="86">
        <v>5</v>
      </c>
      <c r="K43" s="86">
        <v>0</v>
      </c>
      <c r="L43" s="86">
        <v>19</v>
      </c>
      <c r="M43" s="86">
        <v>0</v>
      </c>
      <c r="N43" s="87">
        <f t="shared" si="1"/>
        <v>-14</v>
      </c>
      <c r="O43" s="87">
        <f t="shared" si="1"/>
        <v>0</v>
      </c>
      <c r="P43" s="86">
        <v>4</v>
      </c>
      <c r="Q43" s="86">
        <v>0</v>
      </c>
      <c r="R43" s="86">
        <v>8</v>
      </c>
      <c r="S43" s="86">
        <v>3</v>
      </c>
      <c r="T43" s="87">
        <f t="shared" si="2"/>
        <v>-4</v>
      </c>
      <c r="U43" s="87">
        <f t="shared" si="2"/>
        <v>-3</v>
      </c>
      <c r="V43" s="86">
        <v>3921</v>
      </c>
      <c r="W43" s="86">
        <v>99</v>
      </c>
      <c r="X43" s="86">
        <v>-7</v>
      </c>
      <c r="Y43" s="86">
        <v>-2</v>
      </c>
      <c r="Z43" s="35">
        <f>B43/V43</f>
        <v>2.7796480489671</v>
      </c>
      <c r="AA43" s="7"/>
    </row>
    <row r="44" spans="1:27" s="6" customFormat="1" ht="23.25" customHeight="1" x14ac:dyDescent="0.15">
      <c r="A44" s="18" t="s">
        <v>76</v>
      </c>
      <c r="B44" s="86">
        <f>C44+D44</f>
        <v>10887</v>
      </c>
      <c r="C44" s="86">
        <v>5221</v>
      </c>
      <c r="D44" s="86">
        <v>5666</v>
      </c>
      <c r="E44" s="18">
        <f t="shared" si="0"/>
        <v>107</v>
      </c>
      <c r="F44" s="86">
        <v>54</v>
      </c>
      <c r="G44" s="86">
        <v>53</v>
      </c>
      <c r="H44" s="87">
        <v>-6</v>
      </c>
      <c r="I44" s="88">
        <v>-5.5050922102945224E-2</v>
      </c>
      <c r="J44" s="86">
        <v>3</v>
      </c>
      <c r="K44" s="86">
        <v>0</v>
      </c>
      <c r="L44" s="86">
        <v>13</v>
      </c>
      <c r="M44" s="86">
        <v>0</v>
      </c>
      <c r="N44" s="87">
        <f t="shared" si="1"/>
        <v>-10</v>
      </c>
      <c r="O44" s="87">
        <f t="shared" si="1"/>
        <v>0</v>
      </c>
      <c r="P44" s="86">
        <v>31</v>
      </c>
      <c r="Q44" s="86">
        <v>2</v>
      </c>
      <c r="R44" s="86">
        <v>27</v>
      </c>
      <c r="S44" s="86">
        <v>3</v>
      </c>
      <c r="T44" s="87">
        <f t="shared" si="2"/>
        <v>4</v>
      </c>
      <c r="U44" s="87">
        <f t="shared" si="2"/>
        <v>-1</v>
      </c>
      <c r="V44" s="86">
        <v>3926</v>
      </c>
      <c r="W44" s="86">
        <v>98</v>
      </c>
      <c r="X44" s="86">
        <v>5</v>
      </c>
      <c r="Y44" s="86">
        <v>-1</v>
      </c>
      <c r="Z44" s="35">
        <f>B44/V44</f>
        <v>2.7730514518593989</v>
      </c>
      <c r="AA44" s="7"/>
    </row>
    <row r="45" spans="1:27" s="6" customFormat="1" ht="23.25" customHeight="1" x14ac:dyDescent="0.15">
      <c r="A45" s="18" t="s">
        <v>80</v>
      </c>
      <c r="B45" s="86">
        <f>C45+D45</f>
        <v>10870</v>
      </c>
      <c r="C45" s="86">
        <v>5213</v>
      </c>
      <c r="D45" s="86">
        <v>5657</v>
      </c>
      <c r="E45" s="18">
        <f t="shared" si="0"/>
        <v>106</v>
      </c>
      <c r="F45" s="86">
        <v>53</v>
      </c>
      <c r="G45" s="86">
        <v>53</v>
      </c>
      <c r="H45" s="87">
        <v>-26</v>
      </c>
      <c r="I45" s="88">
        <v>-0.23881693763203823</v>
      </c>
      <c r="J45" s="86">
        <v>3</v>
      </c>
      <c r="K45" s="86">
        <v>0</v>
      </c>
      <c r="L45" s="86">
        <v>25</v>
      </c>
      <c r="M45" s="86">
        <v>0</v>
      </c>
      <c r="N45" s="87">
        <f t="shared" si="1"/>
        <v>-22</v>
      </c>
      <c r="O45" s="87">
        <f t="shared" si="1"/>
        <v>0</v>
      </c>
      <c r="P45" s="86">
        <v>10</v>
      </c>
      <c r="Q45" s="86">
        <v>1</v>
      </c>
      <c r="R45" s="86">
        <v>14</v>
      </c>
      <c r="S45" s="86">
        <v>2</v>
      </c>
      <c r="T45" s="87">
        <f t="shared" si="2"/>
        <v>-4</v>
      </c>
      <c r="U45" s="87">
        <f t="shared" si="2"/>
        <v>-1</v>
      </c>
      <c r="V45" s="86">
        <v>3924</v>
      </c>
      <c r="W45" s="86">
        <v>94</v>
      </c>
      <c r="X45" s="86">
        <v>-2</v>
      </c>
      <c r="Y45" s="86">
        <v>-4</v>
      </c>
      <c r="Z45" s="35">
        <f>B45/V45</f>
        <v>2.77013251783894</v>
      </c>
      <c r="AA45" s="7"/>
    </row>
    <row r="46" spans="1:27" s="6" customFormat="1" ht="23.25" customHeight="1" x14ac:dyDescent="0.15">
      <c r="A46" s="18" t="s">
        <v>78</v>
      </c>
      <c r="B46" s="86">
        <f>C46+D46</f>
        <v>10852</v>
      </c>
      <c r="C46" s="86">
        <v>5209</v>
      </c>
      <c r="D46" s="86">
        <v>5643</v>
      </c>
      <c r="E46" s="18">
        <f t="shared" si="0"/>
        <v>106</v>
      </c>
      <c r="F46" s="86">
        <v>53</v>
      </c>
      <c r="G46" s="86">
        <v>53</v>
      </c>
      <c r="H46" s="87">
        <v>-15</v>
      </c>
      <c r="I46" s="88">
        <v>-0.13799448022079117</v>
      </c>
      <c r="J46" s="86">
        <v>1</v>
      </c>
      <c r="K46" s="86">
        <v>0</v>
      </c>
      <c r="L46" s="86">
        <v>13</v>
      </c>
      <c r="M46" s="86">
        <v>0</v>
      </c>
      <c r="N46" s="87">
        <f>J46-L46</f>
        <v>-12</v>
      </c>
      <c r="O46" s="87">
        <f t="shared" si="1"/>
        <v>0</v>
      </c>
      <c r="P46" s="86">
        <v>3</v>
      </c>
      <c r="Q46" s="86">
        <v>0</v>
      </c>
      <c r="R46" s="86">
        <v>6</v>
      </c>
      <c r="S46" s="86">
        <v>0</v>
      </c>
      <c r="T46" s="87">
        <f t="shared" si="2"/>
        <v>-3</v>
      </c>
      <c r="U46" s="87">
        <f t="shared" si="2"/>
        <v>0</v>
      </c>
      <c r="V46" s="86">
        <v>3925</v>
      </c>
      <c r="W46" s="86">
        <v>94</v>
      </c>
      <c r="X46" s="86">
        <v>1</v>
      </c>
      <c r="Y46" s="86">
        <v>0</v>
      </c>
      <c r="Z46" s="35">
        <f>B46/V46</f>
        <v>2.7648407643312103</v>
      </c>
      <c r="AA46" s="7"/>
    </row>
    <row r="47" spans="1:27" s="6" customFormat="1" ht="23.25" customHeight="1" x14ac:dyDescent="0.15">
      <c r="A47" s="18" t="s">
        <v>67</v>
      </c>
      <c r="B47" s="86">
        <f>C47+D47</f>
        <v>10821</v>
      </c>
      <c r="C47" s="86">
        <v>5192</v>
      </c>
      <c r="D47" s="86">
        <v>5629</v>
      </c>
      <c r="E47" s="18">
        <f t="shared" si="0"/>
        <v>100</v>
      </c>
      <c r="F47" s="86">
        <v>47</v>
      </c>
      <c r="G47" s="86">
        <v>53</v>
      </c>
      <c r="H47" s="87">
        <v>-15</v>
      </c>
      <c r="I47" s="88">
        <v>-0.13822336896424622</v>
      </c>
      <c r="J47" s="86">
        <v>10</v>
      </c>
      <c r="K47" s="86">
        <v>0</v>
      </c>
      <c r="L47" s="86">
        <v>20</v>
      </c>
      <c r="M47" s="86">
        <v>0</v>
      </c>
      <c r="N47" s="87">
        <f t="shared" si="1"/>
        <v>-10</v>
      </c>
      <c r="O47" s="87">
        <f t="shared" si="1"/>
        <v>0</v>
      </c>
      <c r="P47" s="86">
        <v>8</v>
      </c>
      <c r="Q47" s="86">
        <v>0</v>
      </c>
      <c r="R47" s="86">
        <v>13</v>
      </c>
      <c r="S47" s="86">
        <v>5</v>
      </c>
      <c r="T47" s="87">
        <f t="shared" si="2"/>
        <v>-5</v>
      </c>
      <c r="U47" s="87">
        <f t="shared" si="2"/>
        <v>-5</v>
      </c>
      <c r="V47" s="86">
        <v>3919</v>
      </c>
      <c r="W47" s="86">
        <v>90</v>
      </c>
      <c r="X47" s="86">
        <v>-6</v>
      </c>
      <c r="Y47" s="86">
        <v>-4</v>
      </c>
      <c r="Z47" s="35">
        <f>B47/V47</f>
        <v>2.7611635621331971</v>
      </c>
      <c r="AA47" s="7"/>
    </row>
    <row r="48" spans="1:27" s="6" customFormat="1" ht="23.25" customHeight="1" x14ac:dyDescent="0.15">
      <c r="A48" s="18" t="s">
        <v>68</v>
      </c>
      <c r="B48" s="86">
        <f>C48+D48</f>
        <v>10810</v>
      </c>
      <c r="C48" s="86">
        <v>5183</v>
      </c>
      <c r="D48" s="86">
        <v>5627</v>
      </c>
      <c r="E48" s="18">
        <f t="shared" si="0"/>
        <v>99</v>
      </c>
      <c r="F48" s="86">
        <v>47</v>
      </c>
      <c r="G48" s="86">
        <v>52</v>
      </c>
      <c r="H48" s="87">
        <v>-17</v>
      </c>
      <c r="I48" s="88">
        <v>-0.15710193142962758</v>
      </c>
      <c r="J48" s="86">
        <v>5</v>
      </c>
      <c r="K48" s="86">
        <v>0</v>
      </c>
      <c r="L48" s="86">
        <v>12</v>
      </c>
      <c r="M48" s="86">
        <v>0</v>
      </c>
      <c r="N48" s="87">
        <f t="shared" si="1"/>
        <v>-7</v>
      </c>
      <c r="O48" s="87">
        <f t="shared" si="1"/>
        <v>0</v>
      </c>
      <c r="P48" s="86">
        <v>4</v>
      </c>
      <c r="Q48" s="86">
        <v>0</v>
      </c>
      <c r="R48" s="86">
        <v>14</v>
      </c>
      <c r="S48" s="86">
        <v>1</v>
      </c>
      <c r="T48" s="87">
        <f t="shared" si="2"/>
        <v>-10</v>
      </c>
      <c r="U48" s="87">
        <f t="shared" si="2"/>
        <v>-1</v>
      </c>
      <c r="V48" s="86">
        <v>3916</v>
      </c>
      <c r="W48" s="86">
        <v>89</v>
      </c>
      <c r="X48" s="86">
        <v>-3</v>
      </c>
      <c r="Y48" s="86">
        <v>-1</v>
      </c>
      <c r="Z48" s="35">
        <f>B48/V48</f>
        <v>2.7604698672114401</v>
      </c>
      <c r="AA48" s="7"/>
    </row>
    <row r="49" spans="1:27" s="6" customFormat="1" ht="23.25" customHeight="1" x14ac:dyDescent="0.15">
      <c r="A49" s="19" t="s">
        <v>69</v>
      </c>
      <c r="B49" s="86">
        <f>C49+D49</f>
        <v>10798</v>
      </c>
      <c r="C49" s="86">
        <v>5180</v>
      </c>
      <c r="D49" s="86">
        <v>5618</v>
      </c>
      <c r="E49" s="18">
        <f t="shared" si="0"/>
        <v>100</v>
      </c>
      <c r="F49" s="86">
        <v>46</v>
      </c>
      <c r="G49" s="86">
        <v>54</v>
      </c>
      <c r="H49" s="87">
        <v>-8</v>
      </c>
      <c r="I49" s="88">
        <v>-7.4005550416281221E-2</v>
      </c>
      <c r="J49" s="86">
        <v>6</v>
      </c>
      <c r="K49" s="86">
        <v>0</v>
      </c>
      <c r="L49" s="86">
        <v>17</v>
      </c>
      <c r="M49" s="86">
        <v>0</v>
      </c>
      <c r="N49" s="87">
        <f t="shared" si="1"/>
        <v>-11</v>
      </c>
      <c r="O49" s="87">
        <f t="shared" si="1"/>
        <v>0</v>
      </c>
      <c r="P49" s="86">
        <v>11</v>
      </c>
      <c r="Q49" s="86">
        <v>3</v>
      </c>
      <c r="R49" s="86">
        <v>8</v>
      </c>
      <c r="S49" s="86">
        <v>2</v>
      </c>
      <c r="T49" s="87">
        <f t="shared" si="2"/>
        <v>3</v>
      </c>
      <c r="U49" s="87">
        <f t="shared" si="2"/>
        <v>1</v>
      </c>
      <c r="V49" s="86">
        <v>3917</v>
      </c>
      <c r="W49" s="86">
        <v>91</v>
      </c>
      <c r="X49" s="86">
        <v>1</v>
      </c>
      <c r="Y49" s="86">
        <v>2</v>
      </c>
      <c r="Z49" s="35">
        <f>B49/V49</f>
        <v>2.7567015573142712</v>
      </c>
      <c r="AA49" s="7"/>
    </row>
    <row r="50" spans="1:27" s="6" customFormat="1" ht="23.25" customHeight="1" x14ac:dyDescent="0.15">
      <c r="A50" s="19" t="s">
        <v>70</v>
      </c>
      <c r="B50" s="86">
        <f>C50+D50</f>
        <v>10811</v>
      </c>
      <c r="C50" s="86">
        <v>5180</v>
      </c>
      <c r="D50" s="86">
        <v>5631</v>
      </c>
      <c r="E50" s="86" t="s">
        <v>49</v>
      </c>
      <c r="F50" s="86" t="s">
        <v>49</v>
      </c>
      <c r="G50" s="86" t="s">
        <v>49</v>
      </c>
      <c r="H50" s="87">
        <v>0</v>
      </c>
      <c r="I50" s="88">
        <v>0</v>
      </c>
      <c r="J50" s="86">
        <v>9</v>
      </c>
      <c r="K50" s="86">
        <v>0</v>
      </c>
      <c r="L50" s="86">
        <v>17</v>
      </c>
      <c r="M50" s="86">
        <v>0</v>
      </c>
      <c r="N50" s="87">
        <f t="shared" si="1"/>
        <v>-8</v>
      </c>
      <c r="O50" s="87">
        <f t="shared" si="1"/>
        <v>0</v>
      </c>
      <c r="P50" s="86">
        <v>12</v>
      </c>
      <c r="Q50" s="86">
        <v>0</v>
      </c>
      <c r="R50" s="86">
        <v>4</v>
      </c>
      <c r="S50" s="86">
        <v>0</v>
      </c>
      <c r="T50" s="87">
        <f t="shared" si="2"/>
        <v>8</v>
      </c>
      <c r="U50" s="87">
        <f t="shared" si="2"/>
        <v>0</v>
      </c>
      <c r="V50" s="86">
        <v>3921</v>
      </c>
      <c r="W50" s="86" t="s">
        <v>49</v>
      </c>
      <c r="X50" s="86">
        <v>4</v>
      </c>
      <c r="Y50" s="86" t="s">
        <v>49</v>
      </c>
      <c r="Z50" s="35">
        <f>B50/V50</f>
        <v>2.7572047946952307</v>
      </c>
      <c r="AA50" s="7"/>
    </row>
    <row r="51" spans="1:27" s="6" customFormat="1" ht="23.25" customHeight="1" x14ac:dyDescent="0.15">
      <c r="A51" s="19" t="s">
        <v>71</v>
      </c>
      <c r="B51" s="86">
        <f>C51+D51</f>
        <v>10800</v>
      </c>
      <c r="C51" s="86">
        <v>5178</v>
      </c>
      <c r="D51" s="86">
        <v>5622</v>
      </c>
      <c r="E51" s="86" t="s">
        <v>49</v>
      </c>
      <c r="F51" s="86" t="s">
        <v>49</v>
      </c>
      <c r="G51" s="86" t="s">
        <v>49</v>
      </c>
      <c r="H51" s="87">
        <v>-5</v>
      </c>
      <c r="I51" s="88">
        <v>-4.6249190639163815E-2</v>
      </c>
      <c r="J51" s="86">
        <v>7</v>
      </c>
      <c r="K51" s="86">
        <v>1</v>
      </c>
      <c r="L51" s="86">
        <v>12</v>
      </c>
      <c r="M51" s="86">
        <v>0</v>
      </c>
      <c r="N51" s="87">
        <f t="shared" si="1"/>
        <v>-5</v>
      </c>
      <c r="O51" s="87">
        <f t="shared" si="1"/>
        <v>1</v>
      </c>
      <c r="P51" s="86">
        <v>5</v>
      </c>
      <c r="Q51" s="86">
        <v>0</v>
      </c>
      <c r="R51" s="86">
        <v>5</v>
      </c>
      <c r="S51" s="86">
        <v>0</v>
      </c>
      <c r="T51" s="87">
        <f t="shared" si="2"/>
        <v>0</v>
      </c>
      <c r="U51" s="87">
        <f t="shared" si="2"/>
        <v>0</v>
      </c>
      <c r="V51" s="86">
        <v>3927</v>
      </c>
      <c r="W51" s="86" t="s">
        <v>49</v>
      </c>
      <c r="X51" s="86">
        <v>6</v>
      </c>
      <c r="Y51" s="86" t="s">
        <v>49</v>
      </c>
      <c r="Z51" s="35">
        <f>B51/V51</f>
        <v>2.7501909854851032</v>
      </c>
      <c r="AA51" s="7"/>
    </row>
    <row r="52" spans="1:27" s="6" customFormat="1" ht="23.25" customHeight="1" x14ac:dyDescent="0.15">
      <c r="A52" s="17" t="s">
        <v>72</v>
      </c>
      <c r="B52" s="86">
        <f>C52+D52</f>
        <v>10786</v>
      </c>
      <c r="C52" s="86">
        <v>5175</v>
      </c>
      <c r="D52" s="86">
        <v>5611</v>
      </c>
      <c r="E52" s="86" t="s">
        <v>49</v>
      </c>
      <c r="F52" s="86" t="s">
        <v>49</v>
      </c>
      <c r="G52" s="86" t="s">
        <v>49</v>
      </c>
      <c r="H52" s="87">
        <v>-13</v>
      </c>
      <c r="I52" s="88">
        <v>-0.12037037037037038</v>
      </c>
      <c r="J52" s="86">
        <v>1</v>
      </c>
      <c r="K52" s="86">
        <v>0</v>
      </c>
      <c r="L52" s="86">
        <v>20</v>
      </c>
      <c r="M52" s="86">
        <v>0</v>
      </c>
      <c r="N52" s="87">
        <f t="shared" si="1"/>
        <v>-19</v>
      </c>
      <c r="O52" s="87">
        <f t="shared" si="1"/>
        <v>0</v>
      </c>
      <c r="P52" s="86">
        <v>9</v>
      </c>
      <c r="Q52" s="86">
        <v>4</v>
      </c>
      <c r="R52" s="86">
        <v>3</v>
      </c>
      <c r="S52" s="86">
        <v>0</v>
      </c>
      <c r="T52" s="87">
        <f t="shared" si="2"/>
        <v>6</v>
      </c>
      <c r="U52" s="87">
        <f t="shared" si="2"/>
        <v>4</v>
      </c>
      <c r="V52" s="86">
        <v>3928</v>
      </c>
      <c r="W52" s="86" t="s">
        <v>49</v>
      </c>
      <c r="X52" s="86">
        <v>1</v>
      </c>
      <c r="Y52" s="86" t="s">
        <v>49</v>
      </c>
      <c r="Z52" s="35">
        <f>B52/V52</f>
        <v>2.7459266802443993</v>
      </c>
      <c r="AA52" s="7"/>
    </row>
    <row r="53" spans="1:27" s="6" customFormat="1" ht="23.25" customHeight="1" x14ac:dyDescent="0.15">
      <c r="A53" s="18" t="s">
        <v>81</v>
      </c>
      <c r="B53" s="86">
        <f>C53+D53</f>
        <v>10773</v>
      </c>
      <c r="C53" s="86">
        <v>5176</v>
      </c>
      <c r="D53" s="86">
        <v>5597</v>
      </c>
      <c r="E53" s="86" t="s">
        <v>49</v>
      </c>
      <c r="F53" s="86" t="s">
        <v>49</v>
      </c>
      <c r="G53" s="86" t="s">
        <v>49</v>
      </c>
      <c r="H53" s="87">
        <v>-13</v>
      </c>
      <c r="I53" s="88">
        <v>-0.12052660856666049</v>
      </c>
      <c r="J53" s="86">
        <v>9</v>
      </c>
      <c r="K53" s="86">
        <v>0</v>
      </c>
      <c r="L53" s="86">
        <v>11</v>
      </c>
      <c r="M53" s="86">
        <v>0</v>
      </c>
      <c r="N53" s="87">
        <f t="shared" si="1"/>
        <v>-2</v>
      </c>
      <c r="O53" s="87">
        <f t="shared" si="1"/>
        <v>0</v>
      </c>
      <c r="P53" s="86">
        <v>11</v>
      </c>
      <c r="Q53" s="86">
        <v>11</v>
      </c>
      <c r="R53" s="86">
        <v>22</v>
      </c>
      <c r="S53" s="86">
        <v>15</v>
      </c>
      <c r="T53" s="87">
        <f t="shared" si="2"/>
        <v>-11</v>
      </c>
      <c r="U53" s="87">
        <f t="shared" si="2"/>
        <v>-4</v>
      </c>
      <c r="V53" s="86">
        <v>3918</v>
      </c>
      <c r="W53" s="86" t="s">
        <v>49</v>
      </c>
      <c r="X53" s="86">
        <v>-10</v>
      </c>
      <c r="Y53" s="86" t="s">
        <v>49</v>
      </c>
      <c r="Z53" s="35">
        <f>B53/V53</f>
        <v>2.7496171516079633</v>
      </c>
      <c r="AA53" s="7"/>
    </row>
    <row r="54" spans="1:27" s="6" customFormat="1" ht="23.25" customHeight="1" x14ac:dyDescent="0.15">
      <c r="A54" s="18" t="s">
        <v>74</v>
      </c>
      <c r="B54" s="86">
        <f>C54+D54</f>
        <v>10768</v>
      </c>
      <c r="C54" s="86">
        <v>5170</v>
      </c>
      <c r="D54" s="86">
        <v>5598</v>
      </c>
      <c r="E54" s="86" t="s">
        <v>49</v>
      </c>
      <c r="F54" s="86" t="s">
        <v>49</v>
      </c>
      <c r="G54" s="86" t="s">
        <v>49</v>
      </c>
      <c r="H54" s="87">
        <v>-4</v>
      </c>
      <c r="I54" s="88">
        <v>-3.7129861691265198E-2</v>
      </c>
      <c r="J54" s="86">
        <v>5</v>
      </c>
      <c r="K54" s="86">
        <v>0</v>
      </c>
      <c r="L54" s="86">
        <v>17</v>
      </c>
      <c r="M54" s="86">
        <v>0</v>
      </c>
      <c r="N54" s="87">
        <f t="shared" si="1"/>
        <v>-12</v>
      </c>
      <c r="O54" s="87">
        <f t="shared" si="1"/>
        <v>0</v>
      </c>
      <c r="P54" s="86">
        <v>18</v>
      </c>
      <c r="Q54" s="86">
        <v>4</v>
      </c>
      <c r="R54" s="86">
        <v>10</v>
      </c>
      <c r="S54" s="86">
        <v>2</v>
      </c>
      <c r="T54" s="87">
        <f t="shared" si="2"/>
        <v>8</v>
      </c>
      <c r="U54" s="87">
        <f t="shared" si="2"/>
        <v>2</v>
      </c>
      <c r="V54" s="86">
        <v>3918</v>
      </c>
      <c r="W54" s="86" t="s">
        <v>49</v>
      </c>
      <c r="X54" s="86">
        <v>0</v>
      </c>
      <c r="Y54" s="86" t="s">
        <v>49</v>
      </c>
      <c r="Z54" s="35">
        <f>B54/V54</f>
        <v>2.7483409903011742</v>
      </c>
      <c r="AA54" s="7"/>
    </row>
    <row r="55" spans="1:27" s="6" customFormat="1" ht="23.25" customHeight="1" x14ac:dyDescent="0.15">
      <c r="A55" s="18" t="s">
        <v>75</v>
      </c>
      <c r="B55" s="86">
        <f>C55+D55</f>
        <v>10745</v>
      </c>
      <c r="C55" s="86">
        <v>5163</v>
      </c>
      <c r="D55" s="86">
        <v>5582</v>
      </c>
      <c r="E55" s="86" t="s">
        <v>49</v>
      </c>
      <c r="F55" s="86" t="s">
        <v>49</v>
      </c>
      <c r="G55" s="86" t="s">
        <v>49</v>
      </c>
      <c r="H55" s="87">
        <v>-14</v>
      </c>
      <c r="I55" s="88">
        <v>-0.13001485884101038</v>
      </c>
      <c r="J55" s="86">
        <v>6</v>
      </c>
      <c r="K55" s="86">
        <v>0</v>
      </c>
      <c r="L55" s="86">
        <v>18</v>
      </c>
      <c r="M55" s="86">
        <v>0</v>
      </c>
      <c r="N55" s="87">
        <f t="shared" si="1"/>
        <v>-12</v>
      </c>
      <c r="O55" s="87">
        <f t="shared" si="1"/>
        <v>0</v>
      </c>
      <c r="P55" s="86">
        <v>6</v>
      </c>
      <c r="Q55" s="86">
        <v>0</v>
      </c>
      <c r="R55" s="86">
        <v>8</v>
      </c>
      <c r="S55" s="86">
        <v>0</v>
      </c>
      <c r="T55" s="87">
        <f t="shared" si="2"/>
        <v>-2</v>
      </c>
      <c r="U55" s="87">
        <f t="shared" si="2"/>
        <v>0</v>
      </c>
      <c r="V55" s="86">
        <v>3918</v>
      </c>
      <c r="W55" s="86" t="s">
        <v>49</v>
      </c>
      <c r="X55" s="86">
        <v>0</v>
      </c>
      <c r="Y55" s="86" t="s">
        <v>49</v>
      </c>
      <c r="Z55" s="35">
        <f>B55/V55</f>
        <v>2.7424706482899439</v>
      </c>
      <c r="AA55" s="7"/>
    </row>
    <row r="56" spans="1:27" s="6" customFormat="1" ht="23.25" customHeight="1" x14ac:dyDescent="0.15">
      <c r="A56" s="18" t="s">
        <v>76</v>
      </c>
      <c r="B56" s="86">
        <f>C56+D56</f>
        <v>10714</v>
      </c>
      <c r="C56" s="86">
        <v>5142</v>
      </c>
      <c r="D56" s="86">
        <v>5572</v>
      </c>
      <c r="E56" s="86" t="s">
        <v>49</v>
      </c>
      <c r="F56" s="86" t="s">
        <v>49</v>
      </c>
      <c r="G56" s="86" t="s">
        <v>49</v>
      </c>
      <c r="H56" s="87">
        <v>-27</v>
      </c>
      <c r="I56" s="88">
        <v>-0.25127966496044674</v>
      </c>
      <c r="J56" s="86">
        <v>5</v>
      </c>
      <c r="K56" s="86">
        <v>0</v>
      </c>
      <c r="L56" s="86">
        <v>8</v>
      </c>
      <c r="M56" s="86">
        <v>0</v>
      </c>
      <c r="N56" s="87">
        <f t="shared" si="1"/>
        <v>-3</v>
      </c>
      <c r="O56" s="87">
        <f t="shared" si="1"/>
        <v>0</v>
      </c>
      <c r="P56" s="86">
        <v>26</v>
      </c>
      <c r="Q56" s="86">
        <v>5</v>
      </c>
      <c r="R56" s="86">
        <v>50</v>
      </c>
      <c r="S56" s="86">
        <v>9</v>
      </c>
      <c r="T56" s="87">
        <f t="shared" si="2"/>
        <v>-24</v>
      </c>
      <c r="U56" s="87">
        <f t="shared" si="2"/>
        <v>-4</v>
      </c>
      <c r="V56" s="86">
        <v>3915</v>
      </c>
      <c r="W56" s="86" t="s">
        <v>49</v>
      </c>
      <c r="X56" s="86">
        <v>-3</v>
      </c>
      <c r="Y56" s="86" t="s">
        <v>49</v>
      </c>
      <c r="Z56" s="35">
        <f>B56/V56</f>
        <v>2.7366538952745851</v>
      </c>
      <c r="AA56" s="7"/>
    </row>
    <row r="57" spans="1:27" s="6" customFormat="1" ht="23.25" customHeight="1" x14ac:dyDescent="0.15">
      <c r="A57" s="18" t="s">
        <v>80</v>
      </c>
      <c r="B57" s="86">
        <f>C57+D57</f>
        <v>10713</v>
      </c>
      <c r="C57" s="86">
        <v>5138</v>
      </c>
      <c r="D57" s="86">
        <v>5575</v>
      </c>
      <c r="E57" s="86" t="s">
        <v>49</v>
      </c>
      <c r="F57" s="86" t="s">
        <v>49</v>
      </c>
      <c r="G57" s="86" t="s">
        <v>49</v>
      </c>
      <c r="H57" s="87">
        <v>-7</v>
      </c>
      <c r="I57" s="88">
        <v>-6.5335075602016054E-2</v>
      </c>
      <c r="J57" s="86">
        <v>4</v>
      </c>
      <c r="K57" s="86">
        <v>0</v>
      </c>
      <c r="L57" s="86">
        <v>5</v>
      </c>
      <c r="M57" s="86">
        <v>0</v>
      </c>
      <c r="N57" s="87">
        <f t="shared" si="1"/>
        <v>-1</v>
      </c>
      <c r="O57" s="87">
        <f t="shared" si="1"/>
        <v>0</v>
      </c>
      <c r="P57" s="86">
        <v>15</v>
      </c>
      <c r="Q57" s="86">
        <v>0</v>
      </c>
      <c r="R57" s="86">
        <v>21</v>
      </c>
      <c r="S57" s="86">
        <v>0</v>
      </c>
      <c r="T57" s="87">
        <f>P57-R57</f>
        <v>-6</v>
      </c>
      <c r="U57" s="87">
        <f t="shared" si="2"/>
        <v>0</v>
      </c>
      <c r="V57" s="86">
        <v>3914</v>
      </c>
      <c r="W57" s="86" t="s">
        <v>49</v>
      </c>
      <c r="X57" s="86">
        <v>-1</v>
      </c>
      <c r="Y57" s="86" t="s">
        <v>49</v>
      </c>
      <c r="Z57" s="35">
        <f>B57/V57</f>
        <v>2.7370975983648442</v>
      </c>
      <c r="AA57" s="7"/>
    </row>
    <row r="58" spans="1:27" s="6" customFormat="1" ht="23.25" customHeight="1" x14ac:dyDescent="0.15">
      <c r="A58" s="18" t="s">
        <v>78</v>
      </c>
      <c r="B58" s="86">
        <f>C58+D58</f>
        <v>10706</v>
      </c>
      <c r="C58" s="86">
        <v>5136</v>
      </c>
      <c r="D58" s="86">
        <v>5570</v>
      </c>
      <c r="E58" s="86" t="s">
        <v>49</v>
      </c>
      <c r="F58" s="86" t="s">
        <v>49</v>
      </c>
      <c r="G58" s="86" t="s">
        <v>49</v>
      </c>
      <c r="H58" s="87">
        <v>-7</v>
      </c>
      <c r="I58" s="88">
        <v>-6.5341174274246239E-2</v>
      </c>
      <c r="J58" s="86">
        <v>6</v>
      </c>
      <c r="K58" s="86">
        <v>0</v>
      </c>
      <c r="L58" s="86">
        <v>13</v>
      </c>
      <c r="M58" s="86">
        <v>0</v>
      </c>
      <c r="N58" s="87">
        <f t="shared" si="1"/>
        <v>-7</v>
      </c>
      <c r="O58" s="87">
        <f t="shared" si="1"/>
        <v>0</v>
      </c>
      <c r="P58" s="86">
        <v>5</v>
      </c>
      <c r="Q58" s="86">
        <v>0</v>
      </c>
      <c r="R58" s="86">
        <v>5</v>
      </c>
      <c r="S58" s="86">
        <v>0</v>
      </c>
      <c r="T58" s="87">
        <f t="shared" si="2"/>
        <v>0</v>
      </c>
      <c r="U58" s="87">
        <f t="shared" si="2"/>
        <v>0</v>
      </c>
      <c r="V58" s="86">
        <v>3919</v>
      </c>
      <c r="W58" s="86" t="s">
        <v>49</v>
      </c>
      <c r="X58" s="86">
        <v>5</v>
      </c>
      <c r="Y58" s="86" t="s">
        <v>49</v>
      </c>
      <c r="Z58" s="35">
        <f>B58/V58</f>
        <v>2.731819341668793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3269</v>
      </c>
      <c r="C15" s="86">
        <v>1550</v>
      </c>
      <c r="D15" s="86">
        <v>1719</v>
      </c>
      <c r="E15" s="18">
        <f t="shared" ref="E11:E58" si="0">F15+G15</f>
        <v>32</v>
      </c>
      <c r="F15" s="86">
        <v>1</v>
      </c>
      <c r="G15" s="86">
        <v>31</v>
      </c>
      <c r="H15" s="87">
        <v>-113</v>
      </c>
      <c r="I15" s="88">
        <v>-3.3412182140745124</v>
      </c>
      <c r="J15" s="86">
        <v>13</v>
      </c>
      <c r="K15" s="86">
        <v>0</v>
      </c>
      <c r="L15" s="86">
        <v>89</v>
      </c>
      <c r="M15" s="86">
        <v>0</v>
      </c>
      <c r="N15" s="87">
        <f t="shared" ref="N11:O58" si="1">J15-L15</f>
        <v>-76</v>
      </c>
      <c r="O15" s="87">
        <f t="shared" si="1"/>
        <v>0</v>
      </c>
      <c r="P15" s="86">
        <v>53</v>
      </c>
      <c r="Q15" s="86">
        <v>18</v>
      </c>
      <c r="R15" s="86">
        <v>53</v>
      </c>
      <c r="S15" s="86">
        <v>15</v>
      </c>
      <c r="T15" s="87">
        <f t="shared" ref="T11:U58" si="2">P15-R15</f>
        <v>0</v>
      </c>
      <c r="U15" s="87">
        <f t="shared" si="2"/>
        <v>3</v>
      </c>
      <c r="V15" s="86">
        <v>1271</v>
      </c>
      <c r="W15" s="86" t="s">
        <v>49</v>
      </c>
      <c r="X15" s="86" t="s">
        <v>49</v>
      </c>
      <c r="Y15" s="86" t="s">
        <v>49</v>
      </c>
      <c r="Z15" s="89">
        <f>B15/V15</f>
        <v>2.5719905586152634</v>
      </c>
    </row>
    <row r="16" spans="1:26" ht="24" customHeight="1" x14ac:dyDescent="0.15">
      <c r="A16" s="25" t="s">
        <v>60</v>
      </c>
      <c r="B16" s="86">
        <f>C16+D16</f>
        <v>3209</v>
      </c>
      <c r="C16" s="86">
        <v>1512</v>
      </c>
      <c r="D16" s="86">
        <v>1697</v>
      </c>
      <c r="E16" s="18">
        <f t="shared" si="0"/>
        <v>56</v>
      </c>
      <c r="F16" s="86">
        <v>3</v>
      </c>
      <c r="G16" s="86">
        <v>53</v>
      </c>
      <c r="H16" s="87">
        <v>-60</v>
      </c>
      <c r="I16" s="88">
        <v>-1.8354236769654328</v>
      </c>
      <c r="J16" s="86">
        <v>11</v>
      </c>
      <c r="K16" s="86">
        <v>0</v>
      </c>
      <c r="L16" s="86">
        <v>71</v>
      </c>
      <c r="M16" s="86">
        <v>0</v>
      </c>
      <c r="N16" s="87">
        <f t="shared" si="1"/>
        <v>-60</v>
      </c>
      <c r="O16" s="87">
        <f t="shared" si="1"/>
        <v>0</v>
      </c>
      <c r="P16" s="86">
        <v>62</v>
      </c>
      <c r="Q16" s="86">
        <v>27</v>
      </c>
      <c r="R16" s="86">
        <v>46</v>
      </c>
      <c r="S16" s="86">
        <v>4</v>
      </c>
      <c r="T16" s="87">
        <f t="shared" si="2"/>
        <v>16</v>
      </c>
      <c r="U16" s="87">
        <f t="shared" si="2"/>
        <v>23</v>
      </c>
      <c r="V16" s="86">
        <v>1285</v>
      </c>
      <c r="W16" s="86">
        <v>54</v>
      </c>
      <c r="X16" s="86" t="s">
        <v>49</v>
      </c>
      <c r="Y16" s="86" t="s">
        <v>49</v>
      </c>
      <c r="Z16" s="89">
        <f>B16/V16</f>
        <v>2.4972762645914397</v>
      </c>
    </row>
    <row r="17" spans="1:27" ht="24" customHeight="1" x14ac:dyDescent="0.15">
      <c r="A17" s="25" t="s">
        <v>61</v>
      </c>
      <c r="B17" s="86">
        <f>C17+D17</f>
        <v>3130</v>
      </c>
      <c r="C17" s="86">
        <v>1475</v>
      </c>
      <c r="D17" s="86">
        <v>1655</v>
      </c>
      <c r="E17" s="18">
        <f t="shared" si="0"/>
        <v>50</v>
      </c>
      <c r="F17" s="86">
        <v>3</v>
      </c>
      <c r="G17" s="86">
        <v>47</v>
      </c>
      <c r="H17" s="87">
        <v>-79</v>
      </c>
      <c r="I17" s="88">
        <v>-2.4618261140542228</v>
      </c>
      <c r="J17" s="86">
        <v>12</v>
      </c>
      <c r="K17" s="86">
        <v>0</v>
      </c>
      <c r="L17" s="86">
        <v>73</v>
      </c>
      <c r="M17" s="86">
        <v>0</v>
      </c>
      <c r="N17" s="87">
        <f t="shared" si="1"/>
        <v>-61</v>
      </c>
      <c r="O17" s="87">
        <f t="shared" si="1"/>
        <v>0</v>
      </c>
      <c r="P17" s="86">
        <v>40</v>
      </c>
      <c r="Q17" s="86">
        <v>3</v>
      </c>
      <c r="R17" s="86">
        <v>35</v>
      </c>
      <c r="S17" s="86">
        <v>9</v>
      </c>
      <c r="T17" s="87">
        <f t="shared" si="2"/>
        <v>5</v>
      </c>
      <c r="U17" s="87">
        <f t="shared" si="2"/>
        <v>-6</v>
      </c>
      <c r="V17" s="86">
        <v>1270</v>
      </c>
      <c r="W17" s="86">
        <v>42</v>
      </c>
      <c r="X17" s="86" t="s">
        <v>49</v>
      </c>
      <c r="Y17" s="86" t="s">
        <v>49</v>
      </c>
      <c r="Z17" s="89">
        <f>B17/V17</f>
        <v>2.4645669291338583</v>
      </c>
    </row>
    <row r="18" spans="1:27" ht="24" customHeight="1" x14ac:dyDescent="0.15">
      <c r="A18" s="25" t="s">
        <v>62</v>
      </c>
      <c r="B18" s="86">
        <f>C18+D18</f>
        <v>3055</v>
      </c>
      <c r="C18" s="86">
        <v>1441</v>
      </c>
      <c r="D18" s="86">
        <v>1614</v>
      </c>
      <c r="E18" s="18">
        <f t="shared" si="0"/>
        <v>50</v>
      </c>
      <c r="F18" s="86">
        <v>2</v>
      </c>
      <c r="G18" s="86">
        <v>48</v>
      </c>
      <c r="H18" s="87">
        <v>-75</v>
      </c>
      <c r="I18" s="88">
        <v>-2.3961661341853033</v>
      </c>
      <c r="J18" s="86">
        <v>12</v>
      </c>
      <c r="K18" s="86">
        <v>0</v>
      </c>
      <c r="L18" s="86">
        <v>72</v>
      </c>
      <c r="M18" s="86">
        <v>0</v>
      </c>
      <c r="N18" s="87">
        <f t="shared" si="1"/>
        <v>-60</v>
      </c>
      <c r="O18" s="87">
        <f t="shared" si="1"/>
        <v>0</v>
      </c>
      <c r="P18" s="86">
        <v>57</v>
      </c>
      <c r="Q18" s="86">
        <v>7</v>
      </c>
      <c r="R18" s="86">
        <v>58</v>
      </c>
      <c r="S18" s="86">
        <v>9</v>
      </c>
      <c r="T18" s="87">
        <f t="shared" si="2"/>
        <v>-1</v>
      </c>
      <c r="U18" s="87">
        <f t="shared" si="2"/>
        <v>-2</v>
      </c>
      <c r="V18" s="86">
        <v>1249</v>
      </c>
      <c r="W18" s="86">
        <v>30</v>
      </c>
      <c r="X18" s="86" t="s">
        <v>49</v>
      </c>
      <c r="Y18" s="86" t="s">
        <v>49</v>
      </c>
      <c r="Z18" s="89">
        <f>B18/V18</f>
        <v>2.4459567654123298</v>
      </c>
    </row>
    <row r="19" spans="1:27" ht="24" customHeight="1" x14ac:dyDescent="0.15">
      <c r="A19" s="25" t="s">
        <v>63</v>
      </c>
      <c r="B19" s="86">
        <f>C19+D19</f>
        <v>2941</v>
      </c>
      <c r="C19" s="86">
        <v>1381</v>
      </c>
      <c r="D19" s="86">
        <v>1560</v>
      </c>
      <c r="E19" s="18">
        <f t="shared" si="0"/>
        <v>56</v>
      </c>
      <c r="F19" s="86">
        <v>1</v>
      </c>
      <c r="G19" s="86">
        <v>55</v>
      </c>
      <c r="H19" s="87">
        <v>-114</v>
      </c>
      <c r="I19" s="88">
        <v>-3.7315875613747953</v>
      </c>
      <c r="J19" s="86">
        <v>14</v>
      </c>
      <c r="K19" s="86">
        <v>0</v>
      </c>
      <c r="L19" s="86">
        <v>76</v>
      </c>
      <c r="M19" s="86">
        <v>0</v>
      </c>
      <c r="N19" s="87">
        <f t="shared" si="1"/>
        <v>-62</v>
      </c>
      <c r="O19" s="87">
        <f t="shared" si="1"/>
        <v>0</v>
      </c>
      <c r="P19" s="86">
        <v>41</v>
      </c>
      <c r="Q19" s="86">
        <v>9</v>
      </c>
      <c r="R19" s="86">
        <v>57</v>
      </c>
      <c r="S19" s="86">
        <v>3</v>
      </c>
      <c r="T19" s="87">
        <f t="shared" si="2"/>
        <v>-16</v>
      </c>
      <c r="U19" s="87">
        <f t="shared" si="2"/>
        <v>6</v>
      </c>
      <c r="V19" s="86">
        <v>1212</v>
      </c>
      <c r="W19" s="86">
        <v>20</v>
      </c>
      <c r="X19" s="86" t="s">
        <v>49</v>
      </c>
      <c r="Y19" s="86" t="s">
        <v>49</v>
      </c>
      <c r="Z19" s="89">
        <f>B19/V19</f>
        <v>2.4265676567656764</v>
      </c>
    </row>
    <row r="20" spans="1:27" ht="24" customHeight="1" x14ac:dyDescent="0.15">
      <c r="A20" s="25" t="s">
        <v>64</v>
      </c>
      <c r="B20" s="86">
        <f>C20+D20</f>
        <v>2868</v>
      </c>
      <c r="C20" s="86">
        <v>1356</v>
      </c>
      <c r="D20" s="86">
        <v>1512</v>
      </c>
      <c r="E20" s="86" t="s">
        <v>49</v>
      </c>
      <c r="F20" s="86" t="s">
        <v>49</v>
      </c>
      <c r="G20" s="86" t="s">
        <v>49</v>
      </c>
      <c r="H20" s="87">
        <v>-73</v>
      </c>
      <c r="I20" s="88">
        <v>-2.4821489289357364</v>
      </c>
      <c r="J20" s="86">
        <v>9</v>
      </c>
      <c r="K20" s="86">
        <v>0</v>
      </c>
      <c r="L20" s="86">
        <v>64</v>
      </c>
      <c r="M20" s="86">
        <v>0</v>
      </c>
      <c r="N20" s="87">
        <f t="shared" si="1"/>
        <v>-55</v>
      </c>
      <c r="O20" s="87">
        <f t="shared" si="1"/>
        <v>0</v>
      </c>
      <c r="P20" s="86">
        <v>50</v>
      </c>
      <c r="Q20" s="86">
        <v>13</v>
      </c>
      <c r="R20" s="86">
        <v>38</v>
      </c>
      <c r="S20" s="86">
        <v>0</v>
      </c>
      <c r="T20" s="87">
        <f t="shared" si="2"/>
        <v>12</v>
      </c>
      <c r="U20" s="87">
        <f t="shared" si="2"/>
        <v>13</v>
      </c>
      <c r="V20" s="86">
        <v>1182</v>
      </c>
      <c r="W20" s="86" t="s">
        <v>49</v>
      </c>
      <c r="X20" s="86" t="s">
        <v>49</v>
      </c>
      <c r="Y20" s="86" t="s">
        <v>49</v>
      </c>
      <c r="Z20" s="89">
        <f>B20/V20</f>
        <v>2.4263959390862944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3067</v>
      </c>
      <c r="C22" s="86">
        <v>1444</v>
      </c>
      <c r="D22" s="86">
        <v>1623</v>
      </c>
      <c r="E22" s="18">
        <f t="shared" si="0"/>
        <v>50</v>
      </c>
      <c r="F22" s="86">
        <v>2</v>
      </c>
      <c r="G22" s="86">
        <v>48</v>
      </c>
      <c r="H22" s="87">
        <v>-1</v>
      </c>
      <c r="I22" s="88">
        <v>-3.2605151613955004E-2</v>
      </c>
      <c r="J22" s="86">
        <v>1</v>
      </c>
      <c r="K22" s="86">
        <v>0</v>
      </c>
      <c r="L22" s="86">
        <v>6</v>
      </c>
      <c r="M22" s="86">
        <v>0</v>
      </c>
      <c r="N22" s="87">
        <f t="shared" si="1"/>
        <v>-5</v>
      </c>
      <c r="O22" s="87">
        <f t="shared" si="1"/>
        <v>0</v>
      </c>
      <c r="P22" s="86">
        <v>6</v>
      </c>
      <c r="Q22" s="86">
        <v>3</v>
      </c>
      <c r="R22" s="86">
        <v>2</v>
      </c>
      <c r="S22" s="86">
        <v>0</v>
      </c>
      <c r="T22" s="87">
        <f t="shared" si="2"/>
        <v>4</v>
      </c>
      <c r="U22" s="87">
        <f t="shared" si="2"/>
        <v>3</v>
      </c>
      <c r="V22" s="86">
        <v>1247</v>
      </c>
      <c r="W22" s="86">
        <v>35</v>
      </c>
      <c r="X22" s="86">
        <v>7</v>
      </c>
      <c r="Y22" s="86">
        <v>6</v>
      </c>
      <c r="Z22" s="34">
        <f>B22/V22</f>
        <v>2.4595028067361668</v>
      </c>
      <c r="AA22" s="7"/>
    </row>
    <row r="23" spans="1:27" s="6" customFormat="1" ht="23.25" customHeight="1" x14ac:dyDescent="0.15">
      <c r="A23" s="18" t="s">
        <v>67</v>
      </c>
      <c r="B23" s="86">
        <f>C23+D23</f>
        <v>3065</v>
      </c>
      <c r="C23" s="86">
        <v>1442</v>
      </c>
      <c r="D23" s="86">
        <v>1623</v>
      </c>
      <c r="E23" s="18">
        <f t="shared" si="0"/>
        <v>50</v>
      </c>
      <c r="F23" s="86">
        <v>2</v>
      </c>
      <c r="G23" s="86">
        <v>48</v>
      </c>
      <c r="H23" s="87">
        <v>-1</v>
      </c>
      <c r="I23" s="88">
        <v>-3.2605151613955004E-2</v>
      </c>
      <c r="J23" s="86">
        <v>0</v>
      </c>
      <c r="K23" s="86">
        <v>0</v>
      </c>
      <c r="L23" s="86">
        <v>6</v>
      </c>
      <c r="M23" s="86">
        <v>0</v>
      </c>
      <c r="N23" s="87">
        <f t="shared" si="1"/>
        <v>-6</v>
      </c>
      <c r="O23" s="87">
        <f t="shared" si="1"/>
        <v>0</v>
      </c>
      <c r="P23" s="86">
        <v>6</v>
      </c>
      <c r="Q23" s="86">
        <v>0</v>
      </c>
      <c r="R23" s="86">
        <v>1</v>
      </c>
      <c r="S23" s="86">
        <v>0</v>
      </c>
      <c r="T23" s="87">
        <f t="shared" si="2"/>
        <v>5</v>
      </c>
      <c r="U23" s="87">
        <f t="shared" si="2"/>
        <v>0</v>
      </c>
      <c r="V23" s="86">
        <v>1243</v>
      </c>
      <c r="W23" s="86">
        <v>30</v>
      </c>
      <c r="X23" s="86">
        <v>-4</v>
      </c>
      <c r="Y23" s="86">
        <v>-5</v>
      </c>
      <c r="Z23" s="34">
        <f>B23/V23</f>
        <v>2.4658085277554305</v>
      </c>
      <c r="AA23" s="7"/>
    </row>
    <row r="24" spans="1:27" s="6" customFormat="1" ht="23.25" customHeight="1" x14ac:dyDescent="0.15">
      <c r="A24" s="18" t="s">
        <v>68</v>
      </c>
      <c r="B24" s="86">
        <f>C24+D24</f>
        <v>3072</v>
      </c>
      <c r="C24" s="86">
        <v>1445</v>
      </c>
      <c r="D24" s="86">
        <v>1627</v>
      </c>
      <c r="E24" s="18">
        <f t="shared" si="0"/>
        <v>50</v>
      </c>
      <c r="F24" s="86">
        <v>2</v>
      </c>
      <c r="G24" s="86">
        <v>48</v>
      </c>
      <c r="H24" s="87">
        <v>7</v>
      </c>
      <c r="I24" s="88">
        <v>0.22838499184339314</v>
      </c>
      <c r="J24" s="86">
        <v>2</v>
      </c>
      <c r="K24" s="86">
        <v>0</v>
      </c>
      <c r="L24" s="86">
        <v>5</v>
      </c>
      <c r="M24" s="86">
        <v>0</v>
      </c>
      <c r="N24" s="87">
        <f t="shared" si="1"/>
        <v>-3</v>
      </c>
      <c r="O24" s="87">
        <f t="shared" si="1"/>
        <v>0</v>
      </c>
      <c r="P24" s="86">
        <v>12</v>
      </c>
      <c r="Q24" s="86">
        <v>0</v>
      </c>
      <c r="R24" s="86">
        <v>2</v>
      </c>
      <c r="S24" s="86">
        <v>0</v>
      </c>
      <c r="T24" s="87">
        <f t="shared" si="2"/>
        <v>10</v>
      </c>
      <c r="U24" s="87">
        <f t="shared" si="2"/>
        <v>0</v>
      </c>
      <c r="V24" s="86">
        <v>1248</v>
      </c>
      <c r="W24" s="86">
        <v>30</v>
      </c>
      <c r="X24" s="86">
        <v>5</v>
      </c>
      <c r="Y24" s="86">
        <v>0</v>
      </c>
      <c r="Z24" s="34">
        <f>B24/V24</f>
        <v>2.4615384615384617</v>
      </c>
      <c r="AA24" s="7"/>
    </row>
    <row r="25" spans="1:27" s="6" customFormat="1" ht="23.25" customHeight="1" x14ac:dyDescent="0.15">
      <c r="A25" s="18" t="s">
        <v>69</v>
      </c>
      <c r="B25" s="86">
        <f>C25+D25</f>
        <v>3059</v>
      </c>
      <c r="C25" s="86">
        <v>1441</v>
      </c>
      <c r="D25" s="86">
        <v>1618</v>
      </c>
      <c r="E25" s="18">
        <f t="shared" si="0"/>
        <v>50</v>
      </c>
      <c r="F25" s="86">
        <v>2</v>
      </c>
      <c r="G25" s="86">
        <v>48</v>
      </c>
      <c r="H25" s="87">
        <v>-13</v>
      </c>
      <c r="I25" s="88">
        <v>-0.42317708333333331</v>
      </c>
      <c r="J25" s="86">
        <v>1</v>
      </c>
      <c r="K25" s="86">
        <v>0</v>
      </c>
      <c r="L25" s="86">
        <v>5</v>
      </c>
      <c r="M25" s="86">
        <v>0</v>
      </c>
      <c r="N25" s="87">
        <f t="shared" si="1"/>
        <v>-4</v>
      </c>
      <c r="O25" s="87">
        <f t="shared" si="1"/>
        <v>0</v>
      </c>
      <c r="P25" s="86">
        <v>5</v>
      </c>
      <c r="Q25" s="86">
        <v>1</v>
      </c>
      <c r="R25" s="86">
        <v>14</v>
      </c>
      <c r="S25" s="86">
        <v>1</v>
      </c>
      <c r="T25" s="87">
        <f t="shared" si="2"/>
        <v>-9</v>
      </c>
      <c r="U25" s="87">
        <f t="shared" si="2"/>
        <v>0</v>
      </c>
      <c r="V25" s="86">
        <v>1244</v>
      </c>
      <c r="W25" s="86">
        <v>30</v>
      </c>
      <c r="X25" s="86">
        <v>-4</v>
      </c>
      <c r="Y25" s="86">
        <v>0</v>
      </c>
      <c r="Z25" s="34">
        <f>B25/V25</f>
        <v>2.4590032154340835</v>
      </c>
      <c r="AA25" s="7"/>
    </row>
    <row r="26" spans="1:27" s="6" customFormat="1" ht="23.25" customHeight="1" x14ac:dyDescent="0.15">
      <c r="A26" s="18" t="s">
        <v>70</v>
      </c>
      <c r="B26" s="86">
        <f>C26+D26</f>
        <v>3055</v>
      </c>
      <c r="C26" s="86">
        <v>1441</v>
      </c>
      <c r="D26" s="86">
        <v>1614</v>
      </c>
      <c r="E26" s="18">
        <f t="shared" si="0"/>
        <v>50</v>
      </c>
      <c r="F26" s="86">
        <v>2</v>
      </c>
      <c r="G26" s="86">
        <v>48</v>
      </c>
      <c r="H26" s="87">
        <v>-4</v>
      </c>
      <c r="I26" s="88">
        <v>-0.13076168682576006</v>
      </c>
      <c r="J26" s="86">
        <v>0</v>
      </c>
      <c r="K26" s="86">
        <v>0</v>
      </c>
      <c r="L26" s="86">
        <v>0</v>
      </c>
      <c r="M26" s="86">
        <v>0</v>
      </c>
      <c r="N26" s="87">
        <f t="shared" si="1"/>
        <v>0</v>
      </c>
      <c r="O26" s="87">
        <f t="shared" si="1"/>
        <v>0</v>
      </c>
      <c r="P26" s="86">
        <v>1</v>
      </c>
      <c r="Q26" s="86">
        <v>0</v>
      </c>
      <c r="R26" s="86">
        <v>5</v>
      </c>
      <c r="S26" s="86">
        <v>0</v>
      </c>
      <c r="T26" s="87">
        <f t="shared" si="2"/>
        <v>-4</v>
      </c>
      <c r="U26" s="87">
        <f t="shared" si="2"/>
        <v>0</v>
      </c>
      <c r="V26" s="86">
        <v>1249</v>
      </c>
      <c r="W26" s="86">
        <v>30</v>
      </c>
      <c r="X26" s="86">
        <v>5</v>
      </c>
      <c r="Y26" s="86">
        <v>0</v>
      </c>
      <c r="Z26" s="34">
        <f>B26/V26</f>
        <v>2.4459567654123298</v>
      </c>
      <c r="AA26" s="7"/>
    </row>
    <row r="27" spans="1:27" s="6" customFormat="1" ht="23.25" customHeight="1" x14ac:dyDescent="0.15">
      <c r="A27" s="18" t="s">
        <v>71</v>
      </c>
      <c r="B27" s="86">
        <f>C27+D27</f>
        <v>3050</v>
      </c>
      <c r="C27" s="86">
        <v>1438</v>
      </c>
      <c r="D27" s="86">
        <v>1612</v>
      </c>
      <c r="E27" s="18">
        <f t="shared" si="0"/>
        <v>53</v>
      </c>
      <c r="F27" s="86">
        <v>2</v>
      </c>
      <c r="G27" s="86">
        <v>51</v>
      </c>
      <c r="H27" s="87">
        <v>-3</v>
      </c>
      <c r="I27" s="88">
        <v>-9.8199672667757767E-2</v>
      </c>
      <c r="J27" s="86">
        <v>2</v>
      </c>
      <c r="K27" s="86">
        <v>0</v>
      </c>
      <c r="L27" s="86">
        <v>7</v>
      </c>
      <c r="M27" s="86">
        <v>0</v>
      </c>
      <c r="N27" s="87">
        <f t="shared" si="1"/>
        <v>-5</v>
      </c>
      <c r="O27" s="87">
        <f t="shared" si="1"/>
        <v>0</v>
      </c>
      <c r="P27" s="86">
        <v>3</v>
      </c>
      <c r="Q27" s="86">
        <v>3</v>
      </c>
      <c r="R27" s="86">
        <v>1</v>
      </c>
      <c r="S27" s="86">
        <v>0</v>
      </c>
      <c r="T27" s="87">
        <f t="shared" si="2"/>
        <v>2</v>
      </c>
      <c r="U27" s="87">
        <f t="shared" si="2"/>
        <v>3</v>
      </c>
      <c r="V27" s="86">
        <v>1246</v>
      </c>
      <c r="W27" s="86">
        <v>30</v>
      </c>
      <c r="X27" s="86">
        <v>-3</v>
      </c>
      <c r="Y27" s="86">
        <v>0</v>
      </c>
      <c r="Z27" s="34">
        <f>B27/V27</f>
        <v>2.447833065810594</v>
      </c>
      <c r="AA27" s="7"/>
    </row>
    <row r="28" spans="1:27" s="6" customFormat="1" ht="23.25" customHeight="1" x14ac:dyDescent="0.15">
      <c r="A28" s="17" t="s">
        <v>72</v>
      </c>
      <c r="B28" s="86">
        <f>C28+D28</f>
        <v>3045</v>
      </c>
      <c r="C28" s="86">
        <v>1438</v>
      </c>
      <c r="D28" s="86">
        <v>1607</v>
      </c>
      <c r="E28" s="18">
        <f t="shared" si="0"/>
        <v>53</v>
      </c>
      <c r="F28" s="86">
        <v>2</v>
      </c>
      <c r="G28" s="86">
        <v>51</v>
      </c>
      <c r="H28" s="87">
        <v>-5</v>
      </c>
      <c r="I28" s="88">
        <v>-0.16393442622950818</v>
      </c>
      <c r="J28" s="86">
        <v>1</v>
      </c>
      <c r="K28" s="86">
        <v>0</v>
      </c>
      <c r="L28" s="86">
        <v>5</v>
      </c>
      <c r="M28" s="86">
        <v>0</v>
      </c>
      <c r="N28" s="87">
        <f t="shared" si="1"/>
        <v>-4</v>
      </c>
      <c r="O28" s="87">
        <f t="shared" si="1"/>
        <v>0</v>
      </c>
      <c r="P28" s="86">
        <v>2</v>
      </c>
      <c r="Q28" s="86">
        <v>0</v>
      </c>
      <c r="R28" s="86">
        <v>3</v>
      </c>
      <c r="S28" s="86">
        <v>0</v>
      </c>
      <c r="T28" s="87">
        <f t="shared" si="2"/>
        <v>-1</v>
      </c>
      <c r="U28" s="87">
        <f t="shared" si="2"/>
        <v>0</v>
      </c>
      <c r="V28" s="86">
        <v>1243</v>
      </c>
      <c r="W28" s="86">
        <v>30</v>
      </c>
      <c r="X28" s="86">
        <v>-3</v>
      </c>
      <c r="Y28" s="86">
        <v>0</v>
      </c>
      <c r="Z28" s="34">
        <f>B28/V28</f>
        <v>2.4497184231697506</v>
      </c>
      <c r="AA28" s="7"/>
    </row>
    <row r="29" spans="1:27" s="6" customFormat="1" ht="23.25" customHeight="1" x14ac:dyDescent="0.15">
      <c r="A29" s="18" t="s">
        <v>73</v>
      </c>
      <c r="B29" s="86">
        <f>C29+D29</f>
        <v>3030</v>
      </c>
      <c r="C29" s="86">
        <v>1431</v>
      </c>
      <c r="D29" s="86">
        <v>1599</v>
      </c>
      <c r="E29" s="18">
        <f t="shared" si="0"/>
        <v>53</v>
      </c>
      <c r="F29" s="86">
        <v>2</v>
      </c>
      <c r="G29" s="86">
        <v>51</v>
      </c>
      <c r="H29" s="87">
        <v>-13</v>
      </c>
      <c r="I29" s="88">
        <v>-0.4269293924466338</v>
      </c>
      <c r="J29" s="86">
        <v>1</v>
      </c>
      <c r="K29" s="86">
        <v>0</v>
      </c>
      <c r="L29" s="86">
        <v>6</v>
      </c>
      <c r="M29" s="86">
        <v>0</v>
      </c>
      <c r="N29" s="87">
        <f t="shared" si="1"/>
        <v>-5</v>
      </c>
      <c r="O29" s="87">
        <f t="shared" si="1"/>
        <v>0</v>
      </c>
      <c r="P29" s="86">
        <v>2</v>
      </c>
      <c r="Q29" s="86">
        <v>0</v>
      </c>
      <c r="R29" s="86">
        <v>10</v>
      </c>
      <c r="S29" s="86">
        <v>0</v>
      </c>
      <c r="T29" s="87">
        <f t="shared" si="2"/>
        <v>-8</v>
      </c>
      <c r="U29" s="87">
        <f t="shared" si="2"/>
        <v>0</v>
      </c>
      <c r="V29" s="86">
        <v>1240</v>
      </c>
      <c r="W29" s="86">
        <v>30</v>
      </c>
      <c r="X29" s="86">
        <v>-3</v>
      </c>
      <c r="Y29" s="86">
        <v>0</v>
      </c>
      <c r="Z29" s="34">
        <f>B29/V29</f>
        <v>2.443548387096774</v>
      </c>
      <c r="AA29" s="7"/>
    </row>
    <row r="30" spans="1:27" s="6" customFormat="1" ht="23.25" customHeight="1" x14ac:dyDescent="0.15">
      <c r="A30" s="18" t="s">
        <v>74</v>
      </c>
      <c r="B30" s="86">
        <f>C30+D30</f>
        <v>3023</v>
      </c>
      <c r="C30" s="86">
        <v>1427</v>
      </c>
      <c r="D30" s="86">
        <v>1596</v>
      </c>
      <c r="E30" s="18">
        <f t="shared" si="0"/>
        <v>53</v>
      </c>
      <c r="F30" s="86">
        <v>2</v>
      </c>
      <c r="G30" s="86">
        <v>51</v>
      </c>
      <c r="H30" s="87">
        <v>-6</v>
      </c>
      <c r="I30" s="88">
        <v>-0.19801980198019803</v>
      </c>
      <c r="J30" s="86">
        <v>2</v>
      </c>
      <c r="K30" s="86">
        <v>0</v>
      </c>
      <c r="L30" s="86">
        <v>7</v>
      </c>
      <c r="M30" s="86">
        <v>0</v>
      </c>
      <c r="N30" s="87">
        <f t="shared" si="1"/>
        <v>-5</v>
      </c>
      <c r="O30" s="87">
        <f t="shared" si="1"/>
        <v>0</v>
      </c>
      <c r="P30" s="86">
        <v>0</v>
      </c>
      <c r="Q30" s="86">
        <v>0</v>
      </c>
      <c r="R30" s="86">
        <v>1</v>
      </c>
      <c r="S30" s="86">
        <v>0</v>
      </c>
      <c r="T30" s="87">
        <f t="shared" si="2"/>
        <v>-1</v>
      </c>
      <c r="U30" s="87">
        <f t="shared" si="2"/>
        <v>0</v>
      </c>
      <c r="V30" s="86">
        <v>1235</v>
      </c>
      <c r="W30" s="86">
        <v>27</v>
      </c>
      <c r="X30" s="86">
        <v>-5</v>
      </c>
      <c r="Y30" s="86">
        <v>-3</v>
      </c>
      <c r="Z30" s="34">
        <f>B30/V30</f>
        <v>2.4477732793522269</v>
      </c>
      <c r="AA30" s="7"/>
    </row>
    <row r="31" spans="1:27" s="6" customFormat="1" ht="23.25" customHeight="1" x14ac:dyDescent="0.15">
      <c r="A31" s="18" t="s">
        <v>75</v>
      </c>
      <c r="B31" s="86">
        <f>C31+D31</f>
        <v>3021</v>
      </c>
      <c r="C31" s="86">
        <v>1422</v>
      </c>
      <c r="D31" s="86">
        <v>1599</v>
      </c>
      <c r="E31" s="18">
        <f t="shared" si="0"/>
        <v>53</v>
      </c>
      <c r="F31" s="86">
        <v>2</v>
      </c>
      <c r="G31" s="86">
        <v>51</v>
      </c>
      <c r="H31" s="87">
        <v>0</v>
      </c>
      <c r="I31" s="88">
        <v>0</v>
      </c>
      <c r="J31" s="86">
        <v>1</v>
      </c>
      <c r="K31" s="86">
        <v>0</v>
      </c>
      <c r="L31" s="86">
        <v>5</v>
      </c>
      <c r="M31" s="86">
        <v>0</v>
      </c>
      <c r="N31" s="87">
        <f t="shared" si="1"/>
        <v>-4</v>
      </c>
      <c r="O31" s="87">
        <f t="shared" si="1"/>
        <v>0</v>
      </c>
      <c r="P31" s="86">
        <v>4</v>
      </c>
      <c r="Q31" s="86">
        <v>0</v>
      </c>
      <c r="R31" s="86">
        <v>0</v>
      </c>
      <c r="S31" s="86">
        <v>0</v>
      </c>
      <c r="T31" s="87">
        <f t="shared" si="2"/>
        <v>4</v>
      </c>
      <c r="U31" s="87">
        <f t="shared" si="2"/>
        <v>0</v>
      </c>
      <c r="V31" s="86">
        <v>1234</v>
      </c>
      <c r="W31" s="86">
        <v>27</v>
      </c>
      <c r="X31" s="86">
        <v>-1</v>
      </c>
      <c r="Y31" s="86">
        <v>0</v>
      </c>
      <c r="Z31" s="34">
        <f>B31/V31</f>
        <v>2.4481361426256076</v>
      </c>
      <c r="AA31" s="7"/>
    </row>
    <row r="32" spans="1:27" s="6" customFormat="1" ht="23.25" customHeight="1" x14ac:dyDescent="0.15">
      <c r="A32" s="18" t="s">
        <v>76</v>
      </c>
      <c r="B32" s="86">
        <f>C32+D32</f>
        <v>2994</v>
      </c>
      <c r="C32" s="86">
        <v>1407</v>
      </c>
      <c r="D32" s="86">
        <v>1587</v>
      </c>
      <c r="E32" s="18">
        <f t="shared" si="0"/>
        <v>52</v>
      </c>
      <c r="F32" s="86">
        <v>2</v>
      </c>
      <c r="G32" s="86">
        <v>50</v>
      </c>
      <c r="H32" s="87">
        <v>-6</v>
      </c>
      <c r="I32" s="88">
        <v>-0.19860973187686196</v>
      </c>
      <c r="J32" s="86">
        <v>2</v>
      </c>
      <c r="K32" s="86">
        <v>0</v>
      </c>
      <c r="L32" s="86">
        <v>3</v>
      </c>
      <c r="M32" s="86">
        <v>0</v>
      </c>
      <c r="N32" s="87">
        <f t="shared" si="1"/>
        <v>-1</v>
      </c>
      <c r="O32" s="87">
        <f t="shared" si="1"/>
        <v>0</v>
      </c>
      <c r="P32" s="86">
        <v>3</v>
      </c>
      <c r="Q32" s="86">
        <v>0</v>
      </c>
      <c r="R32" s="86">
        <v>8</v>
      </c>
      <c r="S32" s="86">
        <v>1</v>
      </c>
      <c r="T32" s="87">
        <f t="shared" si="2"/>
        <v>-5</v>
      </c>
      <c r="U32" s="87">
        <f t="shared" si="2"/>
        <v>-1</v>
      </c>
      <c r="V32" s="86">
        <v>1229</v>
      </c>
      <c r="W32" s="86">
        <v>24</v>
      </c>
      <c r="X32" s="86">
        <v>-5</v>
      </c>
      <c r="Y32" s="86">
        <v>-3</v>
      </c>
      <c r="Z32" s="34">
        <f>B32/V32</f>
        <v>2.4361269324654189</v>
      </c>
      <c r="AA32" s="7"/>
    </row>
    <row r="33" spans="1:27" s="6" customFormat="1" ht="23.25" customHeight="1" x14ac:dyDescent="0.15">
      <c r="A33" s="18" t="s">
        <v>77</v>
      </c>
      <c r="B33" s="86">
        <f>C33+D33</f>
        <v>2994</v>
      </c>
      <c r="C33" s="86">
        <v>1407</v>
      </c>
      <c r="D33" s="86">
        <v>1587</v>
      </c>
      <c r="E33" s="18">
        <f t="shared" si="0"/>
        <v>53</v>
      </c>
      <c r="F33" s="86">
        <v>3</v>
      </c>
      <c r="G33" s="86">
        <v>50</v>
      </c>
      <c r="H33" s="87">
        <v>-3</v>
      </c>
      <c r="I33" s="88">
        <v>-0.1002004008016032</v>
      </c>
      <c r="J33" s="86">
        <v>0</v>
      </c>
      <c r="K33" s="86">
        <v>0</v>
      </c>
      <c r="L33" s="86">
        <v>4</v>
      </c>
      <c r="M33" s="86">
        <v>0</v>
      </c>
      <c r="N33" s="87">
        <f t="shared" si="1"/>
        <v>-4</v>
      </c>
      <c r="O33" s="87">
        <f t="shared" si="1"/>
        <v>0</v>
      </c>
      <c r="P33" s="86">
        <v>8</v>
      </c>
      <c r="Q33" s="86">
        <v>1</v>
      </c>
      <c r="R33" s="86">
        <v>7</v>
      </c>
      <c r="S33" s="86">
        <v>0</v>
      </c>
      <c r="T33" s="87">
        <f t="shared" si="2"/>
        <v>1</v>
      </c>
      <c r="U33" s="87">
        <f t="shared" si="2"/>
        <v>1</v>
      </c>
      <c r="V33" s="86">
        <v>1230</v>
      </c>
      <c r="W33" s="86">
        <v>24</v>
      </c>
      <c r="X33" s="86">
        <v>1</v>
      </c>
      <c r="Y33" s="86">
        <v>0</v>
      </c>
      <c r="Z33" s="34">
        <f>B33/V33</f>
        <v>2.4341463414634146</v>
      </c>
      <c r="AA33" s="7"/>
    </row>
    <row r="34" spans="1:27" s="6" customFormat="1" ht="23.25" customHeight="1" x14ac:dyDescent="0.15">
      <c r="A34" s="18" t="s">
        <v>78</v>
      </c>
      <c r="B34" s="86">
        <f>C34+D34</f>
        <v>2984</v>
      </c>
      <c r="C34" s="86">
        <v>1406</v>
      </c>
      <c r="D34" s="86">
        <v>1578</v>
      </c>
      <c r="E34" s="18">
        <f t="shared" si="0"/>
        <v>53</v>
      </c>
      <c r="F34" s="86">
        <v>3</v>
      </c>
      <c r="G34" s="86">
        <v>50</v>
      </c>
      <c r="H34" s="87">
        <v>-8</v>
      </c>
      <c r="I34" s="88">
        <v>-0.26720106880427524</v>
      </c>
      <c r="J34" s="86">
        <v>1</v>
      </c>
      <c r="K34" s="86">
        <v>0</v>
      </c>
      <c r="L34" s="86">
        <v>6</v>
      </c>
      <c r="M34" s="86">
        <v>0</v>
      </c>
      <c r="N34" s="87">
        <f t="shared" si="1"/>
        <v>-5</v>
      </c>
      <c r="O34" s="87">
        <f t="shared" si="1"/>
        <v>0</v>
      </c>
      <c r="P34" s="86">
        <v>1</v>
      </c>
      <c r="Q34" s="86">
        <v>0</v>
      </c>
      <c r="R34" s="86">
        <v>4</v>
      </c>
      <c r="S34" s="86">
        <v>0</v>
      </c>
      <c r="T34" s="87">
        <f t="shared" si="2"/>
        <v>-3</v>
      </c>
      <c r="U34" s="87">
        <f t="shared" si="2"/>
        <v>0</v>
      </c>
      <c r="V34" s="86">
        <v>1227</v>
      </c>
      <c r="W34" s="86">
        <v>24</v>
      </c>
      <c r="X34" s="86">
        <v>-3</v>
      </c>
      <c r="Y34" s="86">
        <v>0</v>
      </c>
      <c r="Z34" s="34">
        <f>B34/V34</f>
        <v>2.4319478402607988</v>
      </c>
      <c r="AA34" s="7"/>
    </row>
    <row r="35" spans="1:27" s="6" customFormat="1" ht="23.25" customHeight="1" x14ac:dyDescent="0.15">
      <c r="A35" s="18" t="s">
        <v>67</v>
      </c>
      <c r="B35" s="86">
        <f>C35+D35</f>
        <v>2981</v>
      </c>
      <c r="C35" s="86">
        <v>1402</v>
      </c>
      <c r="D35" s="86">
        <v>1579</v>
      </c>
      <c r="E35" s="18">
        <f t="shared" si="0"/>
        <v>57</v>
      </c>
      <c r="F35" s="86">
        <v>3</v>
      </c>
      <c r="G35" s="86">
        <v>54</v>
      </c>
      <c r="H35" s="87">
        <v>-3</v>
      </c>
      <c r="I35" s="88">
        <v>-0.10053619302949061</v>
      </c>
      <c r="J35" s="86">
        <v>1</v>
      </c>
      <c r="K35" s="86">
        <v>0</v>
      </c>
      <c r="L35" s="86">
        <v>10</v>
      </c>
      <c r="M35" s="86">
        <v>0</v>
      </c>
      <c r="N35" s="87">
        <f t="shared" si="1"/>
        <v>-9</v>
      </c>
      <c r="O35" s="87">
        <f t="shared" si="1"/>
        <v>0</v>
      </c>
      <c r="P35" s="86">
        <v>9</v>
      </c>
      <c r="Q35" s="86">
        <v>4</v>
      </c>
      <c r="R35" s="86">
        <v>3</v>
      </c>
      <c r="S35" s="86">
        <v>0</v>
      </c>
      <c r="T35" s="87">
        <f t="shared" si="2"/>
        <v>6</v>
      </c>
      <c r="U35" s="87">
        <f t="shared" si="2"/>
        <v>4</v>
      </c>
      <c r="V35" s="86">
        <v>1225</v>
      </c>
      <c r="W35" s="86">
        <v>23</v>
      </c>
      <c r="X35" s="86">
        <v>-2</v>
      </c>
      <c r="Y35" s="86">
        <v>-1</v>
      </c>
      <c r="Z35" s="34">
        <f>B35/V35</f>
        <v>2.4334693877551019</v>
      </c>
      <c r="AA35" s="7"/>
    </row>
    <row r="36" spans="1:27" s="6" customFormat="1" ht="22.5" customHeight="1" x14ac:dyDescent="0.15">
      <c r="A36" s="18" t="s">
        <v>68</v>
      </c>
      <c r="B36" s="86">
        <f>C36+D36</f>
        <v>2979</v>
      </c>
      <c r="C36" s="86">
        <v>1400</v>
      </c>
      <c r="D36" s="86">
        <v>1579</v>
      </c>
      <c r="E36" s="18">
        <f t="shared" si="0"/>
        <v>56</v>
      </c>
      <c r="F36" s="86">
        <v>2</v>
      </c>
      <c r="G36" s="86">
        <v>54</v>
      </c>
      <c r="H36" s="87">
        <v>-1</v>
      </c>
      <c r="I36" s="88">
        <v>-3.3545790003354579E-2</v>
      </c>
      <c r="J36" s="86">
        <v>1</v>
      </c>
      <c r="K36" s="86">
        <v>0</v>
      </c>
      <c r="L36" s="86">
        <v>6</v>
      </c>
      <c r="M36" s="86">
        <v>0</v>
      </c>
      <c r="N36" s="87">
        <f t="shared" si="1"/>
        <v>-5</v>
      </c>
      <c r="O36" s="87">
        <f t="shared" si="1"/>
        <v>0</v>
      </c>
      <c r="P36" s="86">
        <v>8</v>
      </c>
      <c r="Q36" s="86">
        <v>0</v>
      </c>
      <c r="R36" s="86">
        <v>4</v>
      </c>
      <c r="S36" s="86">
        <v>1</v>
      </c>
      <c r="T36" s="87">
        <f t="shared" si="2"/>
        <v>4</v>
      </c>
      <c r="U36" s="87">
        <f t="shared" si="2"/>
        <v>-1</v>
      </c>
      <c r="V36" s="86">
        <v>1223</v>
      </c>
      <c r="W36" s="86">
        <v>23</v>
      </c>
      <c r="X36" s="86">
        <v>-2</v>
      </c>
      <c r="Y36" s="86">
        <v>0</v>
      </c>
      <c r="Z36" s="34">
        <f>B36/V36</f>
        <v>2.4358135731807034</v>
      </c>
      <c r="AA36" s="7"/>
    </row>
    <row r="37" spans="1:27" s="6" customFormat="1" ht="23.25" customHeight="1" x14ac:dyDescent="0.15">
      <c r="A37" s="19" t="s">
        <v>69</v>
      </c>
      <c r="B37" s="86">
        <f>C37+D37</f>
        <v>2961</v>
      </c>
      <c r="C37" s="86">
        <v>1391</v>
      </c>
      <c r="D37" s="86">
        <v>1570</v>
      </c>
      <c r="E37" s="18">
        <f t="shared" si="0"/>
        <v>56</v>
      </c>
      <c r="F37" s="86">
        <v>1</v>
      </c>
      <c r="G37" s="86">
        <v>55</v>
      </c>
      <c r="H37" s="87">
        <v>-15</v>
      </c>
      <c r="I37" s="88">
        <v>-0.50352467270896273</v>
      </c>
      <c r="J37" s="86">
        <v>1</v>
      </c>
      <c r="K37" s="86">
        <v>0</v>
      </c>
      <c r="L37" s="86">
        <v>10</v>
      </c>
      <c r="M37" s="86">
        <v>0</v>
      </c>
      <c r="N37" s="87">
        <f t="shared" si="1"/>
        <v>-9</v>
      </c>
      <c r="O37" s="87">
        <f t="shared" si="1"/>
        <v>0</v>
      </c>
      <c r="P37" s="86">
        <v>1</v>
      </c>
      <c r="Q37" s="86">
        <v>1</v>
      </c>
      <c r="R37" s="86">
        <v>7</v>
      </c>
      <c r="S37" s="86">
        <v>1</v>
      </c>
      <c r="T37" s="87">
        <f t="shared" si="2"/>
        <v>-6</v>
      </c>
      <c r="U37" s="87">
        <f t="shared" si="2"/>
        <v>0</v>
      </c>
      <c r="V37" s="86">
        <v>1217</v>
      </c>
      <c r="W37" s="86">
        <v>20</v>
      </c>
      <c r="X37" s="86">
        <v>-6</v>
      </c>
      <c r="Y37" s="86">
        <v>-3</v>
      </c>
      <c r="Z37" s="35">
        <f>B37/V37</f>
        <v>2.4330320460147905</v>
      </c>
      <c r="AA37" s="7"/>
    </row>
    <row r="38" spans="1:27" s="6" customFormat="1" ht="23.25" customHeight="1" x14ac:dyDescent="0.15">
      <c r="A38" s="19" t="s">
        <v>70</v>
      </c>
      <c r="B38" s="86">
        <f>C38+D38</f>
        <v>2941</v>
      </c>
      <c r="C38" s="86">
        <v>1381</v>
      </c>
      <c r="D38" s="86">
        <v>1560</v>
      </c>
      <c r="E38" s="18">
        <f t="shared" si="0"/>
        <v>56</v>
      </c>
      <c r="F38" s="86">
        <v>1</v>
      </c>
      <c r="G38" s="86">
        <v>55</v>
      </c>
      <c r="H38" s="87">
        <v>-15</v>
      </c>
      <c r="I38" s="88">
        <v>-0.50658561296859173</v>
      </c>
      <c r="J38" s="86">
        <v>1</v>
      </c>
      <c r="K38" s="86">
        <v>0</v>
      </c>
      <c r="L38" s="86">
        <v>7</v>
      </c>
      <c r="M38" s="86">
        <v>0</v>
      </c>
      <c r="N38" s="87">
        <f t="shared" si="1"/>
        <v>-6</v>
      </c>
      <c r="O38" s="87">
        <f t="shared" si="1"/>
        <v>0</v>
      </c>
      <c r="P38" s="86">
        <v>0</v>
      </c>
      <c r="Q38" s="86">
        <v>0</v>
      </c>
      <c r="R38" s="86">
        <v>9</v>
      </c>
      <c r="S38" s="86">
        <v>0</v>
      </c>
      <c r="T38" s="87">
        <f t="shared" si="2"/>
        <v>-9</v>
      </c>
      <c r="U38" s="87">
        <f t="shared" si="2"/>
        <v>0</v>
      </c>
      <c r="V38" s="86">
        <v>1212</v>
      </c>
      <c r="W38" s="86">
        <v>20</v>
      </c>
      <c r="X38" s="86">
        <v>-5</v>
      </c>
      <c r="Y38" s="86">
        <v>0</v>
      </c>
      <c r="Z38" s="35">
        <f>B38/V38</f>
        <v>2.4265676567656764</v>
      </c>
      <c r="AA38" s="7"/>
    </row>
    <row r="39" spans="1:27" s="6" customFormat="1" ht="23.25" customHeight="1" x14ac:dyDescent="0.15">
      <c r="A39" s="19" t="s">
        <v>71</v>
      </c>
      <c r="B39" s="86">
        <f>C39+D39</f>
        <v>2938</v>
      </c>
      <c r="C39" s="86">
        <v>1381</v>
      </c>
      <c r="D39" s="86">
        <v>1557</v>
      </c>
      <c r="E39" s="18">
        <f t="shared" si="0"/>
        <v>61</v>
      </c>
      <c r="F39" s="86">
        <v>5</v>
      </c>
      <c r="G39" s="86">
        <v>56</v>
      </c>
      <c r="H39" s="87">
        <v>-1</v>
      </c>
      <c r="I39" s="88">
        <v>-3.4002040122407345E-2</v>
      </c>
      <c r="J39" s="86">
        <v>0</v>
      </c>
      <c r="K39" s="86">
        <v>0</v>
      </c>
      <c r="L39" s="86">
        <v>5</v>
      </c>
      <c r="M39" s="86">
        <v>0</v>
      </c>
      <c r="N39" s="87">
        <f t="shared" si="1"/>
        <v>-5</v>
      </c>
      <c r="O39" s="87">
        <f t="shared" si="1"/>
        <v>0</v>
      </c>
      <c r="P39" s="86">
        <v>6</v>
      </c>
      <c r="Q39" s="86">
        <v>5</v>
      </c>
      <c r="R39" s="86">
        <v>2</v>
      </c>
      <c r="S39" s="86">
        <v>0</v>
      </c>
      <c r="T39" s="87">
        <f t="shared" si="2"/>
        <v>4</v>
      </c>
      <c r="U39" s="87">
        <f t="shared" si="2"/>
        <v>5</v>
      </c>
      <c r="V39" s="86">
        <v>1213</v>
      </c>
      <c r="W39" s="86">
        <v>25</v>
      </c>
      <c r="X39" s="86">
        <v>1</v>
      </c>
      <c r="Y39" s="86">
        <v>5</v>
      </c>
      <c r="Z39" s="35">
        <f>B39/V39</f>
        <v>2.4220939818631493</v>
      </c>
      <c r="AA39" s="7"/>
    </row>
    <row r="40" spans="1:27" s="6" customFormat="1" ht="23.25" customHeight="1" x14ac:dyDescent="0.15">
      <c r="A40" s="17" t="s">
        <v>72</v>
      </c>
      <c r="B40" s="86">
        <f>C40+D40</f>
        <v>2932</v>
      </c>
      <c r="C40" s="86">
        <v>1376</v>
      </c>
      <c r="D40" s="86">
        <v>1556</v>
      </c>
      <c r="E40" s="18">
        <f t="shared" si="0"/>
        <v>64</v>
      </c>
      <c r="F40" s="86">
        <v>5</v>
      </c>
      <c r="G40" s="86">
        <v>59</v>
      </c>
      <c r="H40" s="87">
        <v>1</v>
      </c>
      <c r="I40" s="88">
        <v>3.403675970047651E-2</v>
      </c>
      <c r="J40" s="86">
        <v>2</v>
      </c>
      <c r="K40" s="86">
        <v>0</v>
      </c>
      <c r="L40" s="86">
        <v>8</v>
      </c>
      <c r="M40" s="86">
        <v>0</v>
      </c>
      <c r="N40" s="87">
        <f t="shared" si="1"/>
        <v>-6</v>
      </c>
      <c r="O40" s="87">
        <f t="shared" si="1"/>
        <v>0</v>
      </c>
      <c r="P40" s="86">
        <v>9</v>
      </c>
      <c r="Q40" s="86">
        <v>3</v>
      </c>
      <c r="R40" s="86">
        <v>2</v>
      </c>
      <c r="S40" s="86">
        <v>0</v>
      </c>
      <c r="T40" s="87">
        <f t="shared" si="2"/>
        <v>7</v>
      </c>
      <c r="U40" s="87">
        <f t="shared" si="2"/>
        <v>3</v>
      </c>
      <c r="V40" s="86">
        <v>1218</v>
      </c>
      <c r="W40" s="86">
        <v>28</v>
      </c>
      <c r="X40" s="86">
        <v>5</v>
      </c>
      <c r="Y40" s="86">
        <v>3</v>
      </c>
      <c r="Z40" s="35">
        <f>B40/V40</f>
        <v>2.4072249589490968</v>
      </c>
      <c r="AA40" s="7"/>
    </row>
    <row r="41" spans="1:27" s="6" customFormat="1" ht="23.25" customHeight="1" x14ac:dyDescent="0.15">
      <c r="A41" s="18" t="s">
        <v>79</v>
      </c>
      <c r="B41" s="86">
        <f>C41+D41</f>
        <v>2927</v>
      </c>
      <c r="C41" s="86">
        <v>1374</v>
      </c>
      <c r="D41" s="86">
        <v>1553</v>
      </c>
      <c r="E41" s="18">
        <f t="shared" si="0"/>
        <v>64</v>
      </c>
      <c r="F41" s="86">
        <v>5</v>
      </c>
      <c r="G41" s="86">
        <v>59</v>
      </c>
      <c r="H41" s="87">
        <v>-5</v>
      </c>
      <c r="I41" s="88">
        <v>-0.17053206002728513</v>
      </c>
      <c r="J41" s="86">
        <v>0</v>
      </c>
      <c r="K41" s="86">
        <v>0</v>
      </c>
      <c r="L41" s="86">
        <v>5</v>
      </c>
      <c r="M41" s="86">
        <v>0</v>
      </c>
      <c r="N41" s="87">
        <f t="shared" si="1"/>
        <v>-5</v>
      </c>
      <c r="O41" s="87">
        <f t="shared" si="1"/>
        <v>0</v>
      </c>
      <c r="P41" s="86">
        <v>1</v>
      </c>
      <c r="Q41" s="86">
        <v>0</v>
      </c>
      <c r="R41" s="86">
        <v>1</v>
      </c>
      <c r="S41" s="86">
        <v>0</v>
      </c>
      <c r="T41" s="87">
        <f t="shared" si="2"/>
        <v>0</v>
      </c>
      <c r="U41" s="87">
        <f t="shared" si="2"/>
        <v>0</v>
      </c>
      <c r="V41" s="86">
        <v>1218</v>
      </c>
      <c r="W41" s="86">
        <v>28</v>
      </c>
      <c r="X41" s="86">
        <v>0</v>
      </c>
      <c r="Y41" s="86">
        <v>0</v>
      </c>
      <c r="Z41" s="35">
        <f>B41/V41</f>
        <v>2.40311986863711</v>
      </c>
      <c r="AA41" s="7"/>
    </row>
    <row r="42" spans="1:27" s="6" customFormat="1" ht="23.25" customHeight="1" x14ac:dyDescent="0.15">
      <c r="A42" s="18" t="s">
        <v>74</v>
      </c>
      <c r="B42" s="86">
        <f>C42+D42</f>
        <v>2926</v>
      </c>
      <c r="C42" s="86">
        <v>1375</v>
      </c>
      <c r="D42" s="86">
        <v>1551</v>
      </c>
      <c r="E42" s="18">
        <f t="shared" si="0"/>
        <v>64</v>
      </c>
      <c r="F42" s="86">
        <v>5</v>
      </c>
      <c r="G42" s="86">
        <v>59</v>
      </c>
      <c r="H42" s="87">
        <v>-3</v>
      </c>
      <c r="I42" s="88">
        <v>-0.10249402118209772</v>
      </c>
      <c r="J42" s="86">
        <v>3</v>
      </c>
      <c r="K42" s="86">
        <v>0</v>
      </c>
      <c r="L42" s="86">
        <v>6</v>
      </c>
      <c r="M42" s="86">
        <v>0</v>
      </c>
      <c r="N42" s="87">
        <f t="shared" si="1"/>
        <v>-3</v>
      </c>
      <c r="O42" s="87">
        <f t="shared" si="1"/>
        <v>0</v>
      </c>
      <c r="P42" s="86">
        <v>1</v>
      </c>
      <c r="Q42" s="86">
        <v>0</v>
      </c>
      <c r="R42" s="86">
        <v>1</v>
      </c>
      <c r="S42" s="86">
        <v>0</v>
      </c>
      <c r="T42" s="87">
        <f t="shared" si="2"/>
        <v>0</v>
      </c>
      <c r="U42" s="87">
        <f t="shared" si="2"/>
        <v>0</v>
      </c>
      <c r="V42" s="86">
        <v>1212</v>
      </c>
      <c r="W42" s="86">
        <v>25</v>
      </c>
      <c r="X42" s="86">
        <v>-6</v>
      </c>
      <c r="Y42" s="86">
        <v>-3</v>
      </c>
      <c r="Z42" s="35">
        <f>B42/V42</f>
        <v>2.4141914191419143</v>
      </c>
      <c r="AA42" s="7"/>
    </row>
    <row r="43" spans="1:27" s="6" customFormat="1" ht="23.25" customHeight="1" x14ac:dyDescent="0.15">
      <c r="A43" s="18" t="s">
        <v>75</v>
      </c>
      <c r="B43" s="86">
        <f>C43+D43</f>
        <v>2915</v>
      </c>
      <c r="C43" s="86">
        <v>1373</v>
      </c>
      <c r="D43" s="86">
        <v>1542</v>
      </c>
      <c r="E43" s="18">
        <f t="shared" si="0"/>
        <v>66</v>
      </c>
      <c r="F43" s="86">
        <v>5</v>
      </c>
      <c r="G43" s="86">
        <v>61</v>
      </c>
      <c r="H43" s="87">
        <v>-11</v>
      </c>
      <c r="I43" s="88">
        <v>-0.37593984962406013</v>
      </c>
      <c r="J43" s="86">
        <v>0</v>
      </c>
      <c r="K43" s="86">
        <v>0</v>
      </c>
      <c r="L43" s="86">
        <v>7</v>
      </c>
      <c r="M43" s="86">
        <v>0</v>
      </c>
      <c r="N43" s="87">
        <f t="shared" si="1"/>
        <v>-7</v>
      </c>
      <c r="O43" s="87">
        <f t="shared" si="1"/>
        <v>0</v>
      </c>
      <c r="P43" s="86">
        <v>3</v>
      </c>
      <c r="Q43" s="86">
        <v>2</v>
      </c>
      <c r="R43" s="86">
        <v>7</v>
      </c>
      <c r="S43" s="86">
        <v>0</v>
      </c>
      <c r="T43" s="87">
        <f t="shared" si="2"/>
        <v>-4</v>
      </c>
      <c r="U43" s="87">
        <f t="shared" si="2"/>
        <v>2</v>
      </c>
      <c r="V43" s="86">
        <v>1212</v>
      </c>
      <c r="W43" s="86">
        <v>27</v>
      </c>
      <c r="X43" s="86">
        <v>0</v>
      </c>
      <c r="Y43" s="86">
        <v>2</v>
      </c>
      <c r="Z43" s="35">
        <f>B43/V43</f>
        <v>2.4051155115511551</v>
      </c>
      <c r="AA43" s="7"/>
    </row>
    <row r="44" spans="1:27" s="6" customFormat="1" ht="23.25" customHeight="1" x14ac:dyDescent="0.15">
      <c r="A44" s="18" t="s">
        <v>76</v>
      </c>
      <c r="B44" s="86">
        <f>C44+D44</f>
        <v>2903</v>
      </c>
      <c r="C44" s="86">
        <v>1363</v>
      </c>
      <c r="D44" s="86">
        <v>1540</v>
      </c>
      <c r="E44" s="18">
        <f t="shared" si="0"/>
        <v>66</v>
      </c>
      <c r="F44" s="86">
        <v>5</v>
      </c>
      <c r="G44" s="86">
        <v>61</v>
      </c>
      <c r="H44" s="87">
        <v>-9</v>
      </c>
      <c r="I44" s="88">
        <v>-0.30874785591766724</v>
      </c>
      <c r="J44" s="86">
        <v>0</v>
      </c>
      <c r="K44" s="86">
        <v>0</v>
      </c>
      <c r="L44" s="86">
        <v>3</v>
      </c>
      <c r="M44" s="86">
        <v>0</v>
      </c>
      <c r="N44" s="87">
        <f t="shared" si="1"/>
        <v>-3</v>
      </c>
      <c r="O44" s="87">
        <f t="shared" si="1"/>
        <v>0</v>
      </c>
      <c r="P44" s="86">
        <v>9</v>
      </c>
      <c r="Q44" s="86">
        <v>0</v>
      </c>
      <c r="R44" s="86">
        <v>15</v>
      </c>
      <c r="S44" s="86">
        <v>0</v>
      </c>
      <c r="T44" s="87">
        <f t="shared" si="2"/>
        <v>-6</v>
      </c>
      <c r="U44" s="87">
        <f t="shared" si="2"/>
        <v>0</v>
      </c>
      <c r="V44" s="86">
        <v>1209</v>
      </c>
      <c r="W44" s="86">
        <v>25</v>
      </c>
      <c r="X44" s="86">
        <v>-3</v>
      </c>
      <c r="Y44" s="86">
        <v>-2</v>
      </c>
      <c r="Z44" s="35">
        <f>B44/V44</f>
        <v>2.4011579818031432</v>
      </c>
      <c r="AA44" s="7"/>
    </row>
    <row r="45" spans="1:27" s="6" customFormat="1" ht="23.25" customHeight="1" x14ac:dyDescent="0.15">
      <c r="A45" s="18" t="s">
        <v>80</v>
      </c>
      <c r="B45" s="86">
        <f>C45+D45</f>
        <v>2887</v>
      </c>
      <c r="C45" s="86">
        <v>1356</v>
      </c>
      <c r="D45" s="86">
        <v>1531</v>
      </c>
      <c r="E45" s="18">
        <f t="shared" si="0"/>
        <v>66</v>
      </c>
      <c r="F45" s="86">
        <v>5</v>
      </c>
      <c r="G45" s="86">
        <v>61</v>
      </c>
      <c r="H45" s="87">
        <v>-6</v>
      </c>
      <c r="I45" s="88">
        <v>-0.20668274199104375</v>
      </c>
      <c r="J45" s="86">
        <v>0</v>
      </c>
      <c r="K45" s="86">
        <v>0</v>
      </c>
      <c r="L45" s="86">
        <v>5</v>
      </c>
      <c r="M45" s="86">
        <v>0</v>
      </c>
      <c r="N45" s="87">
        <f t="shared" si="1"/>
        <v>-5</v>
      </c>
      <c r="O45" s="87">
        <f t="shared" si="1"/>
        <v>0</v>
      </c>
      <c r="P45" s="86">
        <v>1</v>
      </c>
      <c r="Q45" s="86">
        <v>0</v>
      </c>
      <c r="R45" s="86">
        <v>2</v>
      </c>
      <c r="S45" s="86">
        <v>0</v>
      </c>
      <c r="T45" s="87">
        <f t="shared" si="2"/>
        <v>-1</v>
      </c>
      <c r="U45" s="87">
        <f t="shared" si="2"/>
        <v>0</v>
      </c>
      <c r="V45" s="86">
        <v>1206</v>
      </c>
      <c r="W45" s="86">
        <v>25</v>
      </c>
      <c r="X45" s="86">
        <v>-3</v>
      </c>
      <c r="Y45" s="86">
        <v>0</v>
      </c>
      <c r="Z45" s="35">
        <f>B45/V45</f>
        <v>2.3938640132669984</v>
      </c>
      <c r="AA45" s="7"/>
    </row>
    <row r="46" spans="1:27" s="6" customFormat="1" ht="23.25" customHeight="1" x14ac:dyDescent="0.15">
      <c r="A46" s="18" t="s">
        <v>78</v>
      </c>
      <c r="B46" s="86">
        <f>C46+D46</f>
        <v>2889</v>
      </c>
      <c r="C46" s="86">
        <v>1356</v>
      </c>
      <c r="D46" s="86">
        <v>1533</v>
      </c>
      <c r="E46" s="18">
        <f t="shared" si="0"/>
        <v>67</v>
      </c>
      <c r="F46" s="86">
        <v>5</v>
      </c>
      <c r="G46" s="86">
        <v>62</v>
      </c>
      <c r="H46" s="87">
        <v>2</v>
      </c>
      <c r="I46" s="88">
        <v>6.9276065119501212E-2</v>
      </c>
      <c r="J46" s="86">
        <v>1</v>
      </c>
      <c r="K46" s="86">
        <v>0</v>
      </c>
      <c r="L46" s="86">
        <v>4</v>
      </c>
      <c r="M46" s="86">
        <v>0</v>
      </c>
      <c r="N46" s="87">
        <f>J46-L46</f>
        <v>-3</v>
      </c>
      <c r="O46" s="87">
        <f t="shared" si="1"/>
        <v>0</v>
      </c>
      <c r="P46" s="86">
        <v>7</v>
      </c>
      <c r="Q46" s="86">
        <v>1</v>
      </c>
      <c r="R46" s="86">
        <v>2</v>
      </c>
      <c r="S46" s="86">
        <v>0</v>
      </c>
      <c r="T46" s="87">
        <f t="shared" si="2"/>
        <v>5</v>
      </c>
      <c r="U46" s="87">
        <f t="shared" si="2"/>
        <v>1</v>
      </c>
      <c r="V46" s="86">
        <v>1208</v>
      </c>
      <c r="W46" s="86">
        <v>26</v>
      </c>
      <c r="X46" s="86">
        <v>2</v>
      </c>
      <c r="Y46" s="86">
        <v>1</v>
      </c>
      <c r="Z46" s="35">
        <f>B46/V46</f>
        <v>2.3915562913907285</v>
      </c>
      <c r="AA46" s="7"/>
    </row>
    <row r="47" spans="1:27" s="6" customFormat="1" ht="23.25" customHeight="1" x14ac:dyDescent="0.15">
      <c r="A47" s="18" t="s">
        <v>67</v>
      </c>
      <c r="B47" s="86">
        <f>C47+D47</f>
        <v>2897</v>
      </c>
      <c r="C47" s="86">
        <v>1360</v>
      </c>
      <c r="D47" s="86">
        <v>1537</v>
      </c>
      <c r="E47" s="18">
        <f t="shared" si="0"/>
        <v>67</v>
      </c>
      <c r="F47" s="86">
        <v>5</v>
      </c>
      <c r="G47" s="86">
        <v>62</v>
      </c>
      <c r="H47" s="87">
        <v>9</v>
      </c>
      <c r="I47" s="88">
        <v>0.3115264797507788</v>
      </c>
      <c r="J47" s="86">
        <v>1</v>
      </c>
      <c r="K47" s="86">
        <v>0</v>
      </c>
      <c r="L47" s="86">
        <v>2</v>
      </c>
      <c r="M47" s="86">
        <v>0</v>
      </c>
      <c r="N47" s="87">
        <f t="shared" si="1"/>
        <v>-1</v>
      </c>
      <c r="O47" s="87">
        <f t="shared" si="1"/>
        <v>0</v>
      </c>
      <c r="P47" s="86">
        <v>10</v>
      </c>
      <c r="Q47" s="86">
        <v>0</v>
      </c>
      <c r="R47" s="86">
        <v>0</v>
      </c>
      <c r="S47" s="86">
        <v>0</v>
      </c>
      <c r="T47" s="87">
        <f t="shared" si="2"/>
        <v>10</v>
      </c>
      <c r="U47" s="87">
        <f t="shared" si="2"/>
        <v>0</v>
      </c>
      <c r="V47" s="86">
        <v>1211</v>
      </c>
      <c r="W47" s="86">
        <v>26</v>
      </c>
      <c r="X47" s="86">
        <v>3</v>
      </c>
      <c r="Y47" s="86">
        <v>0</v>
      </c>
      <c r="Z47" s="35">
        <f>B47/V47</f>
        <v>2.3922378199834848</v>
      </c>
      <c r="AA47" s="7"/>
    </row>
    <row r="48" spans="1:27" s="6" customFormat="1" ht="23.25" customHeight="1" x14ac:dyDescent="0.15">
      <c r="A48" s="18" t="s">
        <v>68</v>
      </c>
      <c r="B48" s="86">
        <f>C48+D48</f>
        <v>2879</v>
      </c>
      <c r="C48" s="86">
        <v>1352</v>
      </c>
      <c r="D48" s="86">
        <v>1527</v>
      </c>
      <c r="E48" s="18">
        <f t="shared" si="0"/>
        <v>67</v>
      </c>
      <c r="F48" s="86">
        <v>5</v>
      </c>
      <c r="G48" s="86">
        <v>62</v>
      </c>
      <c r="H48" s="87">
        <v>-14</v>
      </c>
      <c r="I48" s="88">
        <v>-0.48325854332067658</v>
      </c>
      <c r="J48" s="86">
        <v>0</v>
      </c>
      <c r="K48" s="86">
        <v>0</v>
      </c>
      <c r="L48" s="86">
        <v>11</v>
      </c>
      <c r="M48" s="86">
        <v>0</v>
      </c>
      <c r="N48" s="87">
        <f t="shared" si="1"/>
        <v>-11</v>
      </c>
      <c r="O48" s="87">
        <f t="shared" si="1"/>
        <v>0</v>
      </c>
      <c r="P48" s="86">
        <v>1</v>
      </c>
      <c r="Q48" s="86">
        <v>0</v>
      </c>
      <c r="R48" s="86">
        <v>4</v>
      </c>
      <c r="S48" s="86">
        <v>0</v>
      </c>
      <c r="T48" s="87">
        <f t="shared" si="2"/>
        <v>-3</v>
      </c>
      <c r="U48" s="87">
        <f t="shared" si="2"/>
        <v>0</v>
      </c>
      <c r="V48" s="86">
        <v>1212</v>
      </c>
      <c r="W48" s="86">
        <v>26</v>
      </c>
      <c r="X48" s="86">
        <v>1</v>
      </c>
      <c r="Y48" s="86">
        <v>0</v>
      </c>
      <c r="Z48" s="35">
        <f>B48/V48</f>
        <v>2.3754125412541254</v>
      </c>
      <c r="AA48" s="7"/>
    </row>
    <row r="49" spans="1:27" s="6" customFormat="1" ht="23.25" customHeight="1" x14ac:dyDescent="0.15">
      <c r="A49" s="19" t="s">
        <v>69</v>
      </c>
      <c r="B49" s="86">
        <f>C49+D49</f>
        <v>2875</v>
      </c>
      <c r="C49" s="86">
        <v>1349</v>
      </c>
      <c r="D49" s="86">
        <v>1526</v>
      </c>
      <c r="E49" s="18">
        <f t="shared" si="0"/>
        <v>69</v>
      </c>
      <c r="F49" s="86">
        <v>5</v>
      </c>
      <c r="G49" s="86">
        <v>64</v>
      </c>
      <c r="H49" s="87">
        <v>0</v>
      </c>
      <c r="I49" s="88">
        <v>0</v>
      </c>
      <c r="J49" s="86">
        <v>2</v>
      </c>
      <c r="K49" s="86">
        <v>0</v>
      </c>
      <c r="L49" s="86">
        <v>3</v>
      </c>
      <c r="M49" s="86">
        <v>0</v>
      </c>
      <c r="N49" s="87">
        <f t="shared" si="1"/>
        <v>-1</v>
      </c>
      <c r="O49" s="87">
        <f t="shared" si="1"/>
        <v>0</v>
      </c>
      <c r="P49" s="86">
        <v>2</v>
      </c>
      <c r="Q49" s="86">
        <v>2</v>
      </c>
      <c r="R49" s="86">
        <v>1</v>
      </c>
      <c r="S49" s="86">
        <v>0</v>
      </c>
      <c r="T49" s="87">
        <f t="shared" si="2"/>
        <v>1</v>
      </c>
      <c r="U49" s="87">
        <f t="shared" si="2"/>
        <v>2</v>
      </c>
      <c r="V49" s="86">
        <v>1211</v>
      </c>
      <c r="W49" s="86">
        <v>28</v>
      </c>
      <c r="X49" s="86">
        <v>-1</v>
      </c>
      <c r="Y49" s="86">
        <v>2</v>
      </c>
      <c r="Z49" s="35">
        <f>B49/V49</f>
        <v>2.3740710156895126</v>
      </c>
      <c r="AA49" s="7"/>
    </row>
    <row r="50" spans="1:27" s="6" customFormat="1" ht="23.25" customHeight="1" x14ac:dyDescent="0.15">
      <c r="A50" s="19" t="s">
        <v>70</v>
      </c>
      <c r="B50" s="86">
        <f>C50+D50</f>
        <v>2868</v>
      </c>
      <c r="C50" s="86">
        <v>1356</v>
      </c>
      <c r="D50" s="86">
        <v>1512</v>
      </c>
      <c r="E50" s="86" t="s">
        <v>49</v>
      </c>
      <c r="F50" s="86" t="s">
        <v>49</v>
      </c>
      <c r="G50" s="86" t="s">
        <v>49</v>
      </c>
      <c r="H50" s="87">
        <v>-6</v>
      </c>
      <c r="I50" s="88">
        <v>-0.20869565217391303</v>
      </c>
      <c r="J50" s="86">
        <v>0</v>
      </c>
      <c r="K50" s="86">
        <v>0</v>
      </c>
      <c r="L50" s="86">
        <v>5</v>
      </c>
      <c r="M50" s="86">
        <v>0</v>
      </c>
      <c r="N50" s="87">
        <f t="shared" si="1"/>
        <v>-5</v>
      </c>
      <c r="O50" s="87">
        <f t="shared" si="1"/>
        <v>0</v>
      </c>
      <c r="P50" s="86">
        <v>0</v>
      </c>
      <c r="Q50" s="86">
        <v>0</v>
      </c>
      <c r="R50" s="86">
        <v>1</v>
      </c>
      <c r="S50" s="86">
        <v>0</v>
      </c>
      <c r="T50" s="87">
        <f t="shared" si="2"/>
        <v>-1</v>
      </c>
      <c r="U50" s="87">
        <f t="shared" si="2"/>
        <v>0</v>
      </c>
      <c r="V50" s="86">
        <v>1182</v>
      </c>
      <c r="W50" s="86" t="s">
        <v>49</v>
      </c>
      <c r="X50" s="86">
        <v>-29</v>
      </c>
      <c r="Y50" s="86" t="s">
        <v>49</v>
      </c>
      <c r="Z50" s="35">
        <f>B50/V50</f>
        <v>2.4263959390862944</v>
      </c>
      <c r="AA50" s="7"/>
    </row>
    <row r="51" spans="1:27" s="6" customFormat="1" ht="23.25" customHeight="1" x14ac:dyDescent="0.15">
      <c r="A51" s="19" t="s">
        <v>71</v>
      </c>
      <c r="B51" s="86">
        <f>C51+D51</f>
        <v>2863</v>
      </c>
      <c r="C51" s="86">
        <v>1352</v>
      </c>
      <c r="D51" s="86">
        <v>1511</v>
      </c>
      <c r="E51" s="86" t="s">
        <v>49</v>
      </c>
      <c r="F51" s="86" t="s">
        <v>49</v>
      </c>
      <c r="G51" s="86" t="s">
        <v>49</v>
      </c>
      <c r="H51" s="87">
        <v>-6</v>
      </c>
      <c r="I51" s="88">
        <v>-0.20920502092050208</v>
      </c>
      <c r="J51" s="86">
        <v>0</v>
      </c>
      <c r="K51" s="86">
        <v>0</v>
      </c>
      <c r="L51" s="86">
        <v>7</v>
      </c>
      <c r="M51" s="86">
        <v>0</v>
      </c>
      <c r="N51" s="87">
        <f t="shared" si="1"/>
        <v>-7</v>
      </c>
      <c r="O51" s="87">
        <f t="shared" si="1"/>
        <v>0</v>
      </c>
      <c r="P51" s="86">
        <v>2</v>
      </c>
      <c r="Q51" s="86">
        <v>0</v>
      </c>
      <c r="R51" s="86">
        <v>1</v>
      </c>
      <c r="S51" s="86">
        <v>0</v>
      </c>
      <c r="T51" s="87">
        <f t="shared" si="2"/>
        <v>1</v>
      </c>
      <c r="U51" s="87">
        <f t="shared" si="2"/>
        <v>0</v>
      </c>
      <c r="V51" s="86">
        <v>1185</v>
      </c>
      <c r="W51" s="86" t="s">
        <v>49</v>
      </c>
      <c r="X51" s="86">
        <v>3</v>
      </c>
      <c r="Y51" s="86" t="s">
        <v>49</v>
      </c>
      <c r="Z51" s="35">
        <f>B51/V51</f>
        <v>2.4160337552742615</v>
      </c>
      <c r="AA51" s="7"/>
    </row>
    <row r="52" spans="1:27" s="6" customFormat="1" ht="23.25" customHeight="1" x14ac:dyDescent="0.15">
      <c r="A52" s="17" t="s">
        <v>72</v>
      </c>
      <c r="B52" s="86">
        <f>C52+D52</f>
        <v>2858</v>
      </c>
      <c r="C52" s="86">
        <v>1348</v>
      </c>
      <c r="D52" s="86">
        <v>1510</v>
      </c>
      <c r="E52" s="86" t="s">
        <v>49</v>
      </c>
      <c r="F52" s="86" t="s">
        <v>49</v>
      </c>
      <c r="G52" s="86" t="s">
        <v>49</v>
      </c>
      <c r="H52" s="87">
        <v>-3</v>
      </c>
      <c r="I52" s="88">
        <v>-0.1047851903597625</v>
      </c>
      <c r="J52" s="86">
        <v>0</v>
      </c>
      <c r="K52" s="86">
        <v>0</v>
      </c>
      <c r="L52" s="86">
        <v>6</v>
      </c>
      <c r="M52" s="86">
        <v>0</v>
      </c>
      <c r="N52" s="87">
        <f t="shared" si="1"/>
        <v>-6</v>
      </c>
      <c r="O52" s="87">
        <f t="shared" si="1"/>
        <v>0</v>
      </c>
      <c r="P52" s="86">
        <v>5</v>
      </c>
      <c r="Q52" s="86">
        <v>0</v>
      </c>
      <c r="R52" s="86">
        <v>2</v>
      </c>
      <c r="S52" s="86">
        <v>0</v>
      </c>
      <c r="T52" s="87">
        <f t="shared" si="2"/>
        <v>3</v>
      </c>
      <c r="U52" s="87">
        <f t="shared" si="2"/>
        <v>0</v>
      </c>
      <c r="V52" s="86">
        <v>1186</v>
      </c>
      <c r="W52" s="86" t="s">
        <v>49</v>
      </c>
      <c r="X52" s="86">
        <v>1</v>
      </c>
      <c r="Y52" s="86" t="s">
        <v>49</v>
      </c>
      <c r="Z52" s="35">
        <f>B52/V52</f>
        <v>2.4097807757166949</v>
      </c>
      <c r="AA52" s="7"/>
    </row>
    <row r="53" spans="1:27" s="6" customFormat="1" ht="23.25" customHeight="1" x14ac:dyDescent="0.15">
      <c r="A53" s="18" t="s">
        <v>81</v>
      </c>
      <c r="B53" s="86">
        <f>C53+D53</f>
        <v>2845</v>
      </c>
      <c r="C53" s="86">
        <v>1341</v>
      </c>
      <c r="D53" s="86">
        <v>1504</v>
      </c>
      <c r="E53" s="86" t="s">
        <v>49</v>
      </c>
      <c r="F53" s="86" t="s">
        <v>49</v>
      </c>
      <c r="G53" s="86" t="s">
        <v>49</v>
      </c>
      <c r="H53" s="87">
        <v>-5</v>
      </c>
      <c r="I53" s="88">
        <v>-0.17494751574527642</v>
      </c>
      <c r="J53" s="86">
        <v>1</v>
      </c>
      <c r="K53" s="86">
        <v>0</v>
      </c>
      <c r="L53" s="86">
        <v>7</v>
      </c>
      <c r="M53" s="86">
        <v>0</v>
      </c>
      <c r="N53" s="87">
        <f t="shared" si="1"/>
        <v>-6</v>
      </c>
      <c r="O53" s="87">
        <f t="shared" si="1"/>
        <v>0</v>
      </c>
      <c r="P53" s="86">
        <v>2</v>
      </c>
      <c r="Q53" s="86">
        <v>0</v>
      </c>
      <c r="R53" s="86">
        <v>1</v>
      </c>
      <c r="S53" s="86">
        <v>0</v>
      </c>
      <c r="T53" s="87">
        <f t="shared" si="2"/>
        <v>1</v>
      </c>
      <c r="U53" s="87">
        <f t="shared" si="2"/>
        <v>0</v>
      </c>
      <c r="V53" s="86">
        <v>1184</v>
      </c>
      <c r="W53" s="86" t="s">
        <v>49</v>
      </c>
      <c r="X53" s="86">
        <v>-2</v>
      </c>
      <c r="Y53" s="86" t="s">
        <v>49</v>
      </c>
      <c r="Z53" s="35">
        <f>B53/V53</f>
        <v>2.4028716216216215</v>
      </c>
      <c r="AA53" s="7"/>
    </row>
    <row r="54" spans="1:27" s="6" customFormat="1" ht="23.25" customHeight="1" x14ac:dyDescent="0.15">
      <c r="A54" s="18" t="s">
        <v>74</v>
      </c>
      <c r="B54" s="86">
        <f>C54+D54</f>
        <v>2837</v>
      </c>
      <c r="C54" s="86">
        <v>1337</v>
      </c>
      <c r="D54" s="86">
        <v>1500</v>
      </c>
      <c r="E54" s="86" t="s">
        <v>49</v>
      </c>
      <c r="F54" s="86" t="s">
        <v>49</v>
      </c>
      <c r="G54" s="86" t="s">
        <v>49</v>
      </c>
      <c r="H54" s="87">
        <v>-7</v>
      </c>
      <c r="I54" s="88">
        <v>-0.24604569420035149</v>
      </c>
      <c r="J54" s="86">
        <v>0</v>
      </c>
      <c r="K54" s="86">
        <v>0</v>
      </c>
      <c r="L54" s="86">
        <v>5</v>
      </c>
      <c r="M54" s="86">
        <v>0</v>
      </c>
      <c r="N54" s="87">
        <f t="shared" si="1"/>
        <v>-5</v>
      </c>
      <c r="O54" s="87">
        <f t="shared" si="1"/>
        <v>0</v>
      </c>
      <c r="P54" s="86">
        <v>1</v>
      </c>
      <c r="Q54" s="86">
        <v>0</v>
      </c>
      <c r="R54" s="86">
        <v>3</v>
      </c>
      <c r="S54" s="86">
        <v>0</v>
      </c>
      <c r="T54" s="87">
        <f t="shared" si="2"/>
        <v>-2</v>
      </c>
      <c r="U54" s="87">
        <f t="shared" si="2"/>
        <v>0</v>
      </c>
      <c r="V54" s="86">
        <v>1181</v>
      </c>
      <c r="W54" s="86" t="s">
        <v>49</v>
      </c>
      <c r="X54" s="86">
        <v>-3</v>
      </c>
      <c r="Y54" s="86" t="s">
        <v>49</v>
      </c>
      <c r="Z54" s="35">
        <f>B54/V54</f>
        <v>2.4022015241320913</v>
      </c>
      <c r="AA54" s="7"/>
    </row>
    <row r="55" spans="1:27" s="6" customFormat="1" ht="23.25" customHeight="1" x14ac:dyDescent="0.15">
      <c r="A55" s="18" t="s">
        <v>75</v>
      </c>
      <c r="B55" s="86">
        <f>C55+D55</f>
        <v>2833</v>
      </c>
      <c r="C55" s="86">
        <v>1337</v>
      </c>
      <c r="D55" s="86">
        <v>1496</v>
      </c>
      <c r="E55" s="86" t="s">
        <v>49</v>
      </c>
      <c r="F55" s="86" t="s">
        <v>49</v>
      </c>
      <c r="G55" s="86" t="s">
        <v>49</v>
      </c>
      <c r="H55" s="87">
        <v>-3</v>
      </c>
      <c r="I55" s="88">
        <v>-0.10574550581600281</v>
      </c>
      <c r="J55" s="86">
        <v>0</v>
      </c>
      <c r="K55" s="86">
        <v>0</v>
      </c>
      <c r="L55" s="86">
        <v>4</v>
      </c>
      <c r="M55" s="86">
        <v>0</v>
      </c>
      <c r="N55" s="87">
        <f t="shared" si="1"/>
        <v>-4</v>
      </c>
      <c r="O55" s="87">
        <f t="shared" si="1"/>
        <v>0</v>
      </c>
      <c r="P55" s="86">
        <v>1</v>
      </c>
      <c r="Q55" s="86">
        <v>0</v>
      </c>
      <c r="R55" s="86">
        <v>0</v>
      </c>
      <c r="S55" s="86">
        <v>0</v>
      </c>
      <c r="T55" s="87">
        <f t="shared" si="2"/>
        <v>1</v>
      </c>
      <c r="U55" s="87">
        <f t="shared" si="2"/>
        <v>0</v>
      </c>
      <c r="V55" s="86">
        <v>1177</v>
      </c>
      <c r="W55" s="86" t="s">
        <v>49</v>
      </c>
      <c r="X55" s="86">
        <v>-4</v>
      </c>
      <c r="Y55" s="86" t="s">
        <v>49</v>
      </c>
      <c r="Z55" s="35">
        <f>B55/V55</f>
        <v>2.4069668649107903</v>
      </c>
      <c r="AA55" s="7"/>
    </row>
    <row r="56" spans="1:27" s="6" customFormat="1" ht="23.25" customHeight="1" x14ac:dyDescent="0.15">
      <c r="A56" s="18" t="s">
        <v>76</v>
      </c>
      <c r="B56" s="86">
        <f>C56+D56</f>
        <v>2819</v>
      </c>
      <c r="C56" s="86">
        <v>1335</v>
      </c>
      <c r="D56" s="86">
        <v>1484</v>
      </c>
      <c r="E56" s="86" t="s">
        <v>49</v>
      </c>
      <c r="F56" s="86" t="s">
        <v>49</v>
      </c>
      <c r="G56" s="86" t="s">
        <v>49</v>
      </c>
      <c r="H56" s="87">
        <v>-13</v>
      </c>
      <c r="I56" s="88">
        <v>-0.45887751500176494</v>
      </c>
      <c r="J56" s="86">
        <v>1</v>
      </c>
      <c r="K56" s="86">
        <v>0</v>
      </c>
      <c r="L56" s="86">
        <v>4</v>
      </c>
      <c r="M56" s="86">
        <v>0</v>
      </c>
      <c r="N56" s="87">
        <f t="shared" si="1"/>
        <v>-3</v>
      </c>
      <c r="O56" s="87">
        <f t="shared" si="1"/>
        <v>0</v>
      </c>
      <c r="P56" s="86">
        <v>4</v>
      </c>
      <c r="Q56" s="86">
        <v>0</v>
      </c>
      <c r="R56" s="86">
        <v>14</v>
      </c>
      <c r="S56" s="86">
        <v>0</v>
      </c>
      <c r="T56" s="87">
        <f t="shared" si="2"/>
        <v>-10</v>
      </c>
      <c r="U56" s="87">
        <f t="shared" si="2"/>
        <v>0</v>
      </c>
      <c r="V56" s="86">
        <v>1176</v>
      </c>
      <c r="W56" s="86" t="s">
        <v>49</v>
      </c>
      <c r="X56" s="86">
        <v>-1</v>
      </c>
      <c r="Y56" s="86" t="s">
        <v>49</v>
      </c>
      <c r="Z56" s="35">
        <f>B56/V56</f>
        <v>2.3971088435374148</v>
      </c>
      <c r="AA56" s="7"/>
    </row>
    <row r="57" spans="1:27" s="6" customFormat="1" ht="23.25" customHeight="1" x14ac:dyDescent="0.15">
      <c r="A57" s="18" t="s">
        <v>80</v>
      </c>
      <c r="B57" s="86">
        <f>C57+D57</f>
        <v>2811</v>
      </c>
      <c r="C57" s="86">
        <v>1332</v>
      </c>
      <c r="D57" s="86">
        <v>1479</v>
      </c>
      <c r="E57" s="86" t="s">
        <v>49</v>
      </c>
      <c r="F57" s="86" t="s">
        <v>49</v>
      </c>
      <c r="G57" s="86" t="s">
        <v>49</v>
      </c>
      <c r="H57" s="87">
        <v>-10</v>
      </c>
      <c r="I57" s="88">
        <v>-0.35473572188719404</v>
      </c>
      <c r="J57" s="86">
        <v>0</v>
      </c>
      <c r="K57" s="86">
        <v>0</v>
      </c>
      <c r="L57" s="86">
        <v>8</v>
      </c>
      <c r="M57" s="86">
        <v>0</v>
      </c>
      <c r="N57" s="87">
        <f t="shared" si="1"/>
        <v>-8</v>
      </c>
      <c r="O57" s="87">
        <f t="shared" si="1"/>
        <v>0</v>
      </c>
      <c r="P57" s="86">
        <v>2</v>
      </c>
      <c r="Q57" s="86">
        <v>0</v>
      </c>
      <c r="R57" s="86">
        <v>4</v>
      </c>
      <c r="S57" s="86">
        <v>2</v>
      </c>
      <c r="T57" s="87">
        <f>P57-R57</f>
        <v>-2</v>
      </c>
      <c r="U57" s="87">
        <f t="shared" si="2"/>
        <v>-2</v>
      </c>
      <c r="V57" s="86">
        <v>1171</v>
      </c>
      <c r="W57" s="86" t="s">
        <v>49</v>
      </c>
      <c r="X57" s="86">
        <v>-5</v>
      </c>
      <c r="Y57" s="86" t="s">
        <v>49</v>
      </c>
      <c r="Z57" s="35">
        <f>B57/V57</f>
        <v>2.4005123825789925</v>
      </c>
      <c r="AA57" s="7"/>
    </row>
    <row r="58" spans="1:27" s="6" customFormat="1" ht="23.25" customHeight="1" x14ac:dyDescent="0.15">
      <c r="A58" s="18" t="s">
        <v>78</v>
      </c>
      <c r="B58" s="86">
        <f>C58+D58</f>
        <v>2804</v>
      </c>
      <c r="C58" s="86">
        <v>1328</v>
      </c>
      <c r="D58" s="86">
        <v>1476</v>
      </c>
      <c r="E58" s="86" t="s">
        <v>49</v>
      </c>
      <c r="F58" s="86" t="s">
        <v>49</v>
      </c>
      <c r="G58" s="86" t="s">
        <v>49</v>
      </c>
      <c r="H58" s="87">
        <v>-7</v>
      </c>
      <c r="I58" s="88">
        <v>-0.24902170046246885</v>
      </c>
      <c r="J58" s="86">
        <v>0</v>
      </c>
      <c r="K58" s="86">
        <v>0</v>
      </c>
      <c r="L58" s="86">
        <v>6</v>
      </c>
      <c r="M58" s="86">
        <v>0</v>
      </c>
      <c r="N58" s="87">
        <f t="shared" si="1"/>
        <v>-6</v>
      </c>
      <c r="O58" s="87">
        <f t="shared" si="1"/>
        <v>0</v>
      </c>
      <c r="P58" s="86">
        <v>1</v>
      </c>
      <c r="Q58" s="86">
        <v>0</v>
      </c>
      <c r="R58" s="86">
        <v>2</v>
      </c>
      <c r="S58" s="86">
        <v>1</v>
      </c>
      <c r="T58" s="87">
        <f t="shared" si="2"/>
        <v>-1</v>
      </c>
      <c r="U58" s="87">
        <f t="shared" si="2"/>
        <v>-1</v>
      </c>
      <c r="V58" s="86">
        <v>1166</v>
      </c>
      <c r="W58" s="86" t="s">
        <v>49</v>
      </c>
      <c r="X58" s="86">
        <v>-5</v>
      </c>
      <c r="Y58" s="86" t="s">
        <v>49</v>
      </c>
      <c r="Z58" s="35">
        <f>B58/V58</f>
        <v>2.4048027444253859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7154</v>
      </c>
      <c r="C15" s="86">
        <v>3370</v>
      </c>
      <c r="D15" s="86">
        <v>3784</v>
      </c>
      <c r="E15" s="18">
        <f t="shared" ref="E11:E58" si="0">F15+G15</f>
        <v>33</v>
      </c>
      <c r="F15" s="86">
        <v>3</v>
      </c>
      <c r="G15" s="86">
        <v>30</v>
      </c>
      <c r="H15" s="87">
        <v>-115</v>
      </c>
      <c r="I15" s="88">
        <v>-1.5820608061631585</v>
      </c>
      <c r="J15" s="86">
        <v>38</v>
      </c>
      <c r="K15" s="86">
        <v>0</v>
      </c>
      <c r="L15" s="86">
        <v>159</v>
      </c>
      <c r="M15" s="86">
        <v>0</v>
      </c>
      <c r="N15" s="87">
        <f t="shared" ref="N11:O58" si="1">J15-L15</f>
        <v>-121</v>
      </c>
      <c r="O15" s="87">
        <f t="shared" si="1"/>
        <v>0</v>
      </c>
      <c r="P15" s="86">
        <v>127</v>
      </c>
      <c r="Q15" s="86">
        <v>9</v>
      </c>
      <c r="R15" s="86">
        <v>106</v>
      </c>
      <c r="S15" s="86">
        <v>14</v>
      </c>
      <c r="T15" s="87">
        <f t="shared" ref="T11:U58" si="2">P15-R15</f>
        <v>21</v>
      </c>
      <c r="U15" s="87">
        <f t="shared" si="2"/>
        <v>-5</v>
      </c>
      <c r="V15" s="86">
        <v>2487</v>
      </c>
      <c r="W15" s="86" t="s">
        <v>49</v>
      </c>
      <c r="X15" s="86" t="s">
        <v>49</v>
      </c>
      <c r="Y15" s="86" t="s">
        <v>49</v>
      </c>
      <c r="Z15" s="89">
        <f>B15/V15</f>
        <v>2.8765581021310815</v>
      </c>
    </row>
    <row r="16" spans="1:26" ht="24" customHeight="1" x14ac:dyDescent="0.15">
      <c r="A16" s="25" t="s">
        <v>60</v>
      </c>
      <c r="B16" s="86">
        <f>C16+D16</f>
        <v>7043</v>
      </c>
      <c r="C16" s="86">
        <v>3307</v>
      </c>
      <c r="D16" s="86">
        <v>3736</v>
      </c>
      <c r="E16" s="18">
        <f t="shared" si="0"/>
        <v>40</v>
      </c>
      <c r="F16" s="86">
        <v>3</v>
      </c>
      <c r="G16" s="86">
        <v>37</v>
      </c>
      <c r="H16" s="87">
        <v>-111</v>
      </c>
      <c r="I16" s="88">
        <v>-1.5515795359239586</v>
      </c>
      <c r="J16" s="86">
        <v>33</v>
      </c>
      <c r="K16" s="86">
        <v>0</v>
      </c>
      <c r="L16" s="86">
        <v>153</v>
      </c>
      <c r="M16" s="86">
        <v>0</v>
      </c>
      <c r="N16" s="87">
        <f t="shared" si="1"/>
        <v>-120</v>
      </c>
      <c r="O16" s="87">
        <f t="shared" si="1"/>
        <v>0</v>
      </c>
      <c r="P16" s="86">
        <v>114</v>
      </c>
      <c r="Q16" s="86">
        <v>14</v>
      </c>
      <c r="R16" s="86">
        <v>91</v>
      </c>
      <c r="S16" s="86">
        <v>7</v>
      </c>
      <c r="T16" s="87">
        <f t="shared" si="2"/>
        <v>23</v>
      </c>
      <c r="U16" s="87">
        <f t="shared" si="2"/>
        <v>7</v>
      </c>
      <c r="V16" s="86">
        <v>2461</v>
      </c>
      <c r="W16" s="86">
        <v>33</v>
      </c>
      <c r="X16" s="86" t="s">
        <v>49</v>
      </c>
      <c r="Y16" s="86" t="s">
        <v>49</v>
      </c>
      <c r="Z16" s="89">
        <f>B16/V16</f>
        <v>2.8618447785453069</v>
      </c>
    </row>
    <row r="17" spans="1:27" ht="24" customHeight="1" x14ac:dyDescent="0.15">
      <c r="A17" s="25" t="s">
        <v>61</v>
      </c>
      <c r="B17" s="86">
        <f>C17+D17</f>
        <v>6929</v>
      </c>
      <c r="C17" s="86">
        <v>3245</v>
      </c>
      <c r="D17" s="86">
        <v>3684</v>
      </c>
      <c r="E17" s="18">
        <f t="shared" si="0"/>
        <v>47</v>
      </c>
      <c r="F17" s="86">
        <v>3</v>
      </c>
      <c r="G17" s="86">
        <v>44</v>
      </c>
      <c r="H17" s="87">
        <v>-114</v>
      </c>
      <c r="I17" s="88">
        <v>-1.6186284253869092</v>
      </c>
      <c r="J17" s="86">
        <v>33</v>
      </c>
      <c r="K17" s="86">
        <v>0</v>
      </c>
      <c r="L17" s="86">
        <v>126</v>
      </c>
      <c r="M17" s="86">
        <v>0</v>
      </c>
      <c r="N17" s="87">
        <f t="shared" si="1"/>
        <v>-93</v>
      </c>
      <c r="O17" s="87">
        <f t="shared" si="1"/>
        <v>0</v>
      </c>
      <c r="P17" s="86">
        <v>110</v>
      </c>
      <c r="Q17" s="86">
        <v>19</v>
      </c>
      <c r="R17" s="86">
        <v>107</v>
      </c>
      <c r="S17" s="86">
        <v>12</v>
      </c>
      <c r="T17" s="87">
        <f t="shared" si="2"/>
        <v>3</v>
      </c>
      <c r="U17" s="87">
        <f t="shared" si="2"/>
        <v>7</v>
      </c>
      <c r="V17" s="86">
        <v>2433</v>
      </c>
      <c r="W17" s="86">
        <v>39</v>
      </c>
      <c r="X17" s="86" t="s">
        <v>49</v>
      </c>
      <c r="Y17" s="86" t="s">
        <v>49</v>
      </c>
      <c r="Z17" s="89">
        <f>B17/V17</f>
        <v>2.8479243732018085</v>
      </c>
    </row>
    <row r="18" spans="1:27" ht="24" customHeight="1" x14ac:dyDescent="0.15">
      <c r="A18" s="25" t="s">
        <v>62</v>
      </c>
      <c r="B18" s="86">
        <f>C18+D18</f>
        <v>6725</v>
      </c>
      <c r="C18" s="86">
        <v>3134</v>
      </c>
      <c r="D18" s="86">
        <v>3591</v>
      </c>
      <c r="E18" s="18">
        <f t="shared" si="0"/>
        <v>63</v>
      </c>
      <c r="F18" s="86">
        <v>10</v>
      </c>
      <c r="G18" s="86">
        <v>53</v>
      </c>
      <c r="H18" s="87">
        <v>-204</v>
      </c>
      <c r="I18" s="88">
        <v>-2.9441477846731132</v>
      </c>
      <c r="J18" s="86">
        <v>36</v>
      </c>
      <c r="K18" s="86">
        <v>0</v>
      </c>
      <c r="L18" s="86">
        <v>152</v>
      </c>
      <c r="M18" s="86">
        <v>0</v>
      </c>
      <c r="N18" s="87">
        <f t="shared" si="1"/>
        <v>-116</v>
      </c>
      <c r="O18" s="87">
        <f t="shared" si="1"/>
        <v>0</v>
      </c>
      <c r="P18" s="86">
        <v>89</v>
      </c>
      <c r="Q18" s="86">
        <v>31</v>
      </c>
      <c r="R18" s="86">
        <v>138</v>
      </c>
      <c r="S18" s="86">
        <v>14</v>
      </c>
      <c r="T18" s="87">
        <f t="shared" si="2"/>
        <v>-49</v>
      </c>
      <c r="U18" s="87">
        <f t="shared" si="2"/>
        <v>17</v>
      </c>
      <c r="V18" s="86">
        <v>2409</v>
      </c>
      <c r="W18" s="86">
        <v>55</v>
      </c>
      <c r="X18" s="86" t="s">
        <v>49</v>
      </c>
      <c r="Y18" s="86" t="s">
        <v>49</v>
      </c>
      <c r="Z18" s="89">
        <f>B18/V18</f>
        <v>2.791614777916148</v>
      </c>
    </row>
    <row r="19" spans="1:27" ht="24" customHeight="1" x14ac:dyDescent="0.15">
      <c r="A19" s="25" t="s">
        <v>63</v>
      </c>
      <c r="B19" s="86">
        <f>C19+D19</f>
        <v>6568</v>
      </c>
      <c r="C19" s="86">
        <v>3073</v>
      </c>
      <c r="D19" s="86">
        <v>3495</v>
      </c>
      <c r="E19" s="18">
        <f t="shared" si="0"/>
        <v>63</v>
      </c>
      <c r="F19" s="86">
        <v>5</v>
      </c>
      <c r="G19" s="86">
        <v>58</v>
      </c>
      <c r="H19" s="87">
        <v>-157</v>
      </c>
      <c r="I19" s="88">
        <v>-2.3345724907063197</v>
      </c>
      <c r="J19" s="86">
        <v>28</v>
      </c>
      <c r="K19" s="86">
        <v>0</v>
      </c>
      <c r="L19" s="86">
        <v>113</v>
      </c>
      <c r="M19" s="86">
        <v>0</v>
      </c>
      <c r="N19" s="87">
        <f t="shared" si="1"/>
        <v>-85</v>
      </c>
      <c r="O19" s="87">
        <f t="shared" si="1"/>
        <v>0</v>
      </c>
      <c r="P19" s="86">
        <v>102</v>
      </c>
      <c r="Q19" s="86">
        <v>16</v>
      </c>
      <c r="R19" s="86">
        <v>124</v>
      </c>
      <c r="S19" s="86">
        <v>14</v>
      </c>
      <c r="T19" s="87">
        <f t="shared" si="2"/>
        <v>-22</v>
      </c>
      <c r="U19" s="87">
        <f t="shared" si="2"/>
        <v>2</v>
      </c>
      <c r="V19" s="86">
        <v>2368</v>
      </c>
      <c r="W19" s="86">
        <v>49</v>
      </c>
      <c r="X19" s="86" t="s">
        <v>49</v>
      </c>
      <c r="Y19" s="86" t="s">
        <v>49</v>
      </c>
      <c r="Z19" s="89">
        <f>B19/V19</f>
        <v>2.7736486486486487</v>
      </c>
    </row>
    <row r="20" spans="1:27" ht="24" customHeight="1" x14ac:dyDescent="0.15">
      <c r="A20" s="25" t="s">
        <v>64</v>
      </c>
      <c r="B20" s="86">
        <f>C20+D20</f>
        <v>6436</v>
      </c>
      <c r="C20" s="86">
        <v>3008</v>
      </c>
      <c r="D20" s="86">
        <v>3428</v>
      </c>
      <c r="E20" s="86" t="s">
        <v>49</v>
      </c>
      <c r="F20" s="86" t="s">
        <v>49</v>
      </c>
      <c r="G20" s="86" t="s">
        <v>49</v>
      </c>
      <c r="H20" s="87">
        <v>-132</v>
      </c>
      <c r="I20" s="88">
        <v>-2.0097442143727164</v>
      </c>
      <c r="J20" s="86">
        <v>28</v>
      </c>
      <c r="K20" s="86">
        <v>0</v>
      </c>
      <c r="L20" s="86">
        <v>108</v>
      </c>
      <c r="M20" s="86">
        <v>1</v>
      </c>
      <c r="N20" s="87">
        <f t="shared" si="1"/>
        <v>-80</v>
      </c>
      <c r="O20" s="87">
        <f t="shared" si="1"/>
        <v>-1</v>
      </c>
      <c r="P20" s="86">
        <v>91</v>
      </c>
      <c r="Q20" s="86">
        <v>35</v>
      </c>
      <c r="R20" s="86">
        <v>86</v>
      </c>
      <c r="S20" s="86">
        <v>9</v>
      </c>
      <c r="T20" s="87">
        <f t="shared" si="2"/>
        <v>5</v>
      </c>
      <c r="U20" s="87">
        <f t="shared" si="2"/>
        <v>26</v>
      </c>
      <c r="V20" s="86">
        <v>2400</v>
      </c>
      <c r="W20" s="86" t="s">
        <v>49</v>
      </c>
      <c r="X20" s="86" t="s">
        <v>49</v>
      </c>
      <c r="Y20" s="86" t="s">
        <v>49</v>
      </c>
      <c r="Z20" s="89">
        <f>B20/V20</f>
        <v>2.6816666666666666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6761</v>
      </c>
      <c r="C22" s="86">
        <v>3162</v>
      </c>
      <c r="D22" s="86">
        <v>3599</v>
      </c>
      <c r="E22" s="18">
        <f t="shared" si="0"/>
        <v>51</v>
      </c>
      <c r="F22" s="86">
        <v>10</v>
      </c>
      <c r="G22" s="86">
        <v>41</v>
      </c>
      <c r="H22" s="87">
        <v>-21</v>
      </c>
      <c r="I22" s="88">
        <v>-0.30959752321981426</v>
      </c>
      <c r="J22" s="86">
        <v>5</v>
      </c>
      <c r="K22" s="86">
        <v>0</v>
      </c>
      <c r="L22" s="86">
        <v>14</v>
      </c>
      <c r="M22" s="86">
        <v>0</v>
      </c>
      <c r="N22" s="87">
        <f t="shared" si="1"/>
        <v>-9</v>
      </c>
      <c r="O22" s="87">
        <f t="shared" si="1"/>
        <v>0</v>
      </c>
      <c r="P22" s="86">
        <v>1</v>
      </c>
      <c r="Q22" s="86">
        <v>0</v>
      </c>
      <c r="R22" s="86">
        <v>13</v>
      </c>
      <c r="S22" s="86">
        <v>1</v>
      </c>
      <c r="T22" s="87">
        <f t="shared" si="2"/>
        <v>-12</v>
      </c>
      <c r="U22" s="87">
        <f t="shared" si="2"/>
        <v>-1</v>
      </c>
      <c r="V22" s="86">
        <v>2412</v>
      </c>
      <c r="W22" s="86">
        <v>44</v>
      </c>
      <c r="X22" s="86">
        <v>-1</v>
      </c>
      <c r="Y22" s="86">
        <v>-1</v>
      </c>
      <c r="Z22" s="34">
        <f>B22/V22</f>
        <v>2.803067993366501</v>
      </c>
      <c r="AA22" s="7"/>
    </row>
    <row r="23" spans="1:27" s="6" customFormat="1" ht="23.25" customHeight="1" x14ac:dyDescent="0.15">
      <c r="A23" s="18" t="s">
        <v>67</v>
      </c>
      <c r="B23" s="86">
        <f>C23+D23</f>
        <v>6747</v>
      </c>
      <c r="C23" s="86">
        <v>3152</v>
      </c>
      <c r="D23" s="86">
        <v>3595</v>
      </c>
      <c r="E23" s="18">
        <f t="shared" si="0"/>
        <v>51</v>
      </c>
      <c r="F23" s="86">
        <v>10</v>
      </c>
      <c r="G23" s="86">
        <v>41</v>
      </c>
      <c r="H23" s="87">
        <v>-5</v>
      </c>
      <c r="I23" s="88">
        <v>-7.3953557166099693E-2</v>
      </c>
      <c r="J23" s="86">
        <v>3</v>
      </c>
      <c r="K23" s="86">
        <v>0</v>
      </c>
      <c r="L23" s="86">
        <v>11</v>
      </c>
      <c r="M23" s="86">
        <v>0</v>
      </c>
      <c r="N23" s="87">
        <f t="shared" si="1"/>
        <v>-8</v>
      </c>
      <c r="O23" s="87">
        <f t="shared" si="1"/>
        <v>0</v>
      </c>
      <c r="P23" s="86">
        <v>8</v>
      </c>
      <c r="Q23" s="86">
        <v>0</v>
      </c>
      <c r="R23" s="86">
        <v>5</v>
      </c>
      <c r="S23" s="86">
        <v>0</v>
      </c>
      <c r="T23" s="87">
        <f t="shared" si="2"/>
        <v>3</v>
      </c>
      <c r="U23" s="87">
        <f t="shared" si="2"/>
        <v>0</v>
      </c>
      <c r="V23" s="86">
        <v>2412</v>
      </c>
      <c r="W23" s="86">
        <v>44</v>
      </c>
      <c r="X23" s="86">
        <v>0</v>
      </c>
      <c r="Y23" s="86">
        <v>0</v>
      </c>
      <c r="Z23" s="34">
        <f>B23/V23</f>
        <v>2.7972636815920398</v>
      </c>
      <c r="AA23" s="7"/>
    </row>
    <row r="24" spans="1:27" s="6" customFormat="1" ht="23.25" customHeight="1" x14ac:dyDescent="0.15">
      <c r="A24" s="18" t="s">
        <v>68</v>
      </c>
      <c r="B24" s="86">
        <f>C24+D24</f>
        <v>6741</v>
      </c>
      <c r="C24" s="86">
        <v>3148</v>
      </c>
      <c r="D24" s="86">
        <v>3593</v>
      </c>
      <c r="E24" s="18">
        <f t="shared" si="0"/>
        <v>49</v>
      </c>
      <c r="F24" s="86">
        <v>9</v>
      </c>
      <c r="G24" s="86">
        <v>40</v>
      </c>
      <c r="H24" s="87">
        <v>-6</v>
      </c>
      <c r="I24" s="88">
        <v>-8.8928412627834588E-2</v>
      </c>
      <c r="J24" s="86">
        <v>4</v>
      </c>
      <c r="K24" s="86">
        <v>0</v>
      </c>
      <c r="L24" s="86">
        <v>10</v>
      </c>
      <c r="M24" s="86">
        <v>0</v>
      </c>
      <c r="N24" s="87">
        <f t="shared" si="1"/>
        <v>-6</v>
      </c>
      <c r="O24" s="87">
        <f t="shared" si="1"/>
        <v>0</v>
      </c>
      <c r="P24" s="86">
        <v>4</v>
      </c>
      <c r="Q24" s="86">
        <v>0</v>
      </c>
      <c r="R24" s="86">
        <v>4</v>
      </c>
      <c r="S24" s="86">
        <v>2</v>
      </c>
      <c r="T24" s="87">
        <f t="shared" si="2"/>
        <v>0</v>
      </c>
      <c r="U24" s="87">
        <f t="shared" si="2"/>
        <v>-2</v>
      </c>
      <c r="V24" s="86">
        <v>2406</v>
      </c>
      <c r="W24" s="86">
        <v>43</v>
      </c>
      <c r="X24" s="86">
        <v>-6</v>
      </c>
      <c r="Y24" s="86">
        <v>-1</v>
      </c>
      <c r="Z24" s="34">
        <f>B24/V24</f>
        <v>2.8017456359102244</v>
      </c>
      <c r="AA24" s="7"/>
    </row>
    <row r="25" spans="1:27" s="6" customFormat="1" ht="23.25" customHeight="1" x14ac:dyDescent="0.15">
      <c r="A25" s="18" t="s">
        <v>69</v>
      </c>
      <c r="B25" s="86">
        <f>C25+D25</f>
        <v>6719</v>
      </c>
      <c r="C25" s="86">
        <v>3133</v>
      </c>
      <c r="D25" s="86">
        <v>3586</v>
      </c>
      <c r="E25" s="18">
        <f t="shared" si="0"/>
        <v>51</v>
      </c>
      <c r="F25" s="86">
        <v>10</v>
      </c>
      <c r="G25" s="86">
        <v>41</v>
      </c>
      <c r="H25" s="87">
        <v>-23</v>
      </c>
      <c r="I25" s="88">
        <v>-0.34119566829847203</v>
      </c>
      <c r="J25" s="86">
        <v>4</v>
      </c>
      <c r="K25" s="86">
        <v>0</v>
      </c>
      <c r="L25" s="86">
        <v>15</v>
      </c>
      <c r="M25" s="86">
        <v>0</v>
      </c>
      <c r="N25" s="87">
        <f t="shared" si="1"/>
        <v>-11</v>
      </c>
      <c r="O25" s="87">
        <f t="shared" si="1"/>
        <v>0</v>
      </c>
      <c r="P25" s="86">
        <v>4</v>
      </c>
      <c r="Q25" s="86">
        <v>3</v>
      </c>
      <c r="R25" s="86">
        <v>16</v>
      </c>
      <c r="S25" s="86">
        <v>1</v>
      </c>
      <c r="T25" s="87">
        <f t="shared" si="2"/>
        <v>-12</v>
      </c>
      <c r="U25" s="87">
        <f t="shared" si="2"/>
        <v>2</v>
      </c>
      <c r="V25" s="86">
        <v>2400</v>
      </c>
      <c r="W25" s="86">
        <v>44</v>
      </c>
      <c r="X25" s="86">
        <v>-6</v>
      </c>
      <c r="Y25" s="86">
        <v>1</v>
      </c>
      <c r="Z25" s="34">
        <f>B25/V25</f>
        <v>2.7995833333333335</v>
      </c>
      <c r="AA25" s="7"/>
    </row>
    <row r="26" spans="1:27" s="6" customFormat="1" ht="23.25" customHeight="1" x14ac:dyDescent="0.15">
      <c r="A26" s="18" t="s">
        <v>70</v>
      </c>
      <c r="B26" s="86">
        <f>C26+D26</f>
        <v>6725</v>
      </c>
      <c r="C26" s="86">
        <v>3134</v>
      </c>
      <c r="D26" s="86">
        <v>3591</v>
      </c>
      <c r="E26" s="18">
        <f t="shared" si="0"/>
        <v>63</v>
      </c>
      <c r="F26" s="86">
        <v>10</v>
      </c>
      <c r="G26" s="86">
        <v>53</v>
      </c>
      <c r="H26" s="87">
        <v>4</v>
      </c>
      <c r="I26" s="88">
        <v>5.9532668551867833E-2</v>
      </c>
      <c r="J26" s="86">
        <v>3</v>
      </c>
      <c r="K26" s="86">
        <v>0</v>
      </c>
      <c r="L26" s="86">
        <v>13</v>
      </c>
      <c r="M26" s="86">
        <v>0</v>
      </c>
      <c r="N26" s="87">
        <f t="shared" si="1"/>
        <v>-10</v>
      </c>
      <c r="O26" s="87">
        <f t="shared" si="1"/>
        <v>0</v>
      </c>
      <c r="P26" s="86">
        <v>23</v>
      </c>
      <c r="Q26" s="86">
        <v>12</v>
      </c>
      <c r="R26" s="86">
        <v>9</v>
      </c>
      <c r="S26" s="86">
        <v>0</v>
      </c>
      <c r="T26" s="87">
        <f t="shared" si="2"/>
        <v>14</v>
      </c>
      <c r="U26" s="87">
        <f t="shared" si="2"/>
        <v>12</v>
      </c>
      <c r="V26" s="86">
        <v>2409</v>
      </c>
      <c r="W26" s="86">
        <v>55</v>
      </c>
      <c r="X26" s="86">
        <v>9</v>
      </c>
      <c r="Y26" s="86">
        <v>11</v>
      </c>
      <c r="Z26" s="34">
        <f>B26/V26</f>
        <v>2.791614777916148</v>
      </c>
      <c r="AA26" s="7"/>
    </row>
    <row r="27" spans="1:27" s="6" customFormat="1" ht="23.25" customHeight="1" x14ac:dyDescent="0.15">
      <c r="A27" s="18" t="s">
        <v>71</v>
      </c>
      <c r="B27" s="86">
        <f>C27+D27</f>
        <v>6699</v>
      </c>
      <c r="C27" s="86">
        <v>3123</v>
      </c>
      <c r="D27" s="86">
        <v>3576</v>
      </c>
      <c r="E27" s="18">
        <f t="shared" si="0"/>
        <v>61</v>
      </c>
      <c r="F27" s="86">
        <v>11</v>
      </c>
      <c r="G27" s="86">
        <v>50</v>
      </c>
      <c r="H27" s="87">
        <v>-18</v>
      </c>
      <c r="I27" s="88">
        <v>-0.26765799256505574</v>
      </c>
      <c r="J27" s="86">
        <v>4</v>
      </c>
      <c r="K27" s="86">
        <v>0</v>
      </c>
      <c r="L27" s="86">
        <v>14</v>
      </c>
      <c r="M27" s="86">
        <v>0</v>
      </c>
      <c r="N27" s="87">
        <f t="shared" si="1"/>
        <v>-10</v>
      </c>
      <c r="O27" s="87">
        <f t="shared" si="1"/>
        <v>0</v>
      </c>
      <c r="P27" s="86">
        <v>6</v>
      </c>
      <c r="Q27" s="86">
        <v>2</v>
      </c>
      <c r="R27" s="86">
        <v>14</v>
      </c>
      <c r="S27" s="86">
        <v>4</v>
      </c>
      <c r="T27" s="87">
        <f t="shared" si="2"/>
        <v>-8</v>
      </c>
      <c r="U27" s="87">
        <f t="shared" si="2"/>
        <v>-2</v>
      </c>
      <c r="V27" s="86">
        <v>2396</v>
      </c>
      <c r="W27" s="86">
        <v>52</v>
      </c>
      <c r="X27" s="86">
        <v>-13</v>
      </c>
      <c r="Y27" s="86">
        <v>-3</v>
      </c>
      <c r="Z27" s="34">
        <f>B27/V27</f>
        <v>2.7959098497495827</v>
      </c>
      <c r="AA27" s="7"/>
    </row>
    <row r="28" spans="1:27" s="6" customFormat="1" ht="23.25" customHeight="1" x14ac:dyDescent="0.15">
      <c r="A28" s="17" t="s">
        <v>72</v>
      </c>
      <c r="B28" s="86">
        <f>C28+D28</f>
        <v>6691</v>
      </c>
      <c r="C28" s="86">
        <v>3120</v>
      </c>
      <c r="D28" s="86">
        <v>3571</v>
      </c>
      <c r="E28" s="18">
        <f t="shared" si="0"/>
        <v>60</v>
      </c>
      <c r="F28" s="86">
        <v>10</v>
      </c>
      <c r="G28" s="86">
        <v>50</v>
      </c>
      <c r="H28" s="87">
        <v>-4</v>
      </c>
      <c r="I28" s="88">
        <v>-5.9710404537990737E-2</v>
      </c>
      <c r="J28" s="86">
        <v>3</v>
      </c>
      <c r="K28" s="86">
        <v>0</v>
      </c>
      <c r="L28" s="86">
        <v>10</v>
      </c>
      <c r="M28" s="86">
        <v>0</v>
      </c>
      <c r="N28" s="87">
        <f t="shared" si="1"/>
        <v>-7</v>
      </c>
      <c r="O28" s="87">
        <f t="shared" si="1"/>
        <v>0</v>
      </c>
      <c r="P28" s="86">
        <v>6</v>
      </c>
      <c r="Q28" s="86">
        <v>0</v>
      </c>
      <c r="R28" s="86">
        <v>3</v>
      </c>
      <c r="S28" s="86">
        <v>0</v>
      </c>
      <c r="T28" s="87">
        <f t="shared" si="2"/>
        <v>3</v>
      </c>
      <c r="U28" s="87">
        <f t="shared" si="2"/>
        <v>0</v>
      </c>
      <c r="V28" s="86">
        <v>2392</v>
      </c>
      <c r="W28" s="86">
        <v>52</v>
      </c>
      <c r="X28" s="86">
        <v>-4</v>
      </c>
      <c r="Y28" s="86">
        <v>0</v>
      </c>
      <c r="Z28" s="34">
        <f>B28/V28</f>
        <v>2.7972408026755855</v>
      </c>
      <c r="AA28" s="7"/>
    </row>
    <row r="29" spans="1:27" s="6" customFormat="1" ht="23.25" customHeight="1" x14ac:dyDescent="0.15">
      <c r="A29" s="18" t="s">
        <v>73</v>
      </c>
      <c r="B29" s="86">
        <f>C29+D29</f>
        <v>6676</v>
      </c>
      <c r="C29" s="86">
        <v>3114</v>
      </c>
      <c r="D29" s="86">
        <v>3562</v>
      </c>
      <c r="E29" s="18">
        <f t="shared" si="0"/>
        <v>60</v>
      </c>
      <c r="F29" s="86">
        <v>10</v>
      </c>
      <c r="G29" s="86">
        <v>50</v>
      </c>
      <c r="H29" s="87">
        <v>-11</v>
      </c>
      <c r="I29" s="88">
        <v>-0.16439994021820356</v>
      </c>
      <c r="J29" s="86">
        <v>2</v>
      </c>
      <c r="K29" s="86">
        <v>0</v>
      </c>
      <c r="L29" s="86">
        <v>8</v>
      </c>
      <c r="M29" s="86">
        <v>0</v>
      </c>
      <c r="N29" s="87">
        <f t="shared" si="1"/>
        <v>-6</v>
      </c>
      <c r="O29" s="87">
        <f t="shared" si="1"/>
        <v>0</v>
      </c>
      <c r="P29" s="86">
        <v>4</v>
      </c>
      <c r="Q29" s="86">
        <v>0</v>
      </c>
      <c r="R29" s="86">
        <v>9</v>
      </c>
      <c r="S29" s="86">
        <v>0</v>
      </c>
      <c r="T29" s="87">
        <f t="shared" si="2"/>
        <v>-5</v>
      </c>
      <c r="U29" s="87">
        <f t="shared" si="2"/>
        <v>0</v>
      </c>
      <c r="V29" s="86">
        <v>2387</v>
      </c>
      <c r="W29" s="86">
        <v>52</v>
      </c>
      <c r="X29" s="86">
        <v>-5</v>
      </c>
      <c r="Y29" s="86">
        <v>0</v>
      </c>
      <c r="Z29" s="34">
        <f>B29/V29</f>
        <v>2.7968160871386676</v>
      </c>
      <c r="AA29" s="7"/>
    </row>
    <row r="30" spans="1:27" s="6" customFormat="1" ht="23.25" customHeight="1" x14ac:dyDescent="0.15">
      <c r="A30" s="18" t="s">
        <v>74</v>
      </c>
      <c r="B30" s="86">
        <f>C30+D30</f>
        <v>6662</v>
      </c>
      <c r="C30" s="86">
        <v>3108</v>
      </c>
      <c r="D30" s="86">
        <v>3554</v>
      </c>
      <c r="E30" s="18">
        <f t="shared" si="0"/>
        <v>63</v>
      </c>
      <c r="F30" s="86">
        <v>10</v>
      </c>
      <c r="G30" s="86">
        <v>53</v>
      </c>
      <c r="H30" s="87">
        <v>-5</v>
      </c>
      <c r="I30" s="88">
        <v>-7.4895146794487721E-2</v>
      </c>
      <c r="J30" s="86">
        <v>2</v>
      </c>
      <c r="K30" s="86">
        <v>0</v>
      </c>
      <c r="L30" s="86">
        <v>10</v>
      </c>
      <c r="M30" s="86">
        <v>0</v>
      </c>
      <c r="N30" s="87">
        <f t="shared" si="1"/>
        <v>-8</v>
      </c>
      <c r="O30" s="87">
        <f t="shared" si="1"/>
        <v>0</v>
      </c>
      <c r="P30" s="86">
        <v>7</v>
      </c>
      <c r="Q30" s="86">
        <v>3</v>
      </c>
      <c r="R30" s="86">
        <v>4</v>
      </c>
      <c r="S30" s="86">
        <v>0</v>
      </c>
      <c r="T30" s="87">
        <f t="shared" si="2"/>
        <v>3</v>
      </c>
      <c r="U30" s="87">
        <f t="shared" si="2"/>
        <v>3</v>
      </c>
      <c r="V30" s="86">
        <v>2389</v>
      </c>
      <c r="W30" s="86">
        <v>55</v>
      </c>
      <c r="X30" s="86">
        <v>2</v>
      </c>
      <c r="Y30" s="86">
        <v>3</v>
      </c>
      <c r="Z30" s="34">
        <f>B30/V30</f>
        <v>2.7886144830473003</v>
      </c>
      <c r="AA30" s="7"/>
    </row>
    <row r="31" spans="1:27" s="6" customFormat="1" ht="23.25" customHeight="1" x14ac:dyDescent="0.15">
      <c r="A31" s="18" t="s">
        <v>75</v>
      </c>
      <c r="B31" s="86">
        <f>C31+D31</f>
        <v>6649</v>
      </c>
      <c r="C31" s="86">
        <v>3106</v>
      </c>
      <c r="D31" s="86">
        <v>3543</v>
      </c>
      <c r="E31" s="18">
        <f t="shared" si="0"/>
        <v>63</v>
      </c>
      <c r="F31" s="86">
        <v>10</v>
      </c>
      <c r="G31" s="86">
        <v>53</v>
      </c>
      <c r="H31" s="87">
        <v>-8</v>
      </c>
      <c r="I31" s="88">
        <v>-0.12008405884118883</v>
      </c>
      <c r="J31" s="86">
        <v>2</v>
      </c>
      <c r="K31" s="86">
        <v>0</v>
      </c>
      <c r="L31" s="86">
        <v>8</v>
      </c>
      <c r="M31" s="86">
        <v>0</v>
      </c>
      <c r="N31" s="87">
        <f t="shared" si="1"/>
        <v>-6</v>
      </c>
      <c r="O31" s="87">
        <f t="shared" si="1"/>
        <v>0</v>
      </c>
      <c r="P31" s="86">
        <v>3</v>
      </c>
      <c r="Q31" s="86">
        <v>0</v>
      </c>
      <c r="R31" s="86">
        <v>5</v>
      </c>
      <c r="S31" s="86">
        <v>0</v>
      </c>
      <c r="T31" s="87">
        <f t="shared" si="2"/>
        <v>-2</v>
      </c>
      <c r="U31" s="87">
        <f t="shared" si="2"/>
        <v>0</v>
      </c>
      <c r="V31" s="86">
        <v>2384</v>
      </c>
      <c r="W31" s="86">
        <v>55</v>
      </c>
      <c r="X31" s="86">
        <v>-5</v>
      </c>
      <c r="Y31" s="86">
        <v>0</v>
      </c>
      <c r="Z31" s="34">
        <f>B31/V31</f>
        <v>2.789010067114094</v>
      </c>
      <c r="AA31" s="7"/>
    </row>
    <row r="32" spans="1:27" s="6" customFormat="1" ht="23.25" customHeight="1" x14ac:dyDescent="0.15">
      <c r="A32" s="18" t="s">
        <v>76</v>
      </c>
      <c r="B32" s="86">
        <f>C32+D32</f>
        <v>6605</v>
      </c>
      <c r="C32" s="86">
        <v>3077</v>
      </c>
      <c r="D32" s="86">
        <v>3528</v>
      </c>
      <c r="E32" s="18">
        <f t="shared" si="0"/>
        <v>60</v>
      </c>
      <c r="F32" s="86">
        <v>5</v>
      </c>
      <c r="G32" s="86">
        <v>55</v>
      </c>
      <c r="H32" s="87">
        <v>-32</v>
      </c>
      <c r="I32" s="88">
        <v>-0.48127537975635432</v>
      </c>
      <c r="J32" s="86">
        <v>1</v>
      </c>
      <c r="K32" s="86">
        <v>0</v>
      </c>
      <c r="L32" s="86">
        <v>13</v>
      </c>
      <c r="M32" s="86">
        <v>0</v>
      </c>
      <c r="N32" s="87">
        <f t="shared" si="1"/>
        <v>-12</v>
      </c>
      <c r="O32" s="87">
        <f t="shared" si="1"/>
        <v>0</v>
      </c>
      <c r="P32" s="86">
        <v>19</v>
      </c>
      <c r="Q32" s="86">
        <v>3</v>
      </c>
      <c r="R32" s="86">
        <v>39</v>
      </c>
      <c r="S32" s="86">
        <v>6</v>
      </c>
      <c r="T32" s="87">
        <f t="shared" si="2"/>
        <v>-20</v>
      </c>
      <c r="U32" s="87">
        <f t="shared" si="2"/>
        <v>-3</v>
      </c>
      <c r="V32" s="86">
        <v>2378</v>
      </c>
      <c r="W32" s="86">
        <v>51</v>
      </c>
      <c r="X32" s="86">
        <v>-6</v>
      </c>
      <c r="Y32" s="86">
        <v>-4</v>
      </c>
      <c r="Z32" s="34">
        <f>B32/V32</f>
        <v>2.7775441547518924</v>
      </c>
      <c r="AA32" s="7"/>
    </row>
    <row r="33" spans="1:27" s="6" customFormat="1" ht="23.25" customHeight="1" x14ac:dyDescent="0.15">
      <c r="A33" s="18" t="s">
        <v>77</v>
      </c>
      <c r="B33" s="86">
        <f>C33+D33</f>
        <v>6610</v>
      </c>
      <c r="C33" s="86">
        <v>3088</v>
      </c>
      <c r="D33" s="86">
        <v>3522</v>
      </c>
      <c r="E33" s="18">
        <f t="shared" si="0"/>
        <v>60</v>
      </c>
      <c r="F33" s="86">
        <v>6</v>
      </c>
      <c r="G33" s="86">
        <v>54</v>
      </c>
      <c r="H33" s="87">
        <v>11</v>
      </c>
      <c r="I33" s="88">
        <v>0.16654049962149886</v>
      </c>
      <c r="J33" s="86">
        <v>3</v>
      </c>
      <c r="K33" s="86">
        <v>0</v>
      </c>
      <c r="L33" s="86">
        <v>6</v>
      </c>
      <c r="M33" s="86">
        <v>0</v>
      </c>
      <c r="N33" s="87">
        <f t="shared" si="1"/>
        <v>-3</v>
      </c>
      <c r="O33" s="87">
        <f t="shared" si="1"/>
        <v>0</v>
      </c>
      <c r="P33" s="86">
        <v>26</v>
      </c>
      <c r="Q33" s="86">
        <v>1</v>
      </c>
      <c r="R33" s="86">
        <v>12</v>
      </c>
      <c r="S33" s="86">
        <v>1</v>
      </c>
      <c r="T33" s="87">
        <f t="shared" si="2"/>
        <v>14</v>
      </c>
      <c r="U33" s="87">
        <f t="shared" si="2"/>
        <v>0</v>
      </c>
      <c r="V33" s="86">
        <v>2383</v>
      </c>
      <c r="W33" s="86">
        <v>52</v>
      </c>
      <c r="X33" s="86">
        <v>5</v>
      </c>
      <c r="Y33" s="86">
        <v>1</v>
      </c>
      <c r="Z33" s="34">
        <f>B33/V33</f>
        <v>2.7738145195132184</v>
      </c>
      <c r="AA33" s="7"/>
    </row>
    <row r="34" spans="1:27" s="6" customFormat="1" ht="23.25" customHeight="1" x14ac:dyDescent="0.15">
      <c r="A34" s="18" t="s">
        <v>78</v>
      </c>
      <c r="B34" s="86">
        <f>C34+D34</f>
        <v>6613</v>
      </c>
      <c r="C34" s="86">
        <v>3092</v>
      </c>
      <c r="D34" s="86">
        <v>3521</v>
      </c>
      <c r="E34" s="18">
        <f t="shared" si="0"/>
        <v>59</v>
      </c>
      <c r="F34" s="86">
        <v>5</v>
      </c>
      <c r="G34" s="86">
        <v>54</v>
      </c>
      <c r="H34" s="87">
        <v>-1</v>
      </c>
      <c r="I34" s="88">
        <v>-1.51285930408472E-2</v>
      </c>
      <c r="J34" s="86">
        <v>3</v>
      </c>
      <c r="K34" s="86">
        <v>0</v>
      </c>
      <c r="L34" s="86">
        <v>7</v>
      </c>
      <c r="M34" s="86">
        <v>0</v>
      </c>
      <c r="N34" s="87">
        <f t="shared" si="1"/>
        <v>-4</v>
      </c>
      <c r="O34" s="87">
        <f t="shared" si="1"/>
        <v>0</v>
      </c>
      <c r="P34" s="86">
        <v>5</v>
      </c>
      <c r="Q34" s="86">
        <v>0</v>
      </c>
      <c r="R34" s="86">
        <v>2</v>
      </c>
      <c r="S34" s="86">
        <v>1</v>
      </c>
      <c r="T34" s="87">
        <f t="shared" si="2"/>
        <v>3</v>
      </c>
      <c r="U34" s="87">
        <f t="shared" si="2"/>
        <v>-1</v>
      </c>
      <c r="V34" s="86">
        <v>2384</v>
      </c>
      <c r="W34" s="86">
        <v>51</v>
      </c>
      <c r="X34" s="86">
        <v>1</v>
      </c>
      <c r="Y34" s="86">
        <v>-1</v>
      </c>
      <c r="Z34" s="34">
        <f>B34/V34</f>
        <v>2.7739093959731544</v>
      </c>
      <c r="AA34" s="7"/>
    </row>
    <row r="35" spans="1:27" s="6" customFormat="1" ht="23.25" customHeight="1" x14ac:dyDescent="0.15">
      <c r="A35" s="18" t="s">
        <v>67</v>
      </c>
      <c r="B35" s="86">
        <f>C35+D35</f>
        <v>6608</v>
      </c>
      <c r="C35" s="86">
        <v>3093</v>
      </c>
      <c r="D35" s="86">
        <v>3515</v>
      </c>
      <c r="E35" s="18">
        <f t="shared" si="0"/>
        <v>59</v>
      </c>
      <c r="F35" s="86">
        <v>5</v>
      </c>
      <c r="G35" s="86">
        <v>54</v>
      </c>
      <c r="H35" s="87">
        <v>-6</v>
      </c>
      <c r="I35" s="88">
        <v>-9.073037955542114E-2</v>
      </c>
      <c r="J35" s="86">
        <v>4</v>
      </c>
      <c r="K35" s="86">
        <v>0</v>
      </c>
      <c r="L35" s="86">
        <v>7</v>
      </c>
      <c r="M35" s="86">
        <v>0</v>
      </c>
      <c r="N35" s="87">
        <f t="shared" si="1"/>
        <v>-3</v>
      </c>
      <c r="O35" s="87">
        <f t="shared" si="1"/>
        <v>0</v>
      </c>
      <c r="P35" s="86">
        <v>7</v>
      </c>
      <c r="Q35" s="86">
        <v>0</v>
      </c>
      <c r="R35" s="86">
        <v>10</v>
      </c>
      <c r="S35" s="86">
        <v>0</v>
      </c>
      <c r="T35" s="87">
        <f t="shared" si="2"/>
        <v>-3</v>
      </c>
      <c r="U35" s="87">
        <f t="shared" si="2"/>
        <v>0</v>
      </c>
      <c r="V35" s="86">
        <v>2385</v>
      </c>
      <c r="W35" s="86">
        <v>51</v>
      </c>
      <c r="X35" s="86">
        <v>1</v>
      </c>
      <c r="Y35" s="86">
        <v>0</v>
      </c>
      <c r="Z35" s="34">
        <f>B35/V35</f>
        <v>2.770649895178197</v>
      </c>
      <c r="AA35" s="7"/>
    </row>
    <row r="36" spans="1:27" s="6" customFormat="1" ht="22.5" customHeight="1" x14ac:dyDescent="0.15">
      <c r="A36" s="18" t="s">
        <v>68</v>
      </c>
      <c r="B36" s="86">
        <f>C36+D36</f>
        <v>6592</v>
      </c>
      <c r="C36" s="86">
        <v>3089</v>
      </c>
      <c r="D36" s="86">
        <v>3503</v>
      </c>
      <c r="E36" s="18">
        <f t="shared" si="0"/>
        <v>59</v>
      </c>
      <c r="F36" s="86">
        <v>5</v>
      </c>
      <c r="G36" s="86">
        <v>54</v>
      </c>
      <c r="H36" s="87">
        <v>-13</v>
      </c>
      <c r="I36" s="88">
        <v>-0.19673123486682811</v>
      </c>
      <c r="J36" s="86">
        <v>2</v>
      </c>
      <c r="K36" s="86">
        <v>0</v>
      </c>
      <c r="L36" s="86">
        <v>12</v>
      </c>
      <c r="M36" s="86">
        <v>0</v>
      </c>
      <c r="N36" s="87">
        <f t="shared" si="1"/>
        <v>-10</v>
      </c>
      <c r="O36" s="87">
        <f t="shared" si="1"/>
        <v>0</v>
      </c>
      <c r="P36" s="86">
        <v>6</v>
      </c>
      <c r="Q36" s="86">
        <v>0</v>
      </c>
      <c r="R36" s="86">
        <v>9</v>
      </c>
      <c r="S36" s="86">
        <v>0</v>
      </c>
      <c r="T36" s="87">
        <f t="shared" si="2"/>
        <v>-3</v>
      </c>
      <c r="U36" s="87">
        <f t="shared" si="2"/>
        <v>0</v>
      </c>
      <c r="V36" s="86">
        <v>2379</v>
      </c>
      <c r="W36" s="86">
        <v>51</v>
      </c>
      <c r="X36" s="86">
        <v>-6</v>
      </c>
      <c r="Y36" s="86">
        <v>0</v>
      </c>
      <c r="Z36" s="34">
        <f>B36/V36</f>
        <v>2.7709121479613281</v>
      </c>
      <c r="AA36" s="7"/>
    </row>
    <row r="37" spans="1:27" s="6" customFormat="1" ht="23.25" customHeight="1" x14ac:dyDescent="0.15">
      <c r="A37" s="19" t="s">
        <v>69</v>
      </c>
      <c r="B37" s="86">
        <f>C37+D37</f>
        <v>6572</v>
      </c>
      <c r="C37" s="86">
        <v>3080</v>
      </c>
      <c r="D37" s="86">
        <v>3492</v>
      </c>
      <c r="E37" s="18">
        <f t="shared" si="0"/>
        <v>58</v>
      </c>
      <c r="F37" s="86">
        <v>5</v>
      </c>
      <c r="G37" s="86">
        <v>53</v>
      </c>
      <c r="H37" s="87">
        <v>-18</v>
      </c>
      <c r="I37" s="88">
        <v>-0.27305825242718446</v>
      </c>
      <c r="J37" s="86">
        <v>1</v>
      </c>
      <c r="K37" s="86">
        <v>0</v>
      </c>
      <c r="L37" s="86">
        <v>9</v>
      </c>
      <c r="M37" s="86">
        <v>0</v>
      </c>
      <c r="N37" s="87">
        <f t="shared" si="1"/>
        <v>-8</v>
      </c>
      <c r="O37" s="87">
        <f t="shared" si="1"/>
        <v>0</v>
      </c>
      <c r="P37" s="86">
        <v>1</v>
      </c>
      <c r="Q37" s="86">
        <v>1</v>
      </c>
      <c r="R37" s="86">
        <v>11</v>
      </c>
      <c r="S37" s="86">
        <v>1</v>
      </c>
      <c r="T37" s="87">
        <f t="shared" si="2"/>
        <v>-10</v>
      </c>
      <c r="U37" s="87">
        <f t="shared" si="2"/>
        <v>0</v>
      </c>
      <c r="V37" s="86">
        <v>2375</v>
      </c>
      <c r="W37" s="86">
        <v>50</v>
      </c>
      <c r="X37" s="86">
        <v>-4</v>
      </c>
      <c r="Y37" s="86">
        <v>-1</v>
      </c>
      <c r="Z37" s="35">
        <f>B37/V37</f>
        <v>2.767157894736842</v>
      </c>
      <c r="AA37" s="7"/>
    </row>
    <row r="38" spans="1:27" s="6" customFormat="1" ht="23.25" customHeight="1" x14ac:dyDescent="0.15">
      <c r="A38" s="19" t="s">
        <v>70</v>
      </c>
      <c r="B38" s="86">
        <f>C38+D38</f>
        <v>6568</v>
      </c>
      <c r="C38" s="86">
        <v>3073</v>
      </c>
      <c r="D38" s="86">
        <v>3495</v>
      </c>
      <c r="E38" s="18">
        <f t="shared" si="0"/>
        <v>63</v>
      </c>
      <c r="F38" s="86">
        <v>5</v>
      </c>
      <c r="G38" s="86">
        <v>58</v>
      </c>
      <c r="H38" s="87">
        <v>-2</v>
      </c>
      <c r="I38" s="88">
        <v>-3.0432136335970784E-2</v>
      </c>
      <c r="J38" s="86">
        <v>1</v>
      </c>
      <c r="K38" s="86">
        <v>0</v>
      </c>
      <c r="L38" s="86">
        <v>9</v>
      </c>
      <c r="M38" s="86">
        <v>0</v>
      </c>
      <c r="N38" s="87">
        <f t="shared" si="1"/>
        <v>-8</v>
      </c>
      <c r="O38" s="87">
        <f t="shared" si="1"/>
        <v>0</v>
      </c>
      <c r="P38" s="86">
        <v>12</v>
      </c>
      <c r="Q38" s="86">
        <v>6</v>
      </c>
      <c r="R38" s="86">
        <v>6</v>
      </c>
      <c r="S38" s="86">
        <v>1</v>
      </c>
      <c r="T38" s="87">
        <f t="shared" si="2"/>
        <v>6</v>
      </c>
      <c r="U38" s="87">
        <f t="shared" si="2"/>
        <v>5</v>
      </c>
      <c r="V38" s="86">
        <v>2368</v>
      </c>
      <c r="W38" s="86">
        <v>49</v>
      </c>
      <c r="X38" s="86">
        <v>-7</v>
      </c>
      <c r="Y38" s="86">
        <v>-1</v>
      </c>
      <c r="Z38" s="35">
        <f>B38/V38</f>
        <v>2.7736486486486487</v>
      </c>
      <c r="AA38" s="7"/>
    </row>
    <row r="39" spans="1:27" s="6" customFormat="1" ht="23.25" customHeight="1" x14ac:dyDescent="0.15">
      <c r="A39" s="19" t="s">
        <v>71</v>
      </c>
      <c r="B39" s="86">
        <f>C39+D39</f>
        <v>6567</v>
      </c>
      <c r="C39" s="86">
        <v>3070</v>
      </c>
      <c r="D39" s="86">
        <v>3497</v>
      </c>
      <c r="E39" s="18">
        <f t="shared" si="0"/>
        <v>75</v>
      </c>
      <c r="F39" s="86">
        <v>11</v>
      </c>
      <c r="G39" s="86">
        <v>64</v>
      </c>
      <c r="H39" s="87">
        <v>-3</v>
      </c>
      <c r="I39" s="88">
        <v>-4.5676004872107184E-2</v>
      </c>
      <c r="J39" s="86">
        <v>1</v>
      </c>
      <c r="K39" s="86">
        <v>0</v>
      </c>
      <c r="L39" s="86">
        <v>15</v>
      </c>
      <c r="M39" s="86">
        <v>0</v>
      </c>
      <c r="N39" s="87">
        <f t="shared" si="1"/>
        <v>-14</v>
      </c>
      <c r="O39" s="87">
        <f t="shared" si="1"/>
        <v>0</v>
      </c>
      <c r="P39" s="86">
        <v>19</v>
      </c>
      <c r="Q39" s="86">
        <v>12</v>
      </c>
      <c r="R39" s="86">
        <v>8</v>
      </c>
      <c r="S39" s="86">
        <v>0</v>
      </c>
      <c r="T39" s="87">
        <f t="shared" si="2"/>
        <v>11</v>
      </c>
      <c r="U39" s="87">
        <f t="shared" si="2"/>
        <v>12</v>
      </c>
      <c r="V39" s="86">
        <v>2380</v>
      </c>
      <c r="W39" s="86">
        <v>62</v>
      </c>
      <c r="X39" s="86">
        <v>12</v>
      </c>
      <c r="Y39" s="86">
        <v>13</v>
      </c>
      <c r="Z39" s="35">
        <f>B39/V39</f>
        <v>2.7592436974789916</v>
      </c>
      <c r="AA39" s="7"/>
    </row>
    <row r="40" spans="1:27" s="6" customFormat="1" ht="23.25" customHeight="1" x14ac:dyDescent="0.15">
      <c r="A40" s="17" t="s">
        <v>72</v>
      </c>
      <c r="B40" s="86">
        <f>C40+D40</f>
        <v>6575</v>
      </c>
      <c r="C40" s="86">
        <v>3073</v>
      </c>
      <c r="D40" s="86">
        <v>3502</v>
      </c>
      <c r="E40" s="18">
        <f t="shared" si="0"/>
        <v>89</v>
      </c>
      <c r="F40" s="86">
        <v>18</v>
      </c>
      <c r="G40" s="86">
        <v>71</v>
      </c>
      <c r="H40" s="87">
        <v>8</v>
      </c>
      <c r="I40" s="88">
        <v>0.12182122734886554</v>
      </c>
      <c r="J40" s="86">
        <v>2</v>
      </c>
      <c r="K40" s="86">
        <v>0</v>
      </c>
      <c r="L40" s="86">
        <v>11</v>
      </c>
      <c r="M40" s="86">
        <v>0</v>
      </c>
      <c r="N40" s="87">
        <f t="shared" si="1"/>
        <v>-9</v>
      </c>
      <c r="O40" s="87">
        <f t="shared" si="1"/>
        <v>0</v>
      </c>
      <c r="P40" s="86">
        <v>18</v>
      </c>
      <c r="Q40" s="86">
        <v>14</v>
      </c>
      <c r="R40" s="86">
        <v>1</v>
      </c>
      <c r="S40" s="86">
        <v>0</v>
      </c>
      <c r="T40" s="87">
        <f t="shared" si="2"/>
        <v>17</v>
      </c>
      <c r="U40" s="87">
        <f t="shared" si="2"/>
        <v>14</v>
      </c>
      <c r="V40" s="86">
        <v>2392</v>
      </c>
      <c r="W40" s="86">
        <v>76</v>
      </c>
      <c r="X40" s="86">
        <v>12</v>
      </c>
      <c r="Y40" s="86">
        <v>14</v>
      </c>
      <c r="Z40" s="35">
        <f>B40/V40</f>
        <v>2.7487458193979935</v>
      </c>
      <c r="AA40" s="7"/>
    </row>
    <row r="41" spans="1:27" s="6" customFormat="1" ht="23.25" customHeight="1" x14ac:dyDescent="0.15">
      <c r="A41" s="18" t="s">
        <v>79</v>
      </c>
      <c r="B41" s="86">
        <f>C41+D41</f>
        <v>6559</v>
      </c>
      <c r="C41" s="86">
        <v>3070</v>
      </c>
      <c r="D41" s="86">
        <v>3489</v>
      </c>
      <c r="E41" s="18">
        <f t="shared" si="0"/>
        <v>89</v>
      </c>
      <c r="F41" s="86">
        <v>18</v>
      </c>
      <c r="G41" s="86">
        <v>71</v>
      </c>
      <c r="H41" s="87">
        <v>-7</v>
      </c>
      <c r="I41" s="88">
        <v>-0.10646387832699621</v>
      </c>
      <c r="J41" s="86">
        <v>3</v>
      </c>
      <c r="K41" s="86">
        <v>0</v>
      </c>
      <c r="L41" s="86">
        <v>7</v>
      </c>
      <c r="M41" s="86">
        <v>0</v>
      </c>
      <c r="N41" s="87">
        <f t="shared" si="1"/>
        <v>-4</v>
      </c>
      <c r="O41" s="87">
        <f t="shared" si="1"/>
        <v>0</v>
      </c>
      <c r="P41" s="86">
        <v>1</v>
      </c>
      <c r="Q41" s="86">
        <v>0</v>
      </c>
      <c r="R41" s="86">
        <v>4</v>
      </c>
      <c r="S41" s="86">
        <v>0</v>
      </c>
      <c r="T41" s="87">
        <f t="shared" si="2"/>
        <v>-3</v>
      </c>
      <c r="U41" s="87">
        <f t="shared" si="2"/>
        <v>0</v>
      </c>
      <c r="V41" s="86">
        <v>2386</v>
      </c>
      <c r="W41" s="86">
        <v>76</v>
      </c>
      <c r="X41" s="86">
        <v>-6</v>
      </c>
      <c r="Y41" s="86">
        <v>0</v>
      </c>
      <c r="Z41" s="35">
        <f>B41/V41</f>
        <v>2.7489522212908635</v>
      </c>
      <c r="AA41" s="7"/>
    </row>
    <row r="42" spans="1:27" s="6" customFormat="1" ht="23.25" customHeight="1" x14ac:dyDescent="0.15">
      <c r="A42" s="18" t="s">
        <v>74</v>
      </c>
      <c r="B42" s="86">
        <f>C42+D42</f>
        <v>6554</v>
      </c>
      <c r="C42" s="86">
        <v>3069</v>
      </c>
      <c r="D42" s="86">
        <v>3485</v>
      </c>
      <c r="E42" s="18">
        <f t="shared" si="0"/>
        <v>89</v>
      </c>
      <c r="F42" s="86">
        <v>18</v>
      </c>
      <c r="G42" s="86">
        <v>71</v>
      </c>
      <c r="H42" s="87">
        <v>-9</v>
      </c>
      <c r="I42" s="88">
        <v>-0.13721603903033999</v>
      </c>
      <c r="J42" s="86">
        <v>4</v>
      </c>
      <c r="K42" s="86">
        <v>0</v>
      </c>
      <c r="L42" s="86">
        <v>10</v>
      </c>
      <c r="M42" s="86">
        <v>0</v>
      </c>
      <c r="N42" s="87">
        <f t="shared" si="1"/>
        <v>-6</v>
      </c>
      <c r="O42" s="87">
        <f t="shared" si="1"/>
        <v>0</v>
      </c>
      <c r="P42" s="86">
        <v>3</v>
      </c>
      <c r="Q42" s="86">
        <v>0</v>
      </c>
      <c r="R42" s="86">
        <v>6</v>
      </c>
      <c r="S42" s="86">
        <v>0</v>
      </c>
      <c r="T42" s="87">
        <f t="shared" si="2"/>
        <v>-3</v>
      </c>
      <c r="U42" s="87">
        <f t="shared" si="2"/>
        <v>0</v>
      </c>
      <c r="V42" s="86">
        <v>2387</v>
      </c>
      <c r="W42" s="86">
        <v>76</v>
      </c>
      <c r="X42" s="86">
        <v>1</v>
      </c>
      <c r="Y42" s="86">
        <v>0</v>
      </c>
      <c r="Z42" s="35">
        <f>B42/V42</f>
        <v>2.7457059069962297</v>
      </c>
      <c r="AA42" s="7"/>
    </row>
    <row r="43" spans="1:27" s="6" customFormat="1" ht="23.25" customHeight="1" x14ac:dyDescent="0.15">
      <c r="A43" s="18" t="s">
        <v>75</v>
      </c>
      <c r="B43" s="86">
        <f>C43+D43</f>
        <v>6553</v>
      </c>
      <c r="C43" s="86">
        <v>3072</v>
      </c>
      <c r="D43" s="86">
        <v>3481</v>
      </c>
      <c r="E43" s="18">
        <f t="shared" si="0"/>
        <v>91</v>
      </c>
      <c r="F43" s="86">
        <v>18</v>
      </c>
      <c r="G43" s="86">
        <v>73</v>
      </c>
      <c r="H43" s="87">
        <v>6</v>
      </c>
      <c r="I43" s="88">
        <v>9.1547146780592004E-2</v>
      </c>
      <c r="J43" s="86">
        <v>5</v>
      </c>
      <c r="K43" s="86">
        <v>0</v>
      </c>
      <c r="L43" s="86">
        <v>3</v>
      </c>
      <c r="M43" s="86">
        <v>0</v>
      </c>
      <c r="N43" s="87">
        <f t="shared" si="1"/>
        <v>2</v>
      </c>
      <c r="O43" s="87">
        <f t="shared" si="1"/>
        <v>0</v>
      </c>
      <c r="P43" s="86">
        <v>5</v>
      </c>
      <c r="Q43" s="86">
        <v>2</v>
      </c>
      <c r="R43" s="86">
        <v>1</v>
      </c>
      <c r="S43" s="86">
        <v>0</v>
      </c>
      <c r="T43" s="87">
        <f t="shared" si="2"/>
        <v>4</v>
      </c>
      <c r="U43" s="87">
        <f t="shared" si="2"/>
        <v>2</v>
      </c>
      <c r="V43" s="86">
        <v>2386</v>
      </c>
      <c r="W43" s="86">
        <v>77</v>
      </c>
      <c r="X43" s="86">
        <v>-1</v>
      </c>
      <c r="Y43" s="86">
        <v>1</v>
      </c>
      <c r="Z43" s="35">
        <f>B43/V43</f>
        <v>2.7464375523889353</v>
      </c>
      <c r="AA43" s="7"/>
    </row>
    <row r="44" spans="1:27" s="6" customFormat="1" ht="23.25" customHeight="1" x14ac:dyDescent="0.15">
      <c r="A44" s="18" t="s">
        <v>76</v>
      </c>
      <c r="B44" s="86">
        <f>C44+D44</f>
        <v>6522</v>
      </c>
      <c r="C44" s="86">
        <v>3057</v>
      </c>
      <c r="D44" s="86">
        <v>3465</v>
      </c>
      <c r="E44" s="18">
        <f t="shared" si="0"/>
        <v>93</v>
      </c>
      <c r="F44" s="86">
        <v>17</v>
      </c>
      <c r="G44" s="86">
        <v>76</v>
      </c>
      <c r="H44" s="87">
        <v>-21</v>
      </c>
      <c r="I44" s="88">
        <v>-0.32046390965969784</v>
      </c>
      <c r="J44" s="86">
        <v>2</v>
      </c>
      <c r="K44" s="86">
        <v>0</v>
      </c>
      <c r="L44" s="86">
        <v>9</v>
      </c>
      <c r="M44" s="86">
        <v>0</v>
      </c>
      <c r="N44" s="87">
        <f t="shared" si="1"/>
        <v>-7</v>
      </c>
      <c r="O44" s="87">
        <f t="shared" si="1"/>
        <v>0</v>
      </c>
      <c r="P44" s="86">
        <v>17</v>
      </c>
      <c r="Q44" s="86">
        <v>6</v>
      </c>
      <c r="R44" s="86">
        <v>31</v>
      </c>
      <c r="S44" s="86">
        <v>4</v>
      </c>
      <c r="T44" s="87">
        <f t="shared" si="2"/>
        <v>-14</v>
      </c>
      <c r="U44" s="87">
        <f t="shared" si="2"/>
        <v>2</v>
      </c>
      <c r="V44" s="86">
        <v>2384</v>
      </c>
      <c r="W44" s="86">
        <v>80</v>
      </c>
      <c r="X44" s="86">
        <v>-2</v>
      </c>
      <c r="Y44" s="86">
        <v>3</v>
      </c>
      <c r="Z44" s="35">
        <f>B44/V44</f>
        <v>2.7357382550335569</v>
      </c>
      <c r="AA44" s="7"/>
    </row>
    <row r="45" spans="1:27" s="6" customFormat="1" ht="23.25" customHeight="1" x14ac:dyDescent="0.15">
      <c r="A45" s="18" t="s">
        <v>80</v>
      </c>
      <c r="B45" s="86">
        <f>C45+D45</f>
        <v>6533</v>
      </c>
      <c r="C45" s="86">
        <v>3062</v>
      </c>
      <c r="D45" s="86">
        <v>3471</v>
      </c>
      <c r="E45" s="18">
        <f t="shared" si="0"/>
        <v>93</v>
      </c>
      <c r="F45" s="86">
        <v>17</v>
      </c>
      <c r="G45" s="86">
        <v>76</v>
      </c>
      <c r="H45" s="87">
        <v>3</v>
      </c>
      <c r="I45" s="88">
        <v>4.5998160073597055E-2</v>
      </c>
      <c r="J45" s="86">
        <v>3</v>
      </c>
      <c r="K45" s="86">
        <v>0</v>
      </c>
      <c r="L45" s="86">
        <v>11</v>
      </c>
      <c r="M45" s="86">
        <v>0</v>
      </c>
      <c r="N45" s="87">
        <f t="shared" si="1"/>
        <v>-8</v>
      </c>
      <c r="O45" s="87">
        <f t="shared" si="1"/>
        <v>0</v>
      </c>
      <c r="P45" s="86">
        <v>15</v>
      </c>
      <c r="Q45" s="86">
        <v>0</v>
      </c>
      <c r="R45" s="86">
        <v>4</v>
      </c>
      <c r="S45" s="86">
        <v>0</v>
      </c>
      <c r="T45" s="87">
        <f t="shared" si="2"/>
        <v>11</v>
      </c>
      <c r="U45" s="87">
        <f t="shared" si="2"/>
        <v>0</v>
      </c>
      <c r="V45" s="86">
        <v>2393</v>
      </c>
      <c r="W45" s="86">
        <v>80</v>
      </c>
      <c r="X45" s="86">
        <v>9</v>
      </c>
      <c r="Y45" s="86">
        <v>0</v>
      </c>
      <c r="Z45" s="35">
        <f>B45/V45</f>
        <v>2.7300459674049309</v>
      </c>
      <c r="AA45" s="7"/>
    </row>
    <row r="46" spans="1:27" s="6" customFormat="1" ht="23.25" customHeight="1" x14ac:dyDescent="0.15">
      <c r="A46" s="18" t="s">
        <v>78</v>
      </c>
      <c r="B46" s="86">
        <f>C46+D46</f>
        <v>6526</v>
      </c>
      <c r="C46" s="86">
        <v>3060</v>
      </c>
      <c r="D46" s="86">
        <v>3466</v>
      </c>
      <c r="E46" s="18">
        <f t="shared" si="0"/>
        <v>92</v>
      </c>
      <c r="F46" s="86">
        <v>18</v>
      </c>
      <c r="G46" s="86">
        <v>74</v>
      </c>
      <c r="H46" s="87">
        <v>-3</v>
      </c>
      <c r="I46" s="88">
        <v>-4.5920710240318387E-2</v>
      </c>
      <c r="J46" s="86">
        <v>2</v>
      </c>
      <c r="K46" s="86">
        <v>0</v>
      </c>
      <c r="L46" s="86">
        <v>5</v>
      </c>
      <c r="M46" s="86">
        <v>0</v>
      </c>
      <c r="N46" s="87">
        <f>J46-L46</f>
        <v>-3</v>
      </c>
      <c r="O46" s="87">
        <f t="shared" si="1"/>
        <v>0</v>
      </c>
      <c r="P46" s="86">
        <v>3</v>
      </c>
      <c r="Q46" s="86">
        <v>1</v>
      </c>
      <c r="R46" s="86">
        <v>3</v>
      </c>
      <c r="S46" s="86">
        <v>2</v>
      </c>
      <c r="T46" s="87">
        <f t="shared" si="2"/>
        <v>0</v>
      </c>
      <c r="U46" s="87">
        <f t="shared" si="2"/>
        <v>-1</v>
      </c>
      <c r="V46" s="86">
        <v>2388</v>
      </c>
      <c r="W46" s="86">
        <v>78</v>
      </c>
      <c r="X46" s="86">
        <v>-5</v>
      </c>
      <c r="Y46" s="86">
        <v>-2</v>
      </c>
      <c r="Z46" s="35">
        <f>B46/V46</f>
        <v>2.7328308207705194</v>
      </c>
      <c r="AA46" s="7"/>
    </row>
    <row r="47" spans="1:27" s="6" customFormat="1" ht="23.25" customHeight="1" x14ac:dyDescent="0.15">
      <c r="A47" s="18" t="s">
        <v>67</v>
      </c>
      <c r="B47" s="86">
        <f>C47+D47</f>
        <v>6504</v>
      </c>
      <c r="C47" s="86">
        <v>3050</v>
      </c>
      <c r="D47" s="86">
        <v>3454</v>
      </c>
      <c r="E47" s="18">
        <f t="shared" si="0"/>
        <v>90</v>
      </c>
      <c r="F47" s="86">
        <v>17</v>
      </c>
      <c r="G47" s="86">
        <v>73</v>
      </c>
      <c r="H47" s="87">
        <v>-16</v>
      </c>
      <c r="I47" s="88">
        <v>-0.24517315353968738</v>
      </c>
      <c r="J47" s="86">
        <v>3</v>
      </c>
      <c r="K47" s="86">
        <v>0</v>
      </c>
      <c r="L47" s="86">
        <v>10</v>
      </c>
      <c r="M47" s="86">
        <v>1</v>
      </c>
      <c r="N47" s="87">
        <f t="shared" si="1"/>
        <v>-7</v>
      </c>
      <c r="O47" s="87">
        <f t="shared" si="1"/>
        <v>-1</v>
      </c>
      <c r="P47" s="86">
        <v>0</v>
      </c>
      <c r="Q47" s="86">
        <v>0</v>
      </c>
      <c r="R47" s="86">
        <v>9</v>
      </c>
      <c r="S47" s="86">
        <v>1</v>
      </c>
      <c r="T47" s="87">
        <f t="shared" si="2"/>
        <v>-9</v>
      </c>
      <c r="U47" s="87">
        <f t="shared" si="2"/>
        <v>-1</v>
      </c>
      <c r="V47" s="86">
        <v>2382</v>
      </c>
      <c r="W47" s="86">
        <v>73</v>
      </c>
      <c r="X47" s="86">
        <v>-6</v>
      </c>
      <c r="Y47" s="86">
        <v>-5</v>
      </c>
      <c r="Z47" s="35">
        <f>B47/V47</f>
        <v>2.7304785894206551</v>
      </c>
      <c r="AA47" s="7"/>
    </row>
    <row r="48" spans="1:27" s="6" customFormat="1" ht="23.25" customHeight="1" x14ac:dyDescent="0.15">
      <c r="A48" s="18" t="s">
        <v>68</v>
      </c>
      <c r="B48" s="86">
        <f>C48+D48</f>
        <v>6486</v>
      </c>
      <c r="C48" s="86">
        <v>3041</v>
      </c>
      <c r="D48" s="86">
        <v>3445</v>
      </c>
      <c r="E48" s="18">
        <f t="shared" si="0"/>
        <v>89</v>
      </c>
      <c r="F48" s="86">
        <v>17</v>
      </c>
      <c r="G48" s="86">
        <v>72</v>
      </c>
      <c r="H48" s="87">
        <v>-15</v>
      </c>
      <c r="I48" s="88">
        <v>-0.23062730627306272</v>
      </c>
      <c r="J48" s="86">
        <v>1</v>
      </c>
      <c r="K48" s="86">
        <v>0</v>
      </c>
      <c r="L48" s="86">
        <v>11</v>
      </c>
      <c r="M48" s="86">
        <v>0</v>
      </c>
      <c r="N48" s="87">
        <f t="shared" si="1"/>
        <v>-10</v>
      </c>
      <c r="O48" s="87">
        <f t="shared" si="1"/>
        <v>0</v>
      </c>
      <c r="P48" s="86">
        <v>2</v>
      </c>
      <c r="Q48" s="86">
        <v>0</v>
      </c>
      <c r="R48" s="86">
        <v>7</v>
      </c>
      <c r="S48" s="86">
        <v>1</v>
      </c>
      <c r="T48" s="87">
        <f t="shared" si="2"/>
        <v>-5</v>
      </c>
      <c r="U48" s="87">
        <f t="shared" si="2"/>
        <v>-1</v>
      </c>
      <c r="V48" s="86">
        <v>2378</v>
      </c>
      <c r="W48" s="86">
        <v>72</v>
      </c>
      <c r="X48" s="86">
        <v>-4</v>
      </c>
      <c r="Y48" s="86">
        <v>-1</v>
      </c>
      <c r="Z48" s="35">
        <f>B48/V48</f>
        <v>2.7275021026072328</v>
      </c>
      <c r="AA48" s="7"/>
    </row>
    <row r="49" spans="1:27" s="6" customFormat="1" ht="23.25" customHeight="1" x14ac:dyDescent="0.15">
      <c r="A49" s="19" t="s">
        <v>69</v>
      </c>
      <c r="B49" s="86">
        <f>C49+D49</f>
        <v>6467</v>
      </c>
      <c r="C49" s="86">
        <v>3025</v>
      </c>
      <c r="D49" s="86">
        <v>3442</v>
      </c>
      <c r="E49" s="18">
        <f t="shared" si="0"/>
        <v>89</v>
      </c>
      <c r="F49" s="86">
        <v>17</v>
      </c>
      <c r="G49" s="86">
        <v>72</v>
      </c>
      <c r="H49" s="87">
        <v>-11</v>
      </c>
      <c r="I49" s="88">
        <v>-0.16959605303731112</v>
      </c>
      <c r="J49" s="86">
        <v>2</v>
      </c>
      <c r="K49" s="86">
        <v>0</v>
      </c>
      <c r="L49" s="86">
        <v>13</v>
      </c>
      <c r="M49" s="86">
        <v>0</v>
      </c>
      <c r="N49" s="87">
        <f t="shared" si="1"/>
        <v>-11</v>
      </c>
      <c r="O49" s="87">
        <f t="shared" si="1"/>
        <v>0</v>
      </c>
      <c r="P49" s="86">
        <v>6</v>
      </c>
      <c r="Q49" s="86">
        <v>0</v>
      </c>
      <c r="R49" s="86">
        <v>6</v>
      </c>
      <c r="S49" s="86">
        <v>0</v>
      </c>
      <c r="T49" s="87">
        <f t="shared" si="2"/>
        <v>0</v>
      </c>
      <c r="U49" s="87">
        <f t="shared" si="2"/>
        <v>0</v>
      </c>
      <c r="V49" s="86">
        <v>2373</v>
      </c>
      <c r="W49" s="86">
        <v>72</v>
      </c>
      <c r="X49" s="86">
        <v>-5</v>
      </c>
      <c r="Y49" s="86">
        <v>0</v>
      </c>
      <c r="Z49" s="35">
        <f>B49/V49</f>
        <v>2.725242309313106</v>
      </c>
      <c r="AA49" s="7"/>
    </row>
    <row r="50" spans="1:27" s="6" customFormat="1" ht="23.25" customHeight="1" x14ac:dyDescent="0.15">
      <c r="A50" s="19" t="s">
        <v>70</v>
      </c>
      <c r="B50" s="86">
        <f>C50+D50</f>
        <v>6436</v>
      </c>
      <c r="C50" s="86">
        <v>3008</v>
      </c>
      <c r="D50" s="86">
        <v>3428</v>
      </c>
      <c r="E50" s="86" t="s">
        <v>49</v>
      </c>
      <c r="F50" s="86" t="s">
        <v>49</v>
      </c>
      <c r="G50" s="86" t="s">
        <v>49</v>
      </c>
      <c r="H50" s="87">
        <v>-7</v>
      </c>
      <c r="I50" s="88">
        <v>-0.10824184320395856</v>
      </c>
      <c r="J50" s="86">
        <v>0</v>
      </c>
      <c r="K50" s="86">
        <v>0</v>
      </c>
      <c r="L50" s="86">
        <v>3</v>
      </c>
      <c r="M50" s="86">
        <v>0</v>
      </c>
      <c r="N50" s="87">
        <f t="shared" si="1"/>
        <v>-3</v>
      </c>
      <c r="O50" s="87">
        <f t="shared" si="1"/>
        <v>0</v>
      </c>
      <c r="P50" s="86">
        <v>2</v>
      </c>
      <c r="Q50" s="86">
        <v>0</v>
      </c>
      <c r="R50" s="86">
        <v>6</v>
      </c>
      <c r="S50" s="86">
        <v>1</v>
      </c>
      <c r="T50" s="87">
        <f t="shared" si="2"/>
        <v>-4</v>
      </c>
      <c r="U50" s="87">
        <f t="shared" si="2"/>
        <v>-1</v>
      </c>
      <c r="V50" s="86">
        <v>2400</v>
      </c>
      <c r="W50" s="86" t="s">
        <v>49</v>
      </c>
      <c r="X50" s="86">
        <v>27</v>
      </c>
      <c r="Y50" s="86" t="s">
        <v>49</v>
      </c>
      <c r="Z50" s="35">
        <f>B50/V50</f>
        <v>2.6816666666666666</v>
      </c>
      <c r="AA50" s="7"/>
    </row>
    <row r="51" spans="1:27" s="6" customFormat="1" ht="23.25" customHeight="1" x14ac:dyDescent="0.15">
      <c r="A51" s="19" t="s">
        <v>71</v>
      </c>
      <c r="B51" s="86">
        <f>C51+D51</f>
        <v>6422</v>
      </c>
      <c r="C51" s="86">
        <v>2998</v>
      </c>
      <c r="D51" s="86">
        <v>3424</v>
      </c>
      <c r="E51" s="86" t="s">
        <v>49</v>
      </c>
      <c r="F51" s="86" t="s">
        <v>49</v>
      </c>
      <c r="G51" s="86" t="s">
        <v>49</v>
      </c>
      <c r="H51" s="87">
        <v>-9</v>
      </c>
      <c r="I51" s="88">
        <v>-0.13983840894965818</v>
      </c>
      <c r="J51" s="86">
        <v>2</v>
      </c>
      <c r="K51" s="86">
        <v>0</v>
      </c>
      <c r="L51" s="86">
        <v>14</v>
      </c>
      <c r="M51" s="86">
        <v>0</v>
      </c>
      <c r="N51" s="87">
        <f t="shared" si="1"/>
        <v>-12</v>
      </c>
      <c r="O51" s="87">
        <f t="shared" si="1"/>
        <v>0</v>
      </c>
      <c r="P51" s="86">
        <v>4</v>
      </c>
      <c r="Q51" s="86">
        <v>0</v>
      </c>
      <c r="R51" s="86">
        <v>1</v>
      </c>
      <c r="S51" s="86">
        <v>0</v>
      </c>
      <c r="T51" s="87">
        <f t="shared" si="2"/>
        <v>3</v>
      </c>
      <c r="U51" s="87">
        <f t="shared" si="2"/>
        <v>0</v>
      </c>
      <c r="V51" s="86">
        <v>2397</v>
      </c>
      <c r="W51" s="86" t="s">
        <v>49</v>
      </c>
      <c r="X51" s="86">
        <v>-3</v>
      </c>
      <c r="Y51" s="86" t="s">
        <v>49</v>
      </c>
      <c r="Z51" s="35">
        <f>B51/V51</f>
        <v>2.6791823112223612</v>
      </c>
      <c r="AA51" s="7"/>
    </row>
    <row r="52" spans="1:27" s="6" customFormat="1" ht="23.25" customHeight="1" x14ac:dyDescent="0.15">
      <c r="A52" s="17" t="s">
        <v>72</v>
      </c>
      <c r="B52" s="86">
        <f>C52+D52</f>
        <v>6400</v>
      </c>
      <c r="C52" s="86">
        <v>2985</v>
      </c>
      <c r="D52" s="86">
        <v>3415</v>
      </c>
      <c r="E52" s="86" t="s">
        <v>49</v>
      </c>
      <c r="F52" s="86" t="s">
        <v>49</v>
      </c>
      <c r="G52" s="86" t="s">
        <v>49</v>
      </c>
      <c r="H52" s="87">
        <v>-11</v>
      </c>
      <c r="I52" s="88">
        <v>-0.17128620367486766</v>
      </c>
      <c r="J52" s="86">
        <v>2</v>
      </c>
      <c r="K52" s="86">
        <v>0</v>
      </c>
      <c r="L52" s="86">
        <v>15</v>
      </c>
      <c r="M52" s="86">
        <v>0</v>
      </c>
      <c r="N52" s="87">
        <f t="shared" si="1"/>
        <v>-13</v>
      </c>
      <c r="O52" s="87">
        <f t="shared" si="1"/>
        <v>0</v>
      </c>
      <c r="P52" s="86">
        <v>9</v>
      </c>
      <c r="Q52" s="86">
        <v>0</v>
      </c>
      <c r="R52" s="86">
        <v>7</v>
      </c>
      <c r="S52" s="86">
        <v>0</v>
      </c>
      <c r="T52" s="87">
        <f t="shared" si="2"/>
        <v>2</v>
      </c>
      <c r="U52" s="87">
        <f t="shared" si="2"/>
        <v>0</v>
      </c>
      <c r="V52" s="86">
        <v>2390</v>
      </c>
      <c r="W52" s="86" t="s">
        <v>49</v>
      </c>
      <c r="X52" s="86">
        <v>-7</v>
      </c>
      <c r="Y52" s="86" t="s">
        <v>49</v>
      </c>
      <c r="Z52" s="35">
        <f>B52/V52</f>
        <v>2.6778242677824267</v>
      </c>
      <c r="AA52" s="7"/>
    </row>
    <row r="53" spans="1:27" s="6" customFormat="1" ht="23.25" customHeight="1" x14ac:dyDescent="0.15">
      <c r="A53" s="18" t="s">
        <v>81</v>
      </c>
      <c r="B53" s="86">
        <f>C53+D53</f>
        <v>6384</v>
      </c>
      <c r="C53" s="86">
        <v>2975</v>
      </c>
      <c r="D53" s="86">
        <v>3409</v>
      </c>
      <c r="E53" s="86" t="s">
        <v>49</v>
      </c>
      <c r="F53" s="86" t="s">
        <v>49</v>
      </c>
      <c r="G53" s="86" t="s">
        <v>49</v>
      </c>
      <c r="H53" s="87">
        <v>-9</v>
      </c>
      <c r="I53" s="88">
        <v>-0.140625</v>
      </c>
      <c r="J53" s="86">
        <v>4</v>
      </c>
      <c r="K53" s="86">
        <v>0</v>
      </c>
      <c r="L53" s="86">
        <v>18</v>
      </c>
      <c r="M53" s="86">
        <v>0</v>
      </c>
      <c r="N53" s="87">
        <f t="shared" si="1"/>
        <v>-14</v>
      </c>
      <c r="O53" s="87">
        <f t="shared" si="1"/>
        <v>0</v>
      </c>
      <c r="P53" s="86">
        <v>8</v>
      </c>
      <c r="Q53" s="86">
        <v>0</v>
      </c>
      <c r="R53" s="86">
        <v>3</v>
      </c>
      <c r="S53" s="86">
        <v>1</v>
      </c>
      <c r="T53" s="87">
        <f t="shared" si="2"/>
        <v>5</v>
      </c>
      <c r="U53" s="87">
        <f t="shared" si="2"/>
        <v>-1</v>
      </c>
      <c r="V53" s="86">
        <v>2388</v>
      </c>
      <c r="W53" s="86" t="s">
        <v>49</v>
      </c>
      <c r="X53" s="86">
        <v>-2</v>
      </c>
      <c r="Y53" s="86" t="s">
        <v>49</v>
      </c>
      <c r="Z53" s="35">
        <f>B53/V53</f>
        <v>2.6733668341708543</v>
      </c>
      <c r="AA53" s="7"/>
    </row>
    <row r="54" spans="1:27" s="6" customFormat="1" ht="23.25" customHeight="1" x14ac:dyDescent="0.15">
      <c r="A54" s="18" t="s">
        <v>74</v>
      </c>
      <c r="B54" s="86">
        <f>C54+D54</f>
        <v>6378</v>
      </c>
      <c r="C54" s="86">
        <v>2975</v>
      </c>
      <c r="D54" s="86">
        <v>3403</v>
      </c>
      <c r="E54" s="86" t="s">
        <v>49</v>
      </c>
      <c r="F54" s="86" t="s">
        <v>49</v>
      </c>
      <c r="G54" s="86" t="s">
        <v>49</v>
      </c>
      <c r="H54" s="87">
        <v>-6</v>
      </c>
      <c r="I54" s="88">
        <v>-9.3984962406015032E-2</v>
      </c>
      <c r="J54" s="86">
        <v>2</v>
      </c>
      <c r="K54" s="86">
        <v>0</v>
      </c>
      <c r="L54" s="86">
        <v>6</v>
      </c>
      <c r="M54" s="86">
        <v>0</v>
      </c>
      <c r="N54" s="87">
        <f t="shared" si="1"/>
        <v>-4</v>
      </c>
      <c r="O54" s="87">
        <f t="shared" si="1"/>
        <v>0</v>
      </c>
      <c r="P54" s="86">
        <v>4</v>
      </c>
      <c r="Q54" s="86">
        <v>2</v>
      </c>
      <c r="R54" s="86">
        <v>6</v>
      </c>
      <c r="S54" s="86">
        <v>0</v>
      </c>
      <c r="T54" s="87">
        <f t="shared" si="2"/>
        <v>-2</v>
      </c>
      <c r="U54" s="87">
        <f t="shared" si="2"/>
        <v>2</v>
      </c>
      <c r="V54" s="86">
        <v>2390</v>
      </c>
      <c r="W54" s="86" t="s">
        <v>49</v>
      </c>
      <c r="X54" s="86">
        <v>2</v>
      </c>
      <c r="Y54" s="86" t="s">
        <v>49</v>
      </c>
      <c r="Z54" s="35">
        <f>B54/V54</f>
        <v>2.6686192468619248</v>
      </c>
      <c r="AA54" s="7"/>
    </row>
    <row r="55" spans="1:27" s="6" customFormat="1" ht="23.25" customHeight="1" x14ac:dyDescent="0.15">
      <c r="A55" s="18" t="s">
        <v>75</v>
      </c>
      <c r="B55" s="86">
        <f>C55+D55</f>
        <v>6375</v>
      </c>
      <c r="C55" s="86">
        <v>2978</v>
      </c>
      <c r="D55" s="86">
        <v>3397</v>
      </c>
      <c r="E55" s="86" t="s">
        <v>49</v>
      </c>
      <c r="F55" s="86" t="s">
        <v>49</v>
      </c>
      <c r="G55" s="86" t="s">
        <v>49</v>
      </c>
      <c r="H55" s="87">
        <v>-4</v>
      </c>
      <c r="I55" s="88">
        <v>-6.2715584822828477E-2</v>
      </c>
      <c r="J55" s="86">
        <v>0</v>
      </c>
      <c r="K55" s="86">
        <v>0</v>
      </c>
      <c r="L55" s="86">
        <v>9</v>
      </c>
      <c r="M55" s="86">
        <v>0</v>
      </c>
      <c r="N55" s="87">
        <f t="shared" si="1"/>
        <v>-9</v>
      </c>
      <c r="O55" s="87">
        <f t="shared" si="1"/>
        <v>0</v>
      </c>
      <c r="P55" s="86">
        <v>7</v>
      </c>
      <c r="Q55" s="86">
        <v>0</v>
      </c>
      <c r="R55" s="86">
        <v>2</v>
      </c>
      <c r="S55" s="86">
        <v>0</v>
      </c>
      <c r="T55" s="87">
        <f t="shared" si="2"/>
        <v>5</v>
      </c>
      <c r="U55" s="87">
        <f t="shared" si="2"/>
        <v>0</v>
      </c>
      <c r="V55" s="86">
        <v>2390</v>
      </c>
      <c r="W55" s="86" t="s">
        <v>49</v>
      </c>
      <c r="X55" s="86">
        <v>0</v>
      </c>
      <c r="Y55" s="86" t="s">
        <v>49</v>
      </c>
      <c r="Z55" s="35">
        <f>B55/V55</f>
        <v>2.6673640167364017</v>
      </c>
      <c r="AA55" s="7"/>
    </row>
    <row r="56" spans="1:27" s="6" customFormat="1" ht="23.25" customHeight="1" x14ac:dyDescent="0.15">
      <c r="A56" s="18" t="s">
        <v>76</v>
      </c>
      <c r="B56" s="86">
        <f>C56+D56</f>
        <v>6324</v>
      </c>
      <c r="C56" s="86">
        <v>2950</v>
      </c>
      <c r="D56" s="86">
        <v>3374</v>
      </c>
      <c r="E56" s="86" t="s">
        <v>49</v>
      </c>
      <c r="F56" s="86" t="s">
        <v>49</v>
      </c>
      <c r="G56" s="86" t="s">
        <v>49</v>
      </c>
      <c r="H56" s="87">
        <v>-31</v>
      </c>
      <c r="I56" s="88">
        <v>-0.48627450980392156</v>
      </c>
      <c r="J56" s="86">
        <v>2</v>
      </c>
      <c r="K56" s="86">
        <v>0</v>
      </c>
      <c r="L56" s="86">
        <v>10</v>
      </c>
      <c r="M56" s="86">
        <v>0</v>
      </c>
      <c r="N56" s="87">
        <f t="shared" si="1"/>
        <v>-8</v>
      </c>
      <c r="O56" s="87">
        <f t="shared" si="1"/>
        <v>0</v>
      </c>
      <c r="P56" s="86">
        <v>23</v>
      </c>
      <c r="Q56" s="86">
        <v>2</v>
      </c>
      <c r="R56" s="86">
        <v>46</v>
      </c>
      <c r="S56" s="86">
        <v>28</v>
      </c>
      <c r="T56" s="87">
        <f t="shared" si="2"/>
        <v>-23</v>
      </c>
      <c r="U56" s="87">
        <f t="shared" si="2"/>
        <v>-26</v>
      </c>
      <c r="V56" s="86">
        <v>2364</v>
      </c>
      <c r="W56" s="86" t="s">
        <v>49</v>
      </c>
      <c r="X56" s="86">
        <v>-26</v>
      </c>
      <c r="Y56" s="86" t="s">
        <v>49</v>
      </c>
      <c r="Z56" s="35">
        <f>B56/V56</f>
        <v>2.6751269035532994</v>
      </c>
      <c r="AA56" s="7"/>
    </row>
    <row r="57" spans="1:27" s="6" customFormat="1" ht="23.25" customHeight="1" x14ac:dyDescent="0.15">
      <c r="A57" s="18" t="s">
        <v>80</v>
      </c>
      <c r="B57" s="86">
        <f>C57+D57</f>
        <v>6329</v>
      </c>
      <c r="C57" s="86">
        <v>2948</v>
      </c>
      <c r="D57" s="86">
        <v>3381</v>
      </c>
      <c r="E57" s="86" t="s">
        <v>49</v>
      </c>
      <c r="F57" s="86" t="s">
        <v>49</v>
      </c>
      <c r="G57" s="86" t="s">
        <v>49</v>
      </c>
      <c r="H57" s="87">
        <v>2</v>
      </c>
      <c r="I57" s="88">
        <v>3.1625553447185324E-2</v>
      </c>
      <c r="J57" s="86">
        <v>7</v>
      </c>
      <c r="K57" s="86">
        <v>0</v>
      </c>
      <c r="L57" s="86">
        <v>11</v>
      </c>
      <c r="M57" s="86">
        <v>0</v>
      </c>
      <c r="N57" s="87">
        <f t="shared" si="1"/>
        <v>-4</v>
      </c>
      <c r="O57" s="87">
        <f t="shared" si="1"/>
        <v>0</v>
      </c>
      <c r="P57" s="86">
        <v>17</v>
      </c>
      <c r="Q57" s="86">
        <v>0</v>
      </c>
      <c r="R57" s="86">
        <v>11</v>
      </c>
      <c r="S57" s="86">
        <v>1</v>
      </c>
      <c r="T57" s="87">
        <f>P57-R57</f>
        <v>6</v>
      </c>
      <c r="U57" s="87">
        <f t="shared" si="2"/>
        <v>-1</v>
      </c>
      <c r="V57" s="86">
        <v>2369</v>
      </c>
      <c r="W57" s="86" t="s">
        <v>49</v>
      </c>
      <c r="X57" s="86">
        <v>5</v>
      </c>
      <c r="Y57" s="86" t="s">
        <v>49</v>
      </c>
      <c r="Z57" s="35">
        <f>B57/V57</f>
        <v>2.6715913887716334</v>
      </c>
      <c r="AA57" s="7"/>
    </row>
    <row r="58" spans="1:27" s="6" customFormat="1" ht="23.25" customHeight="1" x14ac:dyDescent="0.15">
      <c r="A58" s="18" t="s">
        <v>78</v>
      </c>
      <c r="B58" s="86">
        <f>C58+D58</f>
        <v>6318</v>
      </c>
      <c r="C58" s="86">
        <v>2945</v>
      </c>
      <c r="D58" s="86">
        <v>3373</v>
      </c>
      <c r="E58" s="86" t="s">
        <v>49</v>
      </c>
      <c r="F58" s="86" t="s">
        <v>49</v>
      </c>
      <c r="G58" s="86" t="s">
        <v>49</v>
      </c>
      <c r="H58" s="87">
        <v>-15</v>
      </c>
      <c r="I58" s="88">
        <v>-0.23700426607678937</v>
      </c>
      <c r="J58" s="86">
        <v>2</v>
      </c>
      <c r="K58" s="86">
        <v>0</v>
      </c>
      <c r="L58" s="86">
        <v>10</v>
      </c>
      <c r="M58" s="86">
        <v>0</v>
      </c>
      <c r="N58" s="87">
        <f t="shared" si="1"/>
        <v>-8</v>
      </c>
      <c r="O58" s="87">
        <f t="shared" si="1"/>
        <v>0</v>
      </c>
      <c r="P58" s="86">
        <v>0</v>
      </c>
      <c r="Q58" s="86">
        <v>0</v>
      </c>
      <c r="R58" s="86">
        <v>7</v>
      </c>
      <c r="S58" s="86">
        <v>1</v>
      </c>
      <c r="T58" s="87">
        <f t="shared" si="2"/>
        <v>-7</v>
      </c>
      <c r="U58" s="87">
        <f t="shared" si="2"/>
        <v>-1</v>
      </c>
      <c r="V58" s="86">
        <v>2363</v>
      </c>
      <c r="W58" s="86" t="s">
        <v>49</v>
      </c>
      <c r="X58" s="86">
        <v>-6</v>
      </c>
      <c r="Y58" s="86" t="s">
        <v>49</v>
      </c>
      <c r="Z58" s="35">
        <f>B58/V58</f>
        <v>2.6737198476512907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0" customWidth="1"/>
    <col min="22" max="22" width="12.625" customWidth="1"/>
    <col min="23" max="26" width="10.625" customWidth="1"/>
  </cols>
  <sheetData>
    <row r="1" spans="1:26" ht="24" customHeight="1" x14ac:dyDescent="0.2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2" t="s">
        <v>37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44" t="s">
        <v>16</v>
      </c>
      <c r="B4" s="61" t="s">
        <v>0</v>
      </c>
      <c r="C4" s="62"/>
      <c r="D4" s="62"/>
      <c r="E4" s="62"/>
      <c r="F4" s="62"/>
      <c r="G4" s="63"/>
      <c r="H4" s="45" t="s">
        <v>82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4"/>
      <c r="V4" s="51" t="s">
        <v>1</v>
      </c>
      <c r="W4" s="52"/>
      <c r="X4" s="52"/>
      <c r="Y4" s="65"/>
      <c r="Z4" s="43" t="s">
        <v>2</v>
      </c>
    </row>
    <row r="5" spans="1:26" ht="24" customHeight="1" x14ac:dyDescent="0.15">
      <c r="A5" s="66"/>
      <c r="B5" s="67"/>
      <c r="C5" s="12"/>
      <c r="D5" s="13"/>
      <c r="E5" s="68" t="s">
        <v>7</v>
      </c>
      <c r="F5" s="69"/>
      <c r="G5" s="70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29"/>
      <c r="W5" s="21"/>
      <c r="X5" s="27"/>
      <c r="Y5" s="30"/>
      <c r="Z5" s="71"/>
    </row>
    <row r="6" spans="1:26" ht="24" customHeight="1" x14ac:dyDescent="0.15">
      <c r="A6" s="66"/>
      <c r="B6" s="48" t="s">
        <v>6</v>
      </c>
      <c r="C6" s="49" t="s">
        <v>4</v>
      </c>
      <c r="D6" s="72" t="s">
        <v>5</v>
      </c>
      <c r="E6" s="44" t="s">
        <v>6</v>
      </c>
      <c r="F6" s="44" t="s">
        <v>4</v>
      </c>
      <c r="G6" s="44" t="s">
        <v>5</v>
      </c>
      <c r="H6" s="60" t="s">
        <v>12</v>
      </c>
      <c r="I6" s="60" t="s">
        <v>13</v>
      </c>
      <c r="J6" s="58" t="s">
        <v>14</v>
      </c>
      <c r="K6" s="73"/>
      <c r="L6" s="58" t="s">
        <v>20</v>
      </c>
      <c r="M6" s="73"/>
      <c r="N6" s="58" t="s">
        <v>21</v>
      </c>
      <c r="O6" s="73"/>
      <c r="P6" s="59" t="s">
        <v>22</v>
      </c>
      <c r="Q6" s="39"/>
      <c r="R6" s="59" t="s">
        <v>23</v>
      </c>
      <c r="S6" s="39"/>
      <c r="T6" s="58" t="s">
        <v>15</v>
      </c>
      <c r="U6" s="73"/>
      <c r="V6" s="38"/>
      <c r="W6" s="21"/>
      <c r="X6" s="27"/>
      <c r="Y6" s="31"/>
      <c r="Z6" s="71"/>
    </row>
    <row r="7" spans="1:26" ht="24" customHeight="1" x14ac:dyDescent="0.15">
      <c r="A7" s="66"/>
      <c r="B7" s="74"/>
      <c r="C7" s="50"/>
      <c r="D7" s="75"/>
      <c r="E7" s="66"/>
      <c r="F7" s="66"/>
      <c r="G7" s="66"/>
      <c r="H7" s="76"/>
      <c r="I7" s="76"/>
      <c r="J7" s="36"/>
      <c r="K7" s="53" t="s">
        <v>83</v>
      </c>
      <c r="L7" s="36"/>
      <c r="M7" s="53" t="s">
        <v>83</v>
      </c>
      <c r="N7" s="36"/>
      <c r="O7" s="53" t="s">
        <v>83</v>
      </c>
      <c r="P7" s="77"/>
      <c r="Q7" s="53" t="s">
        <v>83</v>
      </c>
      <c r="R7" s="77"/>
      <c r="S7" s="53" t="s">
        <v>83</v>
      </c>
      <c r="T7" s="36"/>
      <c r="U7" s="53" t="s">
        <v>83</v>
      </c>
      <c r="V7" s="78" t="s">
        <v>18</v>
      </c>
      <c r="W7" s="50"/>
      <c r="X7" s="56" t="s">
        <v>24</v>
      </c>
      <c r="Y7" s="57"/>
      <c r="Z7" s="71"/>
    </row>
    <row r="8" spans="1:26" ht="24" customHeight="1" x14ac:dyDescent="0.15">
      <c r="A8" s="66"/>
      <c r="B8" s="74"/>
      <c r="C8" s="50"/>
      <c r="D8" s="75"/>
      <c r="E8" s="66"/>
      <c r="F8" s="66"/>
      <c r="G8" s="66"/>
      <c r="H8" s="76"/>
      <c r="I8" s="76"/>
      <c r="J8" s="36"/>
      <c r="K8" s="54"/>
      <c r="L8" s="36"/>
      <c r="M8" s="54"/>
      <c r="N8" s="36"/>
      <c r="O8" s="54"/>
      <c r="P8" s="77"/>
      <c r="Q8" s="54"/>
      <c r="R8" s="77"/>
      <c r="S8" s="54"/>
      <c r="T8" s="36"/>
      <c r="U8" s="54"/>
      <c r="V8" s="29"/>
      <c r="W8" s="21"/>
      <c r="X8" s="28"/>
      <c r="Y8" s="32"/>
      <c r="Z8" s="71"/>
    </row>
    <row r="9" spans="1:26" ht="24" customHeight="1" x14ac:dyDescent="0.15">
      <c r="A9" s="79"/>
      <c r="B9" s="80"/>
      <c r="C9" s="81"/>
      <c r="D9" s="82"/>
      <c r="E9" s="79"/>
      <c r="F9" s="79"/>
      <c r="G9" s="79"/>
      <c r="H9" s="83"/>
      <c r="I9" s="83"/>
      <c r="J9" s="37"/>
      <c r="K9" s="55"/>
      <c r="L9" s="37"/>
      <c r="M9" s="55"/>
      <c r="N9" s="37"/>
      <c r="O9" s="55"/>
      <c r="P9" s="84"/>
      <c r="Q9" s="55"/>
      <c r="R9" s="84"/>
      <c r="S9" s="55"/>
      <c r="T9" s="37"/>
      <c r="U9" s="55"/>
      <c r="V9" s="14"/>
      <c r="W9" s="15" t="s">
        <v>7</v>
      </c>
      <c r="X9" s="26"/>
      <c r="Y9" s="33" t="s">
        <v>19</v>
      </c>
      <c r="Z9" s="85"/>
    </row>
    <row r="10" spans="1:26" ht="24" customHeight="1" x14ac:dyDescent="0.2">
      <c r="A10" s="16" t="s">
        <v>44</v>
      </c>
      <c r="B10" s="86" t="s">
        <v>49</v>
      </c>
      <c r="C10" s="86" t="s">
        <v>49</v>
      </c>
      <c r="D10" s="86" t="s">
        <v>49</v>
      </c>
      <c r="E10" s="86" t="s">
        <v>49</v>
      </c>
      <c r="F10" s="86" t="s">
        <v>49</v>
      </c>
      <c r="G10" s="86" t="s">
        <v>49</v>
      </c>
      <c r="H10" s="86" t="s">
        <v>49</v>
      </c>
      <c r="I10" s="86" t="s">
        <v>49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6" t="s">
        <v>49</v>
      </c>
      <c r="P10" s="86" t="s">
        <v>49</v>
      </c>
      <c r="Q10" s="86" t="s">
        <v>49</v>
      </c>
      <c r="R10" s="86" t="s">
        <v>49</v>
      </c>
      <c r="S10" s="86" t="s">
        <v>49</v>
      </c>
      <c r="T10" s="86" t="s">
        <v>49</v>
      </c>
      <c r="U10" s="86" t="s">
        <v>49</v>
      </c>
      <c r="V10" s="86" t="s">
        <v>49</v>
      </c>
      <c r="W10" s="86" t="s">
        <v>49</v>
      </c>
      <c r="X10" s="86" t="s">
        <v>49</v>
      </c>
      <c r="Y10" s="86" t="s">
        <v>49</v>
      </c>
      <c r="Z10" s="86" t="s">
        <v>49</v>
      </c>
    </row>
    <row r="11" spans="1:26" ht="24" customHeight="1" x14ac:dyDescent="0.2">
      <c r="A11" s="16" t="s">
        <v>45</v>
      </c>
      <c r="B11" s="86" t="s">
        <v>49</v>
      </c>
      <c r="C11" s="86" t="s">
        <v>49</v>
      </c>
      <c r="D11" s="86" t="s">
        <v>49</v>
      </c>
      <c r="E11" s="86" t="s">
        <v>49</v>
      </c>
      <c r="F11" s="86" t="s">
        <v>49</v>
      </c>
      <c r="G11" s="86" t="s">
        <v>49</v>
      </c>
      <c r="H11" s="86" t="s">
        <v>49</v>
      </c>
      <c r="I11" s="86" t="s">
        <v>49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6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6" t="s">
        <v>49</v>
      </c>
      <c r="V11" s="86" t="s">
        <v>49</v>
      </c>
      <c r="W11" s="86" t="s">
        <v>49</v>
      </c>
      <c r="X11" s="86" t="s">
        <v>49</v>
      </c>
      <c r="Y11" s="86" t="s">
        <v>49</v>
      </c>
      <c r="Z11" s="86" t="s">
        <v>49</v>
      </c>
    </row>
    <row r="12" spans="1:26" ht="24" customHeight="1" x14ac:dyDescent="0.2">
      <c r="A12" s="16" t="s">
        <v>46</v>
      </c>
      <c r="B12" s="86" t="s">
        <v>49</v>
      </c>
      <c r="C12" s="86" t="s">
        <v>49</v>
      </c>
      <c r="D12" s="86" t="s">
        <v>49</v>
      </c>
      <c r="E12" s="86" t="s">
        <v>49</v>
      </c>
      <c r="F12" s="86" t="s">
        <v>49</v>
      </c>
      <c r="G12" s="86" t="s">
        <v>49</v>
      </c>
      <c r="H12" s="86" t="s">
        <v>49</v>
      </c>
      <c r="I12" s="86" t="s">
        <v>49</v>
      </c>
      <c r="J12" s="86" t="s">
        <v>49</v>
      </c>
      <c r="K12" s="86" t="s">
        <v>49</v>
      </c>
      <c r="L12" s="86" t="s">
        <v>49</v>
      </c>
      <c r="M12" s="86" t="s">
        <v>49</v>
      </c>
      <c r="N12" s="86" t="s">
        <v>49</v>
      </c>
      <c r="O12" s="86" t="s">
        <v>49</v>
      </c>
      <c r="P12" s="86" t="s">
        <v>49</v>
      </c>
      <c r="Q12" s="86" t="s">
        <v>49</v>
      </c>
      <c r="R12" s="86" t="s">
        <v>49</v>
      </c>
      <c r="S12" s="86" t="s">
        <v>49</v>
      </c>
      <c r="T12" s="86" t="s">
        <v>49</v>
      </c>
      <c r="U12" s="86" t="s">
        <v>49</v>
      </c>
      <c r="V12" s="86" t="s">
        <v>49</v>
      </c>
      <c r="W12" s="86" t="s">
        <v>49</v>
      </c>
      <c r="X12" s="86" t="s">
        <v>49</v>
      </c>
      <c r="Y12" s="86" t="s">
        <v>49</v>
      </c>
      <c r="Z12" s="86" t="s">
        <v>49</v>
      </c>
    </row>
    <row r="13" spans="1:26" ht="24" customHeight="1" x14ac:dyDescent="0.2">
      <c r="A13" s="16" t="s">
        <v>47</v>
      </c>
      <c r="B13" s="86" t="s">
        <v>49</v>
      </c>
      <c r="C13" s="86" t="s">
        <v>49</v>
      </c>
      <c r="D13" s="86" t="s">
        <v>49</v>
      </c>
      <c r="E13" s="86" t="s">
        <v>49</v>
      </c>
      <c r="F13" s="86" t="s">
        <v>49</v>
      </c>
      <c r="G13" s="86" t="s">
        <v>49</v>
      </c>
      <c r="H13" s="86" t="s">
        <v>49</v>
      </c>
      <c r="I13" s="86" t="s">
        <v>49</v>
      </c>
      <c r="J13" s="86" t="s">
        <v>49</v>
      </c>
      <c r="K13" s="86" t="s">
        <v>49</v>
      </c>
      <c r="L13" s="86" t="s">
        <v>49</v>
      </c>
      <c r="M13" s="86" t="s">
        <v>49</v>
      </c>
      <c r="N13" s="86" t="s">
        <v>49</v>
      </c>
      <c r="O13" s="86" t="s">
        <v>49</v>
      </c>
      <c r="P13" s="86" t="s">
        <v>49</v>
      </c>
      <c r="Q13" s="86" t="s">
        <v>49</v>
      </c>
      <c r="R13" s="86" t="s">
        <v>49</v>
      </c>
      <c r="S13" s="86" t="s">
        <v>49</v>
      </c>
      <c r="T13" s="86" t="s">
        <v>49</v>
      </c>
      <c r="U13" s="86" t="s">
        <v>49</v>
      </c>
      <c r="V13" s="86" t="s">
        <v>49</v>
      </c>
      <c r="W13" s="86" t="s">
        <v>49</v>
      </c>
      <c r="X13" s="86" t="s">
        <v>49</v>
      </c>
      <c r="Y13" s="86" t="s">
        <v>49</v>
      </c>
      <c r="Z13" s="86" t="s">
        <v>49</v>
      </c>
    </row>
    <row r="14" spans="1:26" ht="24" customHeight="1" x14ac:dyDescent="0.15">
      <c r="A14" s="25" t="s">
        <v>48</v>
      </c>
      <c r="B14" s="86" t="s">
        <v>49</v>
      </c>
      <c r="C14" s="86" t="s">
        <v>49</v>
      </c>
      <c r="D14" s="86" t="s">
        <v>49</v>
      </c>
      <c r="E14" s="86" t="s">
        <v>49</v>
      </c>
      <c r="F14" s="86" t="s">
        <v>49</v>
      </c>
      <c r="G14" s="86" t="s">
        <v>49</v>
      </c>
      <c r="H14" s="86" t="s">
        <v>49</v>
      </c>
      <c r="I14" s="86" t="s">
        <v>49</v>
      </c>
      <c r="J14" s="86" t="s">
        <v>49</v>
      </c>
      <c r="K14" s="86" t="s">
        <v>49</v>
      </c>
      <c r="L14" s="86" t="s">
        <v>49</v>
      </c>
      <c r="M14" s="86" t="s">
        <v>49</v>
      </c>
      <c r="N14" s="86" t="s">
        <v>49</v>
      </c>
      <c r="O14" s="86" t="s">
        <v>49</v>
      </c>
      <c r="P14" s="86" t="s">
        <v>49</v>
      </c>
      <c r="Q14" s="86" t="s">
        <v>49</v>
      </c>
      <c r="R14" s="86" t="s">
        <v>49</v>
      </c>
      <c r="S14" s="86" t="s">
        <v>49</v>
      </c>
      <c r="T14" s="86" t="s">
        <v>49</v>
      </c>
      <c r="U14" s="86" t="s">
        <v>49</v>
      </c>
      <c r="V14" s="86" t="s">
        <v>49</v>
      </c>
      <c r="W14" s="86" t="s">
        <v>49</v>
      </c>
      <c r="X14" s="86" t="s">
        <v>49</v>
      </c>
      <c r="Y14" s="86" t="s">
        <v>49</v>
      </c>
      <c r="Z14" s="86" t="s">
        <v>49</v>
      </c>
    </row>
    <row r="15" spans="1:26" ht="24" customHeight="1" x14ac:dyDescent="0.15">
      <c r="A15" s="25" t="s">
        <v>59</v>
      </c>
      <c r="B15" s="86">
        <f>C15+D15</f>
        <v>16985</v>
      </c>
      <c r="C15" s="86">
        <v>8100</v>
      </c>
      <c r="D15" s="86">
        <v>8885</v>
      </c>
      <c r="E15" s="18">
        <f t="shared" ref="E11:E58" si="0">F15+G15</f>
        <v>50</v>
      </c>
      <c r="F15" s="86">
        <v>6</v>
      </c>
      <c r="G15" s="86">
        <v>44</v>
      </c>
      <c r="H15" s="87">
        <v>-256</v>
      </c>
      <c r="I15" s="88">
        <v>-1.4848326663186591</v>
      </c>
      <c r="J15" s="86">
        <v>96</v>
      </c>
      <c r="K15" s="86">
        <v>0</v>
      </c>
      <c r="L15" s="86">
        <v>258</v>
      </c>
      <c r="M15" s="86">
        <v>0</v>
      </c>
      <c r="N15" s="87">
        <f t="shared" ref="N11:O58" si="1">J15-L15</f>
        <v>-162</v>
      </c>
      <c r="O15" s="87">
        <f t="shared" si="1"/>
        <v>0</v>
      </c>
      <c r="P15" s="86">
        <v>184</v>
      </c>
      <c r="Q15" s="86">
        <v>14</v>
      </c>
      <c r="R15" s="86">
        <v>183</v>
      </c>
      <c r="S15" s="86">
        <v>9</v>
      </c>
      <c r="T15" s="87">
        <f t="shared" ref="T11:U58" si="2">P15-R15</f>
        <v>1</v>
      </c>
      <c r="U15" s="87">
        <f t="shared" si="2"/>
        <v>5</v>
      </c>
      <c r="V15" s="86">
        <v>5359</v>
      </c>
      <c r="W15" s="86" t="s">
        <v>49</v>
      </c>
      <c r="X15" s="86" t="s">
        <v>49</v>
      </c>
      <c r="Y15" s="86" t="s">
        <v>49</v>
      </c>
      <c r="Z15" s="89">
        <f>B15/V15</f>
        <v>3.1694345960067176</v>
      </c>
    </row>
    <row r="16" spans="1:26" ht="24" customHeight="1" x14ac:dyDescent="0.15">
      <c r="A16" s="25" t="s">
        <v>60</v>
      </c>
      <c r="B16" s="86">
        <f>C16+D16</f>
        <v>16723</v>
      </c>
      <c r="C16" s="86">
        <v>7979</v>
      </c>
      <c r="D16" s="86">
        <v>8744</v>
      </c>
      <c r="E16" s="18">
        <f t="shared" si="0"/>
        <v>48</v>
      </c>
      <c r="F16" s="86">
        <v>5</v>
      </c>
      <c r="G16" s="86">
        <v>43</v>
      </c>
      <c r="H16" s="87">
        <v>-262</v>
      </c>
      <c r="I16" s="88">
        <v>-1.5425375331174564</v>
      </c>
      <c r="J16" s="86">
        <v>74</v>
      </c>
      <c r="K16" s="86">
        <v>0</v>
      </c>
      <c r="L16" s="86">
        <v>268</v>
      </c>
      <c r="M16" s="86">
        <v>3</v>
      </c>
      <c r="N16" s="87">
        <f t="shared" si="1"/>
        <v>-194</v>
      </c>
      <c r="O16" s="87">
        <f t="shared" si="1"/>
        <v>-3</v>
      </c>
      <c r="P16" s="86">
        <v>143</v>
      </c>
      <c r="Q16" s="86">
        <v>13</v>
      </c>
      <c r="R16" s="86">
        <v>206</v>
      </c>
      <c r="S16" s="86">
        <v>11</v>
      </c>
      <c r="T16" s="87">
        <f t="shared" si="2"/>
        <v>-63</v>
      </c>
      <c r="U16" s="87">
        <f t="shared" si="2"/>
        <v>2</v>
      </c>
      <c r="V16" s="86">
        <v>5362</v>
      </c>
      <c r="W16" s="86">
        <v>23</v>
      </c>
      <c r="X16" s="86" t="s">
        <v>49</v>
      </c>
      <c r="Y16" s="86" t="s">
        <v>49</v>
      </c>
      <c r="Z16" s="89">
        <f>B16/V16</f>
        <v>3.1187989556135771</v>
      </c>
    </row>
    <row r="17" spans="1:27" ht="24" customHeight="1" x14ac:dyDescent="0.15">
      <c r="A17" s="25" t="s">
        <v>61</v>
      </c>
      <c r="B17" s="86">
        <f>C17+D17</f>
        <v>16493</v>
      </c>
      <c r="C17" s="86">
        <v>7887</v>
      </c>
      <c r="D17" s="86">
        <v>8606</v>
      </c>
      <c r="E17" s="18">
        <f t="shared" si="0"/>
        <v>42</v>
      </c>
      <c r="F17" s="86">
        <v>7</v>
      </c>
      <c r="G17" s="86">
        <v>35</v>
      </c>
      <c r="H17" s="87">
        <v>-230</v>
      </c>
      <c r="I17" s="88">
        <v>-1.3753513125635353</v>
      </c>
      <c r="J17" s="86">
        <v>102</v>
      </c>
      <c r="K17" s="86">
        <v>0</v>
      </c>
      <c r="L17" s="86">
        <v>254</v>
      </c>
      <c r="M17" s="86">
        <v>0</v>
      </c>
      <c r="N17" s="87">
        <f t="shared" si="1"/>
        <v>-152</v>
      </c>
      <c r="O17" s="87">
        <f t="shared" si="1"/>
        <v>0</v>
      </c>
      <c r="P17" s="86">
        <v>136</v>
      </c>
      <c r="Q17" s="86">
        <v>6</v>
      </c>
      <c r="R17" s="86">
        <v>176</v>
      </c>
      <c r="S17" s="86">
        <v>12</v>
      </c>
      <c r="T17" s="87">
        <f t="shared" si="2"/>
        <v>-40</v>
      </c>
      <c r="U17" s="87">
        <f t="shared" si="2"/>
        <v>-6</v>
      </c>
      <c r="V17" s="86">
        <v>5352</v>
      </c>
      <c r="W17" s="86">
        <v>18</v>
      </c>
      <c r="X17" s="86" t="s">
        <v>49</v>
      </c>
      <c r="Y17" s="86" t="s">
        <v>49</v>
      </c>
      <c r="Z17" s="89">
        <f>B17/V17</f>
        <v>3.0816517189835575</v>
      </c>
    </row>
    <row r="18" spans="1:27" ht="24" customHeight="1" x14ac:dyDescent="0.15">
      <c r="A18" s="25" t="s">
        <v>62</v>
      </c>
      <c r="B18" s="86">
        <f>C18+D18</f>
        <v>16361</v>
      </c>
      <c r="C18" s="86">
        <v>7844</v>
      </c>
      <c r="D18" s="86">
        <v>8517</v>
      </c>
      <c r="E18" s="18">
        <f t="shared" si="0"/>
        <v>51</v>
      </c>
      <c r="F18" s="86">
        <v>10</v>
      </c>
      <c r="G18" s="86">
        <v>41</v>
      </c>
      <c r="H18" s="87">
        <v>-132</v>
      </c>
      <c r="I18" s="88">
        <v>-0.80033953798581225</v>
      </c>
      <c r="J18" s="86">
        <v>90</v>
      </c>
      <c r="K18" s="86">
        <v>0</v>
      </c>
      <c r="L18" s="86">
        <v>228</v>
      </c>
      <c r="M18" s="86">
        <v>0</v>
      </c>
      <c r="N18" s="87">
        <f t="shared" si="1"/>
        <v>-138</v>
      </c>
      <c r="O18" s="87">
        <f t="shared" si="1"/>
        <v>0</v>
      </c>
      <c r="P18" s="86">
        <v>163</v>
      </c>
      <c r="Q18" s="86">
        <v>19</v>
      </c>
      <c r="R18" s="86">
        <v>162</v>
      </c>
      <c r="S18" s="86">
        <v>9</v>
      </c>
      <c r="T18" s="87">
        <f t="shared" si="2"/>
        <v>1</v>
      </c>
      <c r="U18" s="87">
        <f t="shared" si="2"/>
        <v>10</v>
      </c>
      <c r="V18" s="86">
        <v>5385</v>
      </c>
      <c r="W18" s="86">
        <v>18</v>
      </c>
      <c r="X18" s="86" t="s">
        <v>49</v>
      </c>
      <c r="Y18" s="86" t="s">
        <v>49</v>
      </c>
      <c r="Z18" s="89">
        <f>B18/V18</f>
        <v>3.038254410399257</v>
      </c>
    </row>
    <row r="19" spans="1:27" ht="24" customHeight="1" x14ac:dyDescent="0.15">
      <c r="A19" s="25" t="s">
        <v>63</v>
      </c>
      <c r="B19" s="86">
        <f>C19+D19</f>
        <v>16105</v>
      </c>
      <c r="C19" s="86">
        <v>7712</v>
      </c>
      <c r="D19" s="86">
        <v>8393</v>
      </c>
      <c r="E19" s="18">
        <f t="shared" si="0"/>
        <v>72</v>
      </c>
      <c r="F19" s="86">
        <v>14</v>
      </c>
      <c r="G19" s="86">
        <v>58</v>
      </c>
      <c r="H19" s="87">
        <v>-256</v>
      </c>
      <c r="I19" s="88">
        <v>-1.5646965344416601</v>
      </c>
      <c r="J19" s="86">
        <v>83</v>
      </c>
      <c r="K19" s="86">
        <v>0</v>
      </c>
      <c r="L19" s="86">
        <v>288</v>
      </c>
      <c r="M19" s="86">
        <v>0</v>
      </c>
      <c r="N19" s="87">
        <f t="shared" si="1"/>
        <v>-205</v>
      </c>
      <c r="O19" s="87">
        <f t="shared" si="1"/>
        <v>0</v>
      </c>
      <c r="P19" s="86">
        <v>185</v>
      </c>
      <c r="Q19" s="86">
        <v>33</v>
      </c>
      <c r="R19" s="86">
        <v>204</v>
      </c>
      <c r="S19" s="86">
        <v>12</v>
      </c>
      <c r="T19" s="87">
        <f t="shared" si="2"/>
        <v>-19</v>
      </c>
      <c r="U19" s="87">
        <f t="shared" si="2"/>
        <v>21</v>
      </c>
      <c r="V19" s="86">
        <v>5337</v>
      </c>
      <c r="W19" s="86">
        <v>38</v>
      </c>
      <c r="X19" s="86" t="s">
        <v>49</v>
      </c>
      <c r="Y19" s="86" t="s">
        <v>49</v>
      </c>
      <c r="Z19" s="89">
        <f>B19/V19</f>
        <v>3.0176128911373432</v>
      </c>
    </row>
    <row r="20" spans="1:27" ht="24" customHeight="1" x14ac:dyDescent="0.15">
      <c r="A20" s="25" t="s">
        <v>64</v>
      </c>
      <c r="B20" s="86">
        <f>C20+D20</f>
        <v>15945</v>
      </c>
      <c r="C20" s="86">
        <v>7613</v>
      </c>
      <c r="D20" s="86">
        <v>8332</v>
      </c>
      <c r="E20" s="86" t="s">
        <v>49</v>
      </c>
      <c r="F20" s="86" t="s">
        <v>49</v>
      </c>
      <c r="G20" s="86" t="s">
        <v>49</v>
      </c>
      <c r="H20" s="87">
        <v>-160</v>
      </c>
      <c r="I20" s="88">
        <v>-0.9934802856255821</v>
      </c>
      <c r="J20" s="86">
        <v>109</v>
      </c>
      <c r="K20" s="86">
        <v>0</v>
      </c>
      <c r="L20" s="86">
        <v>227</v>
      </c>
      <c r="M20" s="86">
        <v>1</v>
      </c>
      <c r="N20" s="87">
        <f t="shared" si="1"/>
        <v>-118</v>
      </c>
      <c r="O20" s="87">
        <f t="shared" si="1"/>
        <v>-1</v>
      </c>
      <c r="P20" s="86">
        <v>130</v>
      </c>
      <c r="Q20" s="86">
        <v>13</v>
      </c>
      <c r="R20" s="86">
        <v>194</v>
      </c>
      <c r="S20" s="86">
        <v>16</v>
      </c>
      <c r="T20" s="87">
        <f t="shared" si="2"/>
        <v>-64</v>
      </c>
      <c r="U20" s="87">
        <f t="shared" si="2"/>
        <v>-3</v>
      </c>
      <c r="V20" s="86">
        <v>5327</v>
      </c>
      <c r="W20" s="86" t="s">
        <v>49</v>
      </c>
      <c r="X20" s="86" t="s">
        <v>49</v>
      </c>
      <c r="Y20" s="86" t="s">
        <v>49</v>
      </c>
      <c r="Z20" s="89">
        <f>B20/V20</f>
        <v>2.9932419748451284</v>
      </c>
    </row>
    <row r="21" spans="1:27" ht="24" customHeight="1" x14ac:dyDescent="0.15">
      <c r="A21" s="40" t="s">
        <v>65</v>
      </c>
      <c r="B21" s="90" t="s">
        <v>65</v>
      </c>
      <c r="C21" s="90" t="s">
        <v>65</v>
      </c>
      <c r="D21" s="90" t="s">
        <v>65</v>
      </c>
      <c r="E21" s="90" t="s">
        <v>65</v>
      </c>
      <c r="F21" s="90" t="s">
        <v>65</v>
      </c>
      <c r="G21" s="90" t="s">
        <v>65</v>
      </c>
      <c r="H21" s="91" t="s">
        <v>65</v>
      </c>
      <c r="I21" s="91" t="s">
        <v>65</v>
      </c>
      <c r="J21" s="91" t="s">
        <v>65</v>
      </c>
      <c r="K21" s="91" t="s">
        <v>65</v>
      </c>
      <c r="L21" s="91" t="s">
        <v>65</v>
      </c>
      <c r="M21" s="91" t="s">
        <v>65</v>
      </c>
      <c r="N21" s="91" t="s">
        <v>65</v>
      </c>
      <c r="O21" s="91" t="s">
        <v>65</v>
      </c>
      <c r="P21" s="91" t="s">
        <v>65</v>
      </c>
      <c r="Q21" s="91" t="s">
        <v>65</v>
      </c>
      <c r="R21" s="91" t="s">
        <v>65</v>
      </c>
      <c r="S21" s="91" t="s">
        <v>65</v>
      </c>
      <c r="T21" s="91" t="s">
        <v>65</v>
      </c>
      <c r="U21" s="91" t="s">
        <v>65</v>
      </c>
      <c r="V21" s="90" t="s">
        <v>65</v>
      </c>
      <c r="W21" s="90" t="s">
        <v>65</v>
      </c>
      <c r="X21" s="90" t="s">
        <v>65</v>
      </c>
      <c r="Y21" s="90" t="s">
        <v>65</v>
      </c>
      <c r="Z21" s="90" t="s">
        <v>65</v>
      </c>
    </row>
    <row r="22" spans="1:27" s="6" customFormat="1" ht="23.25" customHeight="1" x14ac:dyDescent="0.15">
      <c r="A22" s="17" t="s">
        <v>66</v>
      </c>
      <c r="B22" s="86">
        <f>C22+D22</f>
        <v>16393</v>
      </c>
      <c r="C22" s="86">
        <v>7868</v>
      </c>
      <c r="D22" s="86">
        <v>8525</v>
      </c>
      <c r="E22" s="18">
        <f t="shared" si="0"/>
        <v>44</v>
      </c>
      <c r="F22" s="86">
        <v>8</v>
      </c>
      <c r="G22" s="86">
        <v>36</v>
      </c>
      <c r="H22" s="87">
        <v>-2</v>
      </c>
      <c r="I22" s="88">
        <v>-1.2195121951219513E-2</v>
      </c>
      <c r="J22" s="86">
        <v>5</v>
      </c>
      <c r="K22" s="86">
        <v>0</v>
      </c>
      <c r="L22" s="86">
        <v>14</v>
      </c>
      <c r="M22" s="86">
        <v>0</v>
      </c>
      <c r="N22" s="87">
        <f t="shared" si="1"/>
        <v>-9</v>
      </c>
      <c r="O22" s="87">
        <f t="shared" si="1"/>
        <v>0</v>
      </c>
      <c r="P22" s="86">
        <v>13</v>
      </c>
      <c r="Q22" s="86">
        <v>1</v>
      </c>
      <c r="R22" s="86">
        <v>6</v>
      </c>
      <c r="S22" s="86">
        <v>0</v>
      </c>
      <c r="T22" s="87">
        <f t="shared" si="2"/>
        <v>7</v>
      </c>
      <c r="U22" s="87">
        <f t="shared" si="2"/>
        <v>1</v>
      </c>
      <c r="V22" s="86">
        <v>5378</v>
      </c>
      <c r="W22" s="86">
        <v>15</v>
      </c>
      <c r="X22" s="86">
        <v>1</v>
      </c>
      <c r="Y22" s="86">
        <v>-1</v>
      </c>
      <c r="Z22" s="34">
        <f>B22/V22</f>
        <v>3.0481591669765713</v>
      </c>
      <c r="AA22" s="7"/>
    </row>
    <row r="23" spans="1:27" s="6" customFormat="1" ht="23.25" customHeight="1" x14ac:dyDescent="0.15">
      <c r="A23" s="18" t="s">
        <v>67</v>
      </c>
      <c r="B23" s="86">
        <f>C23+D23</f>
        <v>16387</v>
      </c>
      <c r="C23" s="86">
        <v>7863</v>
      </c>
      <c r="D23" s="86">
        <v>8524</v>
      </c>
      <c r="E23" s="18">
        <f t="shared" si="0"/>
        <v>44</v>
      </c>
      <c r="F23" s="86">
        <v>8</v>
      </c>
      <c r="G23" s="86">
        <v>36</v>
      </c>
      <c r="H23" s="87">
        <v>-10</v>
      </c>
      <c r="I23" s="88">
        <v>-6.1001647044470197E-2</v>
      </c>
      <c r="J23" s="86">
        <v>11</v>
      </c>
      <c r="K23" s="86">
        <v>0</v>
      </c>
      <c r="L23" s="86">
        <v>19</v>
      </c>
      <c r="M23" s="86">
        <v>0</v>
      </c>
      <c r="N23" s="87">
        <f t="shared" si="1"/>
        <v>-8</v>
      </c>
      <c r="O23" s="87">
        <f t="shared" si="1"/>
        <v>0</v>
      </c>
      <c r="P23" s="86">
        <v>8</v>
      </c>
      <c r="Q23" s="86">
        <v>0</v>
      </c>
      <c r="R23" s="86">
        <v>10</v>
      </c>
      <c r="S23" s="86">
        <v>0</v>
      </c>
      <c r="T23" s="87">
        <f t="shared" si="2"/>
        <v>-2</v>
      </c>
      <c r="U23" s="87">
        <f t="shared" si="2"/>
        <v>0</v>
      </c>
      <c r="V23" s="86">
        <v>5372</v>
      </c>
      <c r="W23" s="86">
        <v>15</v>
      </c>
      <c r="X23" s="86">
        <v>-6</v>
      </c>
      <c r="Y23" s="86">
        <v>0</v>
      </c>
      <c r="Z23" s="34">
        <f>B23/V23</f>
        <v>3.050446760982874</v>
      </c>
      <c r="AA23" s="7"/>
    </row>
    <row r="24" spans="1:27" s="6" customFormat="1" ht="23.25" customHeight="1" x14ac:dyDescent="0.15">
      <c r="A24" s="18" t="s">
        <v>68</v>
      </c>
      <c r="B24" s="86">
        <f>C24+D24</f>
        <v>16370</v>
      </c>
      <c r="C24" s="86">
        <v>7859</v>
      </c>
      <c r="D24" s="86">
        <v>8511</v>
      </c>
      <c r="E24" s="18">
        <f t="shared" si="0"/>
        <v>44</v>
      </c>
      <c r="F24" s="86">
        <v>11</v>
      </c>
      <c r="G24" s="86">
        <v>33</v>
      </c>
      <c r="H24" s="87">
        <v>-22</v>
      </c>
      <c r="I24" s="88">
        <v>-0.13425276133520472</v>
      </c>
      <c r="J24" s="86">
        <v>10</v>
      </c>
      <c r="K24" s="86">
        <v>0</v>
      </c>
      <c r="L24" s="86">
        <v>24</v>
      </c>
      <c r="M24" s="86">
        <v>0</v>
      </c>
      <c r="N24" s="87">
        <f t="shared" si="1"/>
        <v>-14</v>
      </c>
      <c r="O24" s="87">
        <f t="shared" si="1"/>
        <v>0</v>
      </c>
      <c r="P24" s="86">
        <v>4</v>
      </c>
      <c r="Q24" s="86">
        <v>3</v>
      </c>
      <c r="R24" s="86">
        <v>12</v>
      </c>
      <c r="S24" s="86">
        <v>3</v>
      </c>
      <c r="T24" s="87">
        <f t="shared" si="2"/>
        <v>-8</v>
      </c>
      <c r="U24" s="87">
        <f t="shared" si="2"/>
        <v>0</v>
      </c>
      <c r="V24" s="86">
        <v>5374</v>
      </c>
      <c r="W24" s="86">
        <v>15</v>
      </c>
      <c r="X24" s="86">
        <v>2</v>
      </c>
      <c r="Y24" s="86">
        <v>0</v>
      </c>
      <c r="Z24" s="34">
        <f>B24/V24</f>
        <v>3.0461481205805732</v>
      </c>
      <c r="AA24" s="7"/>
    </row>
    <row r="25" spans="1:27" s="6" customFormat="1" ht="23.25" customHeight="1" x14ac:dyDescent="0.15">
      <c r="A25" s="18" t="s">
        <v>69</v>
      </c>
      <c r="B25" s="86">
        <f>C25+D25</f>
        <v>16378</v>
      </c>
      <c r="C25" s="86">
        <v>7857</v>
      </c>
      <c r="D25" s="86">
        <v>8521</v>
      </c>
      <c r="E25" s="18">
        <f t="shared" si="0"/>
        <v>50</v>
      </c>
      <c r="F25" s="86">
        <v>10</v>
      </c>
      <c r="G25" s="86">
        <v>40</v>
      </c>
      <c r="H25" s="87">
        <v>5</v>
      </c>
      <c r="I25" s="88">
        <v>3.0543677458766037E-2</v>
      </c>
      <c r="J25" s="86">
        <v>5</v>
      </c>
      <c r="K25" s="86">
        <v>0</v>
      </c>
      <c r="L25" s="86">
        <v>9</v>
      </c>
      <c r="M25" s="86">
        <v>0</v>
      </c>
      <c r="N25" s="87">
        <f t="shared" si="1"/>
        <v>-4</v>
      </c>
      <c r="O25" s="87">
        <f t="shared" si="1"/>
        <v>0</v>
      </c>
      <c r="P25" s="86">
        <v>22</v>
      </c>
      <c r="Q25" s="86">
        <v>8</v>
      </c>
      <c r="R25" s="86">
        <v>13</v>
      </c>
      <c r="S25" s="86">
        <v>2</v>
      </c>
      <c r="T25" s="87">
        <f t="shared" si="2"/>
        <v>9</v>
      </c>
      <c r="U25" s="87">
        <f t="shared" si="2"/>
        <v>6</v>
      </c>
      <c r="V25" s="86">
        <v>5385</v>
      </c>
      <c r="W25" s="86">
        <v>18</v>
      </c>
      <c r="X25" s="86">
        <v>11</v>
      </c>
      <c r="Y25" s="86">
        <v>3</v>
      </c>
      <c r="Z25" s="34">
        <f>B25/V25</f>
        <v>3.0414113277623027</v>
      </c>
      <c r="AA25" s="7"/>
    </row>
    <row r="26" spans="1:27" s="6" customFormat="1" ht="23.25" customHeight="1" x14ac:dyDescent="0.15">
      <c r="A26" s="18" t="s">
        <v>70</v>
      </c>
      <c r="B26" s="86">
        <f>C26+D26</f>
        <v>16361</v>
      </c>
      <c r="C26" s="86">
        <v>7844</v>
      </c>
      <c r="D26" s="86">
        <v>8517</v>
      </c>
      <c r="E26" s="18">
        <f t="shared" si="0"/>
        <v>51</v>
      </c>
      <c r="F26" s="86">
        <v>10</v>
      </c>
      <c r="G26" s="86">
        <v>41</v>
      </c>
      <c r="H26" s="87">
        <v>-16</v>
      </c>
      <c r="I26" s="88">
        <v>-9.7692025888386866E-2</v>
      </c>
      <c r="J26" s="86">
        <v>6</v>
      </c>
      <c r="K26" s="86">
        <v>0</v>
      </c>
      <c r="L26" s="86">
        <v>19</v>
      </c>
      <c r="M26" s="86">
        <v>0</v>
      </c>
      <c r="N26" s="87">
        <f t="shared" si="1"/>
        <v>-13</v>
      </c>
      <c r="O26" s="87">
        <f t="shared" si="1"/>
        <v>0</v>
      </c>
      <c r="P26" s="86">
        <v>4</v>
      </c>
      <c r="Q26" s="86">
        <v>1</v>
      </c>
      <c r="R26" s="86">
        <v>7</v>
      </c>
      <c r="S26" s="86">
        <v>0</v>
      </c>
      <c r="T26" s="87">
        <f t="shared" si="2"/>
        <v>-3</v>
      </c>
      <c r="U26" s="87">
        <f t="shared" si="2"/>
        <v>1</v>
      </c>
      <c r="V26" s="86">
        <v>5385</v>
      </c>
      <c r="W26" s="86">
        <v>18</v>
      </c>
      <c r="X26" s="86">
        <v>0</v>
      </c>
      <c r="Y26" s="86">
        <v>0</v>
      </c>
      <c r="Z26" s="34">
        <f>B26/V26</f>
        <v>3.038254410399257</v>
      </c>
      <c r="AA26" s="7"/>
    </row>
    <row r="27" spans="1:27" s="6" customFormat="1" ht="23.25" customHeight="1" x14ac:dyDescent="0.15">
      <c r="A27" s="18" t="s">
        <v>71</v>
      </c>
      <c r="B27" s="86">
        <f>C27+D27</f>
        <v>16362</v>
      </c>
      <c r="C27" s="86">
        <v>7837</v>
      </c>
      <c r="D27" s="86">
        <v>8525</v>
      </c>
      <c r="E27" s="18">
        <f t="shared" si="0"/>
        <v>68</v>
      </c>
      <c r="F27" s="86">
        <v>11</v>
      </c>
      <c r="G27" s="86">
        <v>57</v>
      </c>
      <c r="H27" s="87">
        <v>2</v>
      </c>
      <c r="I27" s="88">
        <v>1.222419167532547E-2</v>
      </c>
      <c r="J27" s="86">
        <v>7</v>
      </c>
      <c r="K27" s="86">
        <v>0</v>
      </c>
      <c r="L27" s="86">
        <v>20</v>
      </c>
      <c r="M27" s="86">
        <v>0</v>
      </c>
      <c r="N27" s="87">
        <f t="shared" si="1"/>
        <v>-13</v>
      </c>
      <c r="O27" s="87">
        <f t="shared" si="1"/>
        <v>0</v>
      </c>
      <c r="P27" s="86">
        <v>25</v>
      </c>
      <c r="Q27" s="86">
        <v>17</v>
      </c>
      <c r="R27" s="86">
        <v>10</v>
      </c>
      <c r="S27" s="86">
        <v>0</v>
      </c>
      <c r="T27" s="87">
        <f t="shared" si="2"/>
        <v>15</v>
      </c>
      <c r="U27" s="87">
        <f t="shared" si="2"/>
        <v>17</v>
      </c>
      <c r="V27" s="86">
        <v>5400</v>
      </c>
      <c r="W27" s="86">
        <v>34</v>
      </c>
      <c r="X27" s="86">
        <v>15</v>
      </c>
      <c r="Y27" s="86">
        <v>16</v>
      </c>
      <c r="Z27" s="34">
        <f>B27/V27</f>
        <v>3.03</v>
      </c>
      <c r="AA27" s="7"/>
    </row>
    <row r="28" spans="1:27" s="6" customFormat="1" ht="23.25" customHeight="1" x14ac:dyDescent="0.15">
      <c r="A28" s="17" t="s">
        <v>72</v>
      </c>
      <c r="B28" s="86">
        <f>C28+D28</f>
        <v>16331</v>
      </c>
      <c r="C28" s="86">
        <v>7819</v>
      </c>
      <c r="D28" s="86">
        <v>8512</v>
      </c>
      <c r="E28" s="18">
        <f t="shared" si="0"/>
        <v>67</v>
      </c>
      <c r="F28" s="86">
        <v>11</v>
      </c>
      <c r="G28" s="86">
        <v>56</v>
      </c>
      <c r="H28" s="87">
        <v>-21</v>
      </c>
      <c r="I28" s="88">
        <v>-0.12834616795012835</v>
      </c>
      <c r="J28" s="86">
        <v>6</v>
      </c>
      <c r="K28" s="86">
        <v>0</v>
      </c>
      <c r="L28" s="86">
        <v>21</v>
      </c>
      <c r="M28" s="86">
        <v>0</v>
      </c>
      <c r="N28" s="87">
        <f t="shared" si="1"/>
        <v>-15</v>
      </c>
      <c r="O28" s="87">
        <f t="shared" si="1"/>
        <v>0</v>
      </c>
      <c r="P28" s="86">
        <v>12</v>
      </c>
      <c r="Q28" s="86">
        <v>1</v>
      </c>
      <c r="R28" s="86">
        <v>18</v>
      </c>
      <c r="S28" s="86">
        <v>2</v>
      </c>
      <c r="T28" s="87">
        <f t="shared" si="2"/>
        <v>-6</v>
      </c>
      <c r="U28" s="87">
        <f t="shared" si="2"/>
        <v>-1</v>
      </c>
      <c r="V28" s="86">
        <v>5396</v>
      </c>
      <c r="W28" s="86">
        <v>34</v>
      </c>
      <c r="X28" s="86">
        <v>-4</v>
      </c>
      <c r="Y28" s="86">
        <v>0</v>
      </c>
      <c r="Z28" s="34">
        <f>B28/V28</f>
        <v>3.0265011119347665</v>
      </c>
      <c r="AA28" s="7"/>
    </row>
    <row r="29" spans="1:27" s="6" customFormat="1" ht="23.25" customHeight="1" x14ac:dyDescent="0.15">
      <c r="A29" s="18" t="s">
        <v>73</v>
      </c>
      <c r="B29" s="86">
        <f>C29+D29</f>
        <v>16325</v>
      </c>
      <c r="C29" s="86">
        <v>7820</v>
      </c>
      <c r="D29" s="86">
        <v>8505</v>
      </c>
      <c r="E29" s="18">
        <f t="shared" si="0"/>
        <v>69</v>
      </c>
      <c r="F29" s="86">
        <v>12</v>
      </c>
      <c r="G29" s="86">
        <v>57</v>
      </c>
      <c r="H29" s="87">
        <v>-21</v>
      </c>
      <c r="I29" s="88">
        <v>-0.12858979854264896</v>
      </c>
      <c r="J29" s="86">
        <v>6</v>
      </c>
      <c r="K29" s="86">
        <v>0</v>
      </c>
      <c r="L29" s="86">
        <v>27</v>
      </c>
      <c r="M29" s="86">
        <v>0</v>
      </c>
      <c r="N29" s="87">
        <f t="shared" si="1"/>
        <v>-21</v>
      </c>
      <c r="O29" s="87">
        <f t="shared" si="1"/>
        <v>0</v>
      </c>
      <c r="P29" s="86">
        <v>10</v>
      </c>
      <c r="Q29" s="86">
        <v>2</v>
      </c>
      <c r="R29" s="86">
        <v>10</v>
      </c>
      <c r="S29" s="86">
        <v>0</v>
      </c>
      <c r="T29" s="87">
        <f t="shared" si="2"/>
        <v>0</v>
      </c>
      <c r="U29" s="87">
        <f t="shared" si="2"/>
        <v>2</v>
      </c>
      <c r="V29" s="86">
        <v>5388</v>
      </c>
      <c r="W29" s="86">
        <v>35</v>
      </c>
      <c r="X29" s="86">
        <v>-8</v>
      </c>
      <c r="Y29" s="86">
        <v>1</v>
      </c>
      <c r="Z29" s="34">
        <f>B29/V29</f>
        <v>3.0298812175204159</v>
      </c>
      <c r="AA29" s="7"/>
    </row>
    <row r="30" spans="1:27" s="6" customFormat="1" ht="23.25" customHeight="1" x14ac:dyDescent="0.15">
      <c r="A30" s="18" t="s">
        <v>74</v>
      </c>
      <c r="B30" s="86">
        <f>C30+D30</f>
        <v>16305</v>
      </c>
      <c r="C30" s="86">
        <v>7808</v>
      </c>
      <c r="D30" s="86">
        <v>8497</v>
      </c>
      <c r="E30" s="18">
        <f t="shared" si="0"/>
        <v>68</v>
      </c>
      <c r="F30" s="86">
        <v>12</v>
      </c>
      <c r="G30" s="86">
        <v>56</v>
      </c>
      <c r="H30" s="87">
        <v>-28</v>
      </c>
      <c r="I30" s="88">
        <v>-0.17151607963246554</v>
      </c>
      <c r="J30" s="86">
        <v>10</v>
      </c>
      <c r="K30" s="86">
        <v>0</v>
      </c>
      <c r="L30" s="86">
        <v>28</v>
      </c>
      <c r="M30" s="86">
        <v>0</v>
      </c>
      <c r="N30" s="87">
        <f t="shared" si="1"/>
        <v>-18</v>
      </c>
      <c r="O30" s="87">
        <f t="shared" si="1"/>
        <v>0</v>
      </c>
      <c r="P30" s="86">
        <v>7</v>
      </c>
      <c r="Q30" s="86">
        <v>0</v>
      </c>
      <c r="R30" s="86">
        <v>17</v>
      </c>
      <c r="S30" s="86">
        <v>1</v>
      </c>
      <c r="T30" s="87">
        <f t="shared" si="2"/>
        <v>-10</v>
      </c>
      <c r="U30" s="87">
        <f t="shared" si="2"/>
        <v>-1</v>
      </c>
      <c r="V30" s="86">
        <v>5380</v>
      </c>
      <c r="W30" s="86">
        <v>35</v>
      </c>
      <c r="X30" s="86">
        <v>-8</v>
      </c>
      <c r="Y30" s="86">
        <v>0</v>
      </c>
      <c r="Z30" s="34">
        <f>B30/V30</f>
        <v>3.0306691449814127</v>
      </c>
      <c r="AA30" s="7"/>
    </row>
    <row r="31" spans="1:27" s="6" customFormat="1" ht="23.25" customHeight="1" x14ac:dyDescent="0.15">
      <c r="A31" s="18" t="s">
        <v>75</v>
      </c>
      <c r="B31" s="86">
        <f>C31+D31</f>
        <v>16273</v>
      </c>
      <c r="C31" s="86">
        <v>7790</v>
      </c>
      <c r="D31" s="86">
        <v>8483</v>
      </c>
      <c r="E31" s="18">
        <f t="shared" si="0"/>
        <v>67</v>
      </c>
      <c r="F31" s="86">
        <v>11</v>
      </c>
      <c r="G31" s="86">
        <v>56</v>
      </c>
      <c r="H31" s="87">
        <v>-34</v>
      </c>
      <c r="I31" s="88">
        <v>-0.20852499233364</v>
      </c>
      <c r="J31" s="86">
        <v>2</v>
      </c>
      <c r="K31" s="86">
        <v>0</v>
      </c>
      <c r="L31" s="86">
        <v>30</v>
      </c>
      <c r="M31" s="86">
        <v>0</v>
      </c>
      <c r="N31" s="87">
        <f t="shared" si="1"/>
        <v>-28</v>
      </c>
      <c r="O31" s="87">
        <f t="shared" si="1"/>
        <v>0</v>
      </c>
      <c r="P31" s="86">
        <v>5</v>
      </c>
      <c r="Q31" s="86">
        <v>0</v>
      </c>
      <c r="R31" s="86">
        <v>11</v>
      </c>
      <c r="S31" s="86">
        <v>0</v>
      </c>
      <c r="T31" s="87">
        <f t="shared" si="2"/>
        <v>-6</v>
      </c>
      <c r="U31" s="87">
        <f t="shared" si="2"/>
        <v>0</v>
      </c>
      <c r="V31" s="86">
        <v>5376</v>
      </c>
      <c r="W31" s="86">
        <v>34</v>
      </c>
      <c r="X31" s="86">
        <v>-4</v>
      </c>
      <c r="Y31" s="86">
        <v>-1</v>
      </c>
      <c r="Z31" s="34">
        <f>B31/V31</f>
        <v>3.0269717261904763</v>
      </c>
      <c r="AA31" s="7"/>
    </row>
    <row r="32" spans="1:27" s="6" customFormat="1" ht="23.25" customHeight="1" x14ac:dyDescent="0.15">
      <c r="A32" s="18" t="s">
        <v>76</v>
      </c>
      <c r="B32" s="86">
        <f>C32+D32</f>
        <v>16215</v>
      </c>
      <c r="C32" s="86">
        <v>7773</v>
      </c>
      <c r="D32" s="86">
        <v>8442</v>
      </c>
      <c r="E32" s="18">
        <f t="shared" si="0"/>
        <v>66</v>
      </c>
      <c r="F32" s="86">
        <v>10</v>
      </c>
      <c r="G32" s="86">
        <v>56</v>
      </c>
      <c r="H32" s="87">
        <v>-33</v>
      </c>
      <c r="I32" s="88">
        <v>-0.20278989737602163</v>
      </c>
      <c r="J32" s="86">
        <v>5</v>
      </c>
      <c r="K32" s="86">
        <v>0</v>
      </c>
      <c r="L32" s="86">
        <v>19</v>
      </c>
      <c r="M32" s="86">
        <v>0</v>
      </c>
      <c r="N32" s="87">
        <f t="shared" si="1"/>
        <v>-14</v>
      </c>
      <c r="O32" s="87">
        <f t="shared" si="1"/>
        <v>0</v>
      </c>
      <c r="P32" s="86">
        <v>28</v>
      </c>
      <c r="Q32" s="86">
        <v>0</v>
      </c>
      <c r="R32" s="86">
        <v>47</v>
      </c>
      <c r="S32" s="86">
        <v>1</v>
      </c>
      <c r="T32" s="87">
        <f t="shared" si="2"/>
        <v>-19</v>
      </c>
      <c r="U32" s="87">
        <f t="shared" si="2"/>
        <v>-1</v>
      </c>
      <c r="V32" s="86">
        <v>5364</v>
      </c>
      <c r="W32" s="86">
        <v>34</v>
      </c>
      <c r="X32" s="86">
        <v>-12</v>
      </c>
      <c r="Y32" s="86">
        <v>0</v>
      </c>
      <c r="Z32" s="34">
        <f>B32/V32</f>
        <v>3.0229306487695751</v>
      </c>
      <c r="AA32" s="7"/>
    </row>
    <row r="33" spans="1:27" s="6" customFormat="1" ht="23.25" customHeight="1" x14ac:dyDescent="0.15">
      <c r="A33" s="18" t="s">
        <v>77</v>
      </c>
      <c r="B33" s="86">
        <f>C33+D33</f>
        <v>16210</v>
      </c>
      <c r="C33" s="86">
        <v>7766</v>
      </c>
      <c r="D33" s="86">
        <v>8444</v>
      </c>
      <c r="E33" s="18">
        <f t="shared" si="0"/>
        <v>69</v>
      </c>
      <c r="F33" s="86">
        <v>11</v>
      </c>
      <c r="G33" s="86">
        <v>58</v>
      </c>
      <c r="H33" s="87">
        <v>-6</v>
      </c>
      <c r="I33" s="88">
        <v>-3.7002775208140611E-2</v>
      </c>
      <c r="J33" s="86">
        <v>9</v>
      </c>
      <c r="K33" s="86">
        <v>0</v>
      </c>
      <c r="L33" s="86">
        <v>24</v>
      </c>
      <c r="M33" s="86">
        <v>0</v>
      </c>
      <c r="N33" s="87">
        <f t="shared" si="1"/>
        <v>-15</v>
      </c>
      <c r="O33" s="87">
        <f t="shared" si="1"/>
        <v>0</v>
      </c>
      <c r="P33" s="86">
        <v>31</v>
      </c>
      <c r="Q33" s="86">
        <v>4</v>
      </c>
      <c r="R33" s="86">
        <v>22</v>
      </c>
      <c r="S33" s="86">
        <v>1</v>
      </c>
      <c r="T33" s="87">
        <f t="shared" si="2"/>
        <v>9</v>
      </c>
      <c r="U33" s="87">
        <f t="shared" si="2"/>
        <v>3</v>
      </c>
      <c r="V33" s="86">
        <v>5357</v>
      </c>
      <c r="W33" s="86">
        <v>34</v>
      </c>
      <c r="X33" s="86">
        <v>-7</v>
      </c>
      <c r="Y33" s="86">
        <v>0</v>
      </c>
      <c r="Z33" s="34">
        <f>B33/V33</f>
        <v>3.0259473585962291</v>
      </c>
      <c r="AA33" s="7"/>
    </row>
    <row r="34" spans="1:27" s="6" customFormat="1" ht="23.25" customHeight="1" x14ac:dyDescent="0.15">
      <c r="A34" s="18" t="s">
        <v>78</v>
      </c>
      <c r="B34" s="86">
        <f>C34+D34</f>
        <v>16186</v>
      </c>
      <c r="C34" s="86">
        <v>7750</v>
      </c>
      <c r="D34" s="86">
        <v>8436</v>
      </c>
      <c r="E34" s="18">
        <f t="shared" si="0"/>
        <v>68</v>
      </c>
      <c r="F34" s="86">
        <v>11</v>
      </c>
      <c r="G34" s="86">
        <v>57</v>
      </c>
      <c r="H34" s="87">
        <v>-20</v>
      </c>
      <c r="I34" s="88">
        <v>-0.12338062924120913</v>
      </c>
      <c r="J34" s="86">
        <v>10</v>
      </c>
      <c r="K34" s="86">
        <v>0</v>
      </c>
      <c r="L34" s="86">
        <v>26</v>
      </c>
      <c r="M34" s="86">
        <v>0</v>
      </c>
      <c r="N34" s="87">
        <f t="shared" si="1"/>
        <v>-16</v>
      </c>
      <c r="O34" s="87">
        <f t="shared" si="1"/>
        <v>0</v>
      </c>
      <c r="P34" s="86">
        <v>12</v>
      </c>
      <c r="Q34" s="86">
        <v>1</v>
      </c>
      <c r="R34" s="86">
        <v>16</v>
      </c>
      <c r="S34" s="86">
        <v>2</v>
      </c>
      <c r="T34" s="87">
        <f t="shared" si="2"/>
        <v>-4</v>
      </c>
      <c r="U34" s="87">
        <f t="shared" si="2"/>
        <v>-1</v>
      </c>
      <c r="V34" s="86">
        <v>5349</v>
      </c>
      <c r="W34" s="86">
        <v>34</v>
      </c>
      <c r="X34" s="86">
        <v>-8</v>
      </c>
      <c r="Y34" s="86">
        <v>0</v>
      </c>
      <c r="Z34" s="34">
        <f>B34/V34</f>
        <v>3.0259861656384373</v>
      </c>
      <c r="AA34" s="7"/>
    </row>
    <row r="35" spans="1:27" s="6" customFormat="1" ht="23.25" customHeight="1" x14ac:dyDescent="0.15">
      <c r="A35" s="18" t="s">
        <v>67</v>
      </c>
      <c r="B35" s="86">
        <f>C35+D35</f>
        <v>16172</v>
      </c>
      <c r="C35" s="86">
        <v>7745</v>
      </c>
      <c r="D35" s="86">
        <v>8427</v>
      </c>
      <c r="E35" s="18">
        <f t="shared" si="0"/>
        <v>69</v>
      </c>
      <c r="F35" s="86">
        <v>12</v>
      </c>
      <c r="G35" s="86">
        <v>57</v>
      </c>
      <c r="H35" s="87">
        <v>-13</v>
      </c>
      <c r="I35" s="88">
        <v>-8.0316322748053864E-2</v>
      </c>
      <c r="J35" s="86">
        <v>8</v>
      </c>
      <c r="K35" s="86">
        <v>0</v>
      </c>
      <c r="L35" s="86">
        <v>22</v>
      </c>
      <c r="M35" s="86">
        <v>0</v>
      </c>
      <c r="N35" s="87">
        <f t="shared" si="1"/>
        <v>-14</v>
      </c>
      <c r="O35" s="87">
        <f t="shared" si="1"/>
        <v>0</v>
      </c>
      <c r="P35" s="86">
        <v>9</v>
      </c>
      <c r="Q35" s="86">
        <v>1</v>
      </c>
      <c r="R35" s="86">
        <v>8</v>
      </c>
      <c r="S35" s="86">
        <v>0</v>
      </c>
      <c r="T35" s="87">
        <f t="shared" si="2"/>
        <v>1</v>
      </c>
      <c r="U35" s="87">
        <f t="shared" si="2"/>
        <v>1</v>
      </c>
      <c r="V35" s="86">
        <v>5347</v>
      </c>
      <c r="W35" s="86">
        <v>34</v>
      </c>
      <c r="X35" s="86">
        <v>-2</v>
      </c>
      <c r="Y35" s="86">
        <v>0</v>
      </c>
      <c r="Z35" s="34">
        <f>B35/V35</f>
        <v>3.024499719468861</v>
      </c>
      <c r="AA35" s="7"/>
    </row>
    <row r="36" spans="1:27" s="6" customFormat="1" ht="22.5" customHeight="1" x14ac:dyDescent="0.15">
      <c r="A36" s="18" t="s">
        <v>68</v>
      </c>
      <c r="B36" s="86">
        <f>C36+D36</f>
        <v>16142</v>
      </c>
      <c r="C36" s="86">
        <v>7733</v>
      </c>
      <c r="D36" s="86">
        <v>8409</v>
      </c>
      <c r="E36" s="18">
        <f t="shared" si="0"/>
        <v>73</v>
      </c>
      <c r="F36" s="86">
        <v>14</v>
      </c>
      <c r="G36" s="86">
        <v>59</v>
      </c>
      <c r="H36" s="87">
        <v>-19</v>
      </c>
      <c r="I36" s="88">
        <v>-0.11748701459312393</v>
      </c>
      <c r="J36" s="86">
        <v>6</v>
      </c>
      <c r="K36" s="86">
        <v>0</v>
      </c>
      <c r="L36" s="86">
        <v>25</v>
      </c>
      <c r="M36" s="86">
        <v>0</v>
      </c>
      <c r="N36" s="87">
        <f t="shared" si="1"/>
        <v>-19</v>
      </c>
      <c r="O36" s="87">
        <f t="shared" si="1"/>
        <v>0</v>
      </c>
      <c r="P36" s="86">
        <v>17</v>
      </c>
      <c r="Q36" s="86">
        <v>4</v>
      </c>
      <c r="R36" s="86">
        <v>17</v>
      </c>
      <c r="S36" s="86">
        <v>0</v>
      </c>
      <c r="T36" s="87">
        <f t="shared" si="2"/>
        <v>0</v>
      </c>
      <c r="U36" s="87">
        <f t="shared" si="2"/>
        <v>4</v>
      </c>
      <c r="V36" s="86">
        <v>5345</v>
      </c>
      <c r="W36" s="86">
        <v>38</v>
      </c>
      <c r="X36" s="86">
        <v>-2</v>
      </c>
      <c r="Y36" s="86">
        <v>4</v>
      </c>
      <c r="Z36" s="34">
        <f>B36/V36</f>
        <v>3.0200187090739008</v>
      </c>
      <c r="AA36" s="7"/>
    </row>
    <row r="37" spans="1:27" s="6" customFormat="1" ht="23.25" customHeight="1" x14ac:dyDescent="0.15">
      <c r="A37" s="19" t="s">
        <v>69</v>
      </c>
      <c r="B37" s="86">
        <f>C37+D37</f>
        <v>16126</v>
      </c>
      <c r="C37" s="86">
        <v>7730</v>
      </c>
      <c r="D37" s="86">
        <v>8396</v>
      </c>
      <c r="E37" s="18">
        <f t="shared" si="0"/>
        <v>72</v>
      </c>
      <c r="F37" s="86">
        <v>14</v>
      </c>
      <c r="G37" s="86">
        <v>58</v>
      </c>
      <c r="H37" s="87">
        <v>-15</v>
      </c>
      <c r="I37" s="88">
        <v>-9.2925288068393022E-2</v>
      </c>
      <c r="J37" s="86">
        <v>6</v>
      </c>
      <c r="K37" s="86">
        <v>0</v>
      </c>
      <c r="L37" s="86">
        <v>24</v>
      </c>
      <c r="M37" s="86">
        <v>0</v>
      </c>
      <c r="N37" s="87">
        <f t="shared" si="1"/>
        <v>-18</v>
      </c>
      <c r="O37" s="87">
        <f t="shared" si="1"/>
        <v>0</v>
      </c>
      <c r="P37" s="86">
        <v>16</v>
      </c>
      <c r="Q37" s="86">
        <v>0</v>
      </c>
      <c r="R37" s="86">
        <v>13</v>
      </c>
      <c r="S37" s="86">
        <v>2</v>
      </c>
      <c r="T37" s="87">
        <f t="shared" si="2"/>
        <v>3</v>
      </c>
      <c r="U37" s="87">
        <f t="shared" si="2"/>
        <v>-2</v>
      </c>
      <c r="V37" s="86">
        <v>5343</v>
      </c>
      <c r="W37" s="86">
        <v>38</v>
      </c>
      <c r="X37" s="86">
        <v>-2</v>
      </c>
      <c r="Y37" s="86">
        <v>0</v>
      </c>
      <c r="Z37" s="35">
        <f>B37/V37</f>
        <v>3.0181545947969304</v>
      </c>
      <c r="AA37" s="7"/>
    </row>
    <row r="38" spans="1:27" s="6" customFormat="1" ht="23.25" customHeight="1" x14ac:dyDescent="0.15">
      <c r="A38" s="19" t="s">
        <v>70</v>
      </c>
      <c r="B38" s="86">
        <f>C38+D38</f>
        <v>16105</v>
      </c>
      <c r="C38" s="86">
        <v>7712</v>
      </c>
      <c r="D38" s="86">
        <v>8393</v>
      </c>
      <c r="E38" s="18">
        <f t="shared" si="0"/>
        <v>72</v>
      </c>
      <c r="F38" s="86">
        <v>14</v>
      </c>
      <c r="G38" s="86">
        <v>58</v>
      </c>
      <c r="H38" s="87">
        <v>-16</v>
      </c>
      <c r="I38" s="88">
        <v>-9.9218653106784072E-2</v>
      </c>
      <c r="J38" s="86">
        <v>8</v>
      </c>
      <c r="K38" s="86">
        <v>0</v>
      </c>
      <c r="L38" s="86">
        <v>22</v>
      </c>
      <c r="M38" s="86">
        <v>0</v>
      </c>
      <c r="N38" s="87">
        <f t="shared" si="1"/>
        <v>-14</v>
      </c>
      <c r="O38" s="87">
        <f t="shared" si="1"/>
        <v>0</v>
      </c>
      <c r="P38" s="86">
        <v>13</v>
      </c>
      <c r="Q38" s="86">
        <v>3</v>
      </c>
      <c r="R38" s="86">
        <v>15</v>
      </c>
      <c r="S38" s="86">
        <v>3</v>
      </c>
      <c r="T38" s="87">
        <f t="shared" si="2"/>
        <v>-2</v>
      </c>
      <c r="U38" s="87">
        <f t="shared" si="2"/>
        <v>0</v>
      </c>
      <c r="V38" s="86">
        <v>5337</v>
      </c>
      <c r="W38" s="86">
        <v>38</v>
      </c>
      <c r="X38" s="86">
        <v>-6</v>
      </c>
      <c r="Y38" s="86">
        <v>0</v>
      </c>
      <c r="Z38" s="35">
        <f>B38/V38</f>
        <v>3.0176128911373432</v>
      </c>
      <c r="AA38" s="7"/>
    </row>
    <row r="39" spans="1:27" s="6" customFormat="1" ht="23.25" customHeight="1" x14ac:dyDescent="0.15">
      <c r="A39" s="19" t="s">
        <v>71</v>
      </c>
      <c r="B39" s="86">
        <f>C39+D39</f>
        <v>16099</v>
      </c>
      <c r="C39" s="86">
        <v>7706</v>
      </c>
      <c r="D39" s="86">
        <v>8393</v>
      </c>
      <c r="E39" s="18">
        <f t="shared" si="0"/>
        <v>73</v>
      </c>
      <c r="F39" s="86">
        <v>12</v>
      </c>
      <c r="G39" s="86">
        <v>61</v>
      </c>
      <c r="H39" s="87">
        <v>0</v>
      </c>
      <c r="I39" s="88">
        <v>0</v>
      </c>
      <c r="J39" s="86">
        <v>9</v>
      </c>
      <c r="K39" s="86">
        <v>0</v>
      </c>
      <c r="L39" s="86">
        <v>19</v>
      </c>
      <c r="M39" s="86">
        <v>0</v>
      </c>
      <c r="N39" s="87">
        <f t="shared" si="1"/>
        <v>-10</v>
      </c>
      <c r="O39" s="87">
        <f t="shared" si="1"/>
        <v>0</v>
      </c>
      <c r="P39" s="86">
        <v>17</v>
      </c>
      <c r="Q39" s="86">
        <v>4</v>
      </c>
      <c r="R39" s="86">
        <v>7</v>
      </c>
      <c r="S39" s="86">
        <v>3</v>
      </c>
      <c r="T39" s="87">
        <f t="shared" si="2"/>
        <v>10</v>
      </c>
      <c r="U39" s="87">
        <f t="shared" si="2"/>
        <v>1</v>
      </c>
      <c r="V39" s="86">
        <v>5343</v>
      </c>
      <c r="W39" s="86">
        <v>42</v>
      </c>
      <c r="X39" s="86">
        <v>6</v>
      </c>
      <c r="Y39" s="86">
        <v>4</v>
      </c>
      <c r="Z39" s="35">
        <f>B39/V39</f>
        <v>3.0131012539771662</v>
      </c>
      <c r="AA39" s="7"/>
    </row>
    <row r="40" spans="1:27" s="6" customFormat="1" ht="23.25" customHeight="1" x14ac:dyDescent="0.15">
      <c r="A40" s="17" t="s">
        <v>72</v>
      </c>
      <c r="B40" s="86">
        <f>C40+D40</f>
        <v>16082</v>
      </c>
      <c r="C40" s="86">
        <v>7698</v>
      </c>
      <c r="D40" s="86">
        <v>8384</v>
      </c>
      <c r="E40" s="18">
        <f t="shared" si="0"/>
        <v>75</v>
      </c>
      <c r="F40" s="86">
        <v>14</v>
      </c>
      <c r="G40" s="86">
        <v>61</v>
      </c>
      <c r="H40" s="87">
        <v>-14</v>
      </c>
      <c r="I40" s="88">
        <v>-8.6961923100813715E-2</v>
      </c>
      <c r="J40" s="86">
        <v>7</v>
      </c>
      <c r="K40" s="86">
        <v>0</v>
      </c>
      <c r="L40" s="86">
        <v>22</v>
      </c>
      <c r="M40" s="86">
        <v>1</v>
      </c>
      <c r="N40" s="87">
        <f t="shared" si="1"/>
        <v>-15</v>
      </c>
      <c r="O40" s="87">
        <f t="shared" si="1"/>
        <v>-1</v>
      </c>
      <c r="P40" s="86">
        <v>7</v>
      </c>
      <c r="Q40" s="86">
        <v>5</v>
      </c>
      <c r="R40" s="86">
        <v>6</v>
      </c>
      <c r="S40" s="86">
        <v>2</v>
      </c>
      <c r="T40" s="87">
        <f t="shared" si="2"/>
        <v>1</v>
      </c>
      <c r="U40" s="87">
        <f t="shared" si="2"/>
        <v>3</v>
      </c>
      <c r="V40" s="86">
        <v>5339</v>
      </c>
      <c r="W40" s="86">
        <v>42</v>
      </c>
      <c r="X40" s="86">
        <v>-4</v>
      </c>
      <c r="Y40" s="86">
        <v>0</v>
      </c>
      <c r="Z40" s="35">
        <f>B40/V40</f>
        <v>3.0121745645251918</v>
      </c>
      <c r="AA40" s="7"/>
    </row>
    <row r="41" spans="1:27" s="6" customFormat="1" ht="23.25" customHeight="1" x14ac:dyDescent="0.15">
      <c r="A41" s="18" t="s">
        <v>79</v>
      </c>
      <c r="B41" s="86">
        <f>C41+D41</f>
        <v>16049</v>
      </c>
      <c r="C41" s="86">
        <v>7681</v>
      </c>
      <c r="D41" s="86">
        <v>8368</v>
      </c>
      <c r="E41" s="18">
        <f t="shared" si="0"/>
        <v>76</v>
      </c>
      <c r="F41" s="86">
        <v>15</v>
      </c>
      <c r="G41" s="86">
        <v>61</v>
      </c>
      <c r="H41" s="87">
        <v>-28</v>
      </c>
      <c r="I41" s="88">
        <v>-0.17410769804750653</v>
      </c>
      <c r="J41" s="86">
        <v>8</v>
      </c>
      <c r="K41" s="86">
        <v>0</v>
      </c>
      <c r="L41" s="86">
        <v>33</v>
      </c>
      <c r="M41" s="86">
        <v>0</v>
      </c>
      <c r="N41" s="87">
        <f t="shared" si="1"/>
        <v>-25</v>
      </c>
      <c r="O41" s="87">
        <f t="shared" si="1"/>
        <v>0</v>
      </c>
      <c r="P41" s="86">
        <v>8</v>
      </c>
      <c r="Q41" s="86">
        <v>0</v>
      </c>
      <c r="R41" s="86">
        <v>11</v>
      </c>
      <c r="S41" s="86">
        <v>0</v>
      </c>
      <c r="T41" s="87">
        <f t="shared" si="2"/>
        <v>-3</v>
      </c>
      <c r="U41" s="87">
        <f t="shared" si="2"/>
        <v>0</v>
      </c>
      <c r="V41" s="86">
        <v>5338</v>
      </c>
      <c r="W41" s="86">
        <v>42</v>
      </c>
      <c r="X41" s="86">
        <v>-1</v>
      </c>
      <c r="Y41" s="86">
        <v>0</v>
      </c>
      <c r="Z41" s="35">
        <f>B41/V41</f>
        <v>3.0065567628325214</v>
      </c>
      <c r="AA41" s="7"/>
    </row>
    <row r="42" spans="1:27" s="6" customFormat="1" ht="23.25" customHeight="1" x14ac:dyDescent="0.15">
      <c r="A42" s="18" t="s">
        <v>74</v>
      </c>
      <c r="B42" s="86">
        <f>C42+D42</f>
        <v>16024</v>
      </c>
      <c r="C42" s="86">
        <v>7668</v>
      </c>
      <c r="D42" s="86">
        <v>8356</v>
      </c>
      <c r="E42" s="18">
        <f t="shared" si="0"/>
        <v>77</v>
      </c>
      <c r="F42" s="86">
        <v>16</v>
      </c>
      <c r="G42" s="86">
        <v>61</v>
      </c>
      <c r="H42" s="87">
        <v>-15</v>
      </c>
      <c r="I42" s="88">
        <v>-9.346376721291047E-2</v>
      </c>
      <c r="J42" s="86">
        <v>7</v>
      </c>
      <c r="K42" s="86">
        <v>0</v>
      </c>
      <c r="L42" s="86">
        <v>23</v>
      </c>
      <c r="M42" s="86">
        <v>0</v>
      </c>
      <c r="N42" s="87">
        <f t="shared" si="1"/>
        <v>-16</v>
      </c>
      <c r="O42" s="87">
        <f t="shared" si="1"/>
        <v>0</v>
      </c>
      <c r="P42" s="86">
        <v>13</v>
      </c>
      <c r="Q42" s="86">
        <v>2</v>
      </c>
      <c r="R42" s="86">
        <v>12</v>
      </c>
      <c r="S42" s="86">
        <v>3</v>
      </c>
      <c r="T42" s="87">
        <f t="shared" si="2"/>
        <v>1</v>
      </c>
      <c r="U42" s="87">
        <f t="shared" si="2"/>
        <v>-1</v>
      </c>
      <c r="V42" s="86">
        <v>5336</v>
      </c>
      <c r="W42" s="86">
        <v>41</v>
      </c>
      <c r="X42" s="86">
        <v>-2</v>
      </c>
      <c r="Y42" s="86">
        <v>-1</v>
      </c>
      <c r="Z42" s="35">
        <f>B42/V42</f>
        <v>3.0029985007496252</v>
      </c>
      <c r="AA42" s="7"/>
    </row>
    <row r="43" spans="1:27" s="6" customFormat="1" ht="23.25" customHeight="1" x14ac:dyDescent="0.15">
      <c r="A43" s="18" t="s">
        <v>75</v>
      </c>
      <c r="B43" s="86">
        <f>C43+D43</f>
        <v>16011</v>
      </c>
      <c r="C43" s="86">
        <v>7659</v>
      </c>
      <c r="D43" s="86">
        <v>8352</v>
      </c>
      <c r="E43" s="18">
        <f t="shared" si="0"/>
        <v>73</v>
      </c>
      <c r="F43" s="86">
        <v>14</v>
      </c>
      <c r="G43" s="86">
        <v>59</v>
      </c>
      <c r="H43" s="87">
        <v>-19</v>
      </c>
      <c r="I43" s="88">
        <v>-0.11857214178731904</v>
      </c>
      <c r="J43" s="86">
        <v>12</v>
      </c>
      <c r="K43" s="86">
        <v>0</v>
      </c>
      <c r="L43" s="86">
        <v>21</v>
      </c>
      <c r="M43" s="86">
        <v>0</v>
      </c>
      <c r="N43" s="87">
        <f t="shared" si="1"/>
        <v>-9</v>
      </c>
      <c r="O43" s="87">
        <f t="shared" si="1"/>
        <v>0</v>
      </c>
      <c r="P43" s="86">
        <v>4</v>
      </c>
      <c r="Q43" s="86">
        <v>0</v>
      </c>
      <c r="R43" s="86">
        <v>14</v>
      </c>
      <c r="S43" s="86">
        <v>4</v>
      </c>
      <c r="T43" s="87">
        <f t="shared" si="2"/>
        <v>-10</v>
      </c>
      <c r="U43" s="87">
        <f t="shared" si="2"/>
        <v>-4</v>
      </c>
      <c r="V43" s="86">
        <v>5327</v>
      </c>
      <c r="W43" s="86">
        <v>39</v>
      </c>
      <c r="X43" s="86">
        <v>-9</v>
      </c>
      <c r="Y43" s="86">
        <v>-2</v>
      </c>
      <c r="Z43" s="35">
        <f>B43/V43</f>
        <v>3.0056316876290596</v>
      </c>
      <c r="AA43" s="7"/>
    </row>
    <row r="44" spans="1:27" s="6" customFormat="1" ht="23.25" customHeight="1" x14ac:dyDescent="0.15">
      <c r="A44" s="18" t="s">
        <v>76</v>
      </c>
      <c r="B44" s="86">
        <f>C44+D44</f>
        <v>15950</v>
      </c>
      <c r="C44" s="86">
        <v>7632</v>
      </c>
      <c r="D44" s="86">
        <v>8318</v>
      </c>
      <c r="E44" s="18">
        <f t="shared" si="0"/>
        <v>71</v>
      </c>
      <c r="F44" s="86">
        <v>12</v>
      </c>
      <c r="G44" s="86">
        <v>59</v>
      </c>
      <c r="H44" s="87">
        <v>-52</v>
      </c>
      <c r="I44" s="88">
        <v>-0.32477671600774471</v>
      </c>
      <c r="J44" s="86">
        <v>10</v>
      </c>
      <c r="K44" s="86">
        <v>0</v>
      </c>
      <c r="L44" s="86">
        <v>17</v>
      </c>
      <c r="M44" s="86">
        <v>0</v>
      </c>
      <c r="N44" s="87">
        <f t="shared" si="1"/>
        <v>-7</v>
      </c>
      <c r="O44" s="87">
        <f t="shared" si="1"/>
        <v>0</v>
      </c>
      <c r="P44" s="86">
        <v>21</v>
      </c>
      <c r="Q44" s="86">
        <v>1</v>
      </c>
      <c r="R44" s="86">
        <v>66</v>
      </c>
      <c r="S44" s="86">
        <v>3</v>
      </c>
      <c r="T44" s="87">
        <f t="shared" si="2"/>
        <v>-45</v>
      </c>
      <c r="U44" s="87">
        <f t="shared" si="2"/>
        <v>-2</v>
      </c>
      <c r="V44" s="86">
        <v>5324</v>
      </c>
      <c r="W44" s="86">
        <v>38</v>
      </c>
      <c r="X44" s="86">
        <v>-3</v>
      </c>
      <c r="Y44" s="86">
        <v>-1</v>
      </c>
      <c r="Z44" s="35">
        <f>B44/V44</f>
        <v>2.9958677685950414</v>
      </c>
      <c r="AA44" s="7"/>
    </row>
    <row r="45" spans="1:27" s="6" customFormat="1" ht="23.25" customHeight="1" x14ac:dyDescent="0.15">
      <c r="A45" s="18" t="s">
        <v>80</v>
      </c>
      <c r="B45" s="86">
        <f>C45+D45</f>
        <v>15921</v>
      </c>
      <c r="C45" s="86">
        <v>7619</v>
      </c>
      <c r="D45" s="86">
        <v>8302</v>
      </c>
      <c r="E45" s="18">
        <f t="shared" si="0"/>
        <v>71</v>
      </c>
      <c r="F45" s="86">
        <v>12</v>
      </c>
      <c r="G45" s="86">
        <v>59</v>
      </c>
      <c r="H45" s="87">
        <v>-26</v>
      </c>
      <c r="I45" s="88">
        <v>-0.16300940438871472</v>
      </c>
      <c r="J45" s="86">
        <v>7</v>
      </c>
      <c r="K45" s="86">
        <v>0</v>
      </c>
      <c r="L45" s="86">
        <v>19</v>
      </c>
      <c r="M45" s="86">
        <v>0</v>
      </c>
      <c r="N45" s="87">
        <f t="shared" si="1"/>
        <v>-12</v>
      </c>
      <c r="O45" s="87">
        <f t="shared" si="1"/>
        <v>0</v>
      </c>
      <c r="P45" s="86">
        <v>13</v>
      </c>
      <c r="Q45" s="86">
        <v>0</v>
      </c>
      <c r="R45" s="86">
        <v>27</v>
      </c>
      <c r="S45" s="86">
        <v>0</v>
      </c>
      <c r="T45" s="87">
        <f t="shared" si="2"/>
        <v>-14</v>
      </c>
      <c r="U45" s="87">
        <f t="shared" si="2"/>
        <v>0</v>
      </c>
      <c r="V45" s="86">
        <v>5338</v>
      </c>
      <c r="W45" s="86">
        <v>38</v>
      </c>
      <c r="X45" s="86">
        <v>14</v>
      </c>
      <c r="Y45" s="86">
        <v>0</v>
      </c>
      <c r="Z45" s="35">
        <f>B45/V45</f>
        <v>2.9825777444735855</v>
      </c>
      <c r="AA45" s="7"/>
    </row>
    <row r="46" spans="1:27" s="6" customFormat="1" ht="23.25" customHeight="1" x14ac:dyDescent="0.15">
      <c r="A46" s="18" t="s">
        <v>78</v>
      </c>
      <c r="B46" s="86">
        <f>C46+D46</f>
        <v>15923</v>
      </c>
      <c r="C46" s="86">
        <v>7615</v>
      </c>
      <c r="D46" s="86">
        <v>8308</v>
      </c>
      <c r="E46" s="18">
        <f t="shared" si="0"/>
        <v>72</v>
      </c>
      <c r="F46" s="86">
        <v>12</v>
      </c>
      <c r="G46" s="86">
        <v>60</v>
      </c>
      <c r="H46" s="87">
        <v>-8</v>
      </c>
      <c r="I46" s="88">
        <v>-5.024809999371898E-2</v>
      </c>
      <c r="J46" s="86">
        <v>12</v>
      </c>
      <c r="K46" s="86">
        <v>0</v>
      </c>
      <c r="L46" s="86">
        <v>15</v>
      </c>
      <c r="M46" s="86">
        <v>0</v>
      </c>
      <c r="N46" s="87">
        <f>J46-L46</f>
        <v>-3</v>
      </c>
      <c r="O46" s="87">
        <f t="shared" si="1"/>
        <v>0</v>
      </c>
      <c r="P46" s="86">
        <v>6</v>
      </c>
      <c r="Q46" s="86">
        <v>1</v>
      </c>
      <c r="R46" s="86">
        <v>11</v>
      </c>
      <c r="S46" s="86">
        <v>0</v>
      </c>
      <c r="T46" s="87">
        <f t="shared" si="2"/>
        <v>-5</v>
      </c>
      <c r="U46" s="87">
        <f t="shared" si="2"/>
        <v>1</v>
      </c>
      <c r="V46" s="86">
        <v>5343</v>
      </c>
      <c r="W46" s="86">
        <v>38</v>
      </c>
      <c r="X46" s="86">
        <v>5</v>
      </c>
      <c r="Y46" s="86">
        <v>0</v>
      </c>
      <c r="Z46" s="35">
        <f>B46/V46</f>
        <v>2.9801609582631481</v>
      </c>
      <c r="AA46" s="7"/>
    </row>
    <row r="47" spans="1:27" s="6" customFormat="1" ht="23.25" customHeight="1" x14ac:dyDescent="0.15">
      <c r="A47" s="18" t="s">
        <v>67</v>
      </c>
      <c r="B47" s="86">
        <f>C47+D47</f>
        <v>15929</v>
      </c>
      <c r="C47" s="86">
        <v>7622</v>
      </c>
      <c r="D47" s="86">
        <v>8307</v>
      </c>
      <c r="E47" s="18">
        <f t="shared" si="0"/>
        <v>72</v>
      </c>
      <c r="F47" s="86">
        <v>12</v>
      </c>
      <c r="G47" s="86">
        <v>60</v>
      </c>
      <c r="H47" s="87">
        <v>4</v>
      </c>
      <c r="I47" s="88">
        <v>2.5120894303837217E-2</v>
      </c>
      <c r="J47" s="86">
        <v>9</v>
      </c>
      <c r="K47" s="86">
        <v>0</v>
      </c>
      <c r="L47" s="86">
        <v>13</v>
      </c>
      <c r="M47" s="86">
        <v>0</v>
      </c>
      <c r="N47" s="87">
        <f t="shared" si="1"/>
        <v>-4</v>
      </c>
      <c r="O47" s="87">
        <f t="shared" si="1"/>
        <v>0</v>
      </c>
      <c r="P47" s="86">
        <v>16</v>
      </c>
      <c r="Q47" s="86">
        <v>0</v>
      </c>
      <c r="R47" s="86">
        <v>8</v>
      </c>
      <c r="S47" s="86">
        <v>0</v>
      </c>
      <c r="T47" s="87">
        <f t="shared" si="2"/>
        <v>8</v>
      </c>
      <c r="U47" s="87">
        <f t="shared" si="2"/>
        <v>0</v>
      </c>
      <c r="V47" s="86">
        <v>5346</v>
      </c>
      <c r="W47" s="86">
        <v>38</v>
      </c>
      <c r="X47" s="86">
        <v>3</v>
      </c>
      <c r="Y47" s="86">
        <v>0</v>
      </c>
      <c r="Z47" s="35">
        <f>B47/V47</f>
        <v>2.9796109240553683</v>
      </c>
      <c r="AA47" s="7"/>
    </row>
    <row r="48" spans="1:27" s="6" customFormat="1" ht="23.25" customHeight="1" x14ac:dyDescent="0.15">
      <c r="A48" s="18" t="s">
        <v>68</v>
      </c>
      <c r="B48" s="86">
        <f>C48+D48</f>
        <v>15917</v>
      </c>
      <c r="C48" s="86">
        <v>7611</v>
      </c>
      <c r="D48" s="86">
        <v>8306</v>
      </c>
      <c r="E48" s="18">
        <f t="shared" si="0"/>
        <v>72</v>
      </c>
      <c r="F48" s="86">
        <v>12</v>
      </c>
      <c r="G48" s="86">
        <v>60</v>
      </c>
      <c r="H48" s="87">
        <v>-9</v>
      </c>
      <c r="I48" s="88">
        <v>-5.6500721953669411E-2</v>
      </c>
      <c r="J48" s="86">
        <v>7</v>
      </c>
      <c r="K48" s="86">
        <v>0</v>
      </c>
      <c r="L48" s="86">
        <v>19</v>
      </c>
      <c r="M48" s="86">
        <v>0</v>
      </c>
      <c r="N48" s="87">
        <f t="shared" si="1"/>
        <v>-12</v>
      </c>
      <c r="O48" s="87">
        <f t="shared" si="1"/>
        <v>0</v>
      </c>
      <c r="P48" s="86">
        <v>13</v>
      </c>
      <c r="Q48" s="86">
        <v>0</v>
      </c>
      <c r="R48" s="86">
        <v>10</v>
      </c>
      <c r="S48" s="86">
        <v>0</v>
      </c>
      <c r="T48" s="87">
        <f t="shared" si="2"/>
        <v>3</v>
      </c>
      <c r="U48" s="87">
        <f t="shared" si="2"/>
        <v>0</v>
      </c>
      <c r="V48" s="86">
        <v>5349</v>
      </c>
      <c r="W48" s="86">
        <v>37</v>
      </c>
      <c r="X48" s="86">
        <v>3</v>
      </c>
      <c r="Y48" s="86">
        <v>-1</v>
      </c>
      <c r="Z48" s="35">
        <f>B48/V48</f>
        <v>2.9756963918489436</v>
      </c>
      <c r="AA48" s="7"/>
    </row>
    <row r="49" spans="1:27" s="6" customFormat="1" ht="23.25" customHeight="1" x14ac:dyDescent="0.15">
      <c r="A49" s="19" t="s">
        <v>69</v>
      </c>
      <c r="B49" s="86">
        <f>C49+D49</f>
        <v>15931</v>
      </c>
      <c r="C49" s="86">
        <v>7622</v>
      </c>
      <c r="D49" s="86">
        <v>8309</v>
      </c>
      <c r="E49" s="18">
        <f t="shared" si="0"/>
        <v>72</v>
      </c>
      <c r="F49" s="86">
        <v>12</v>
      </c>
      <c r="G49" s="86">
        <v>60</v>
      </c>
      <c r="H49" s="87">
        <v>-7</v>
      </c>
      <c r="I49" s="88">
        <v>-4.3978136583527047E-2</v>
      </c>
      <c r="J49" s="86">
        <v>15</v>
      </c>
      <c r="K49" s="86">
        <v>0</v>
      </c>
      <c r="L49" s="86">
        <v>13</v>
      </c>
      <c r="M49" s="86">
        <v>0</v>
      </c>
      <c r="N49" s="87">
        <f t="shared" si="1"/>
        <v>2</v>
      </c>
      <c r="O49" s="87">
        <f t="shared" si="1"/>
        <v>0</v>
      </c>
      <c r="P49" s="86">
        <v>4</v>
      </c>
      <c r="Q49" s="86">
        <v>0</v>
      </c>
      <c r="R49" s="86">
        <v>13</v>
      </c>
      <c r="S49" s="86">
        <v>0</v>
      </c>
      <c r="T49" s="87">
        <f t="shared" si="2"/>
        <v>-9</v>
      </c>
      <c r="U49" s="87">
        <f t="shared" si="2"/>
        <v>0</v>
      </c>
      <c r="V49" s="86">
        <v>5350</v>
      </c>
      <c r="W49" s="86">
        <v>37</v>
      </c>
      <c r="X49" s="86">
        <v>1</v>
      </c>
      <c r="Y49" s="86">
        <v>0</v>
      </c>
      <c r="Z49" s="35">
        <f>B49/V49</f>
        <v>2.9777570093457943</v>
      </c>
      <c r="AA49" s="7"/>
    </row>
    <row r="50" spans="1:27" s="6" customFormat="1" ht="23.25" customHeight="1" x14ac:dyDescent="0.15">
      <c r="A50" s="19" t="s">
        <v>70</v>
      </c>
      <c r="B50" s="86">
        <f>C50+D50</f>
        <v>15945</v>
      </c>
      <c r="C50" s="86">
        <v>7613</v>
      </c>
      <c r="D50" s="86">
        <v>8332</v>
      </c>
      <c r="E50" s="86" t="s">
        <v>49</v>
      </c>
      <c r="F50" s="86" t="s">
        <v>49</v>
      </c>
      <c r="G50" s="86" t="s">
        <v>49</v>
      </c>
      <c r="H50" s="87">
        <v>-8</v>
      </c>
      <c r="I50" s="88">
        <v>-5.021655891030067E-2</v>
      </c>
      <c r="J50" s="86">
        <v>6</v>
      </c>
      <c r="K50" s="86">
        <v>0</v>
      </c>
      <c r="L50" s="86">
        <v>13</v>
      </c>
      <c r="M50" s="86">
        <v>0</v>
      </c>
      <c r="N50" s="87">
        <f t="shared" si="1"/>
        <v>-7</v>
      </c>
      <c r="O50" s="87">
        <f t="shared" si="1"/>
        <v>0</v>
      </c>
      <c r="P50" s="86">
        <v>8</v>
      </c>
      <c r="Q50" s="86">
        <v>0</v>
      </c>
      <c r="R50" s="86">
        <v>9</v>
      </c>
      <c r="S50" s="86">
        <v>1</v>
      </c>
      <c r="T50" s="87">
        <f t="shared" si="2"/>
        <v>-1</v>
      </c>
      <c r="U50" s="87">
        <f t="shared" si="2"/>
        <v>-1</v>
      </c>
      <c r="V50" s="86">
        <v>5327</v>
      </c>
      <c r="W50" s="86" t="s">
        <v>49</v>
      </c>
      <c r="X50" s="86">
        <v>-23</v>
      </c>
      <c r="Y50" s="86" t="s">
        <v>49</v>
      </c>
      <c r="Z50" s="35">
        <f>B50/V50</f>
        <v>2.9932419748451284</v>
      </c>
      <c r="AA50" s="7"/>
    </row>
    <row r="51" spans="1:27" s="6" customFormat="1" ht="23.25" customHeight="1" x14ac:dyDescent="0.15">
      <c r="A51" s="19" t="s">
        <v>71</v>
      </c>
      <c r="B51" s="86">
        <f>C51+D51</f>
        <v>15914</v>
      </c>
      <c r="C51" s="86">
        <v>7596</v>
      </c>
      <c r="D51" s="86">
        <v>8318</v>
      </c>
      <c r="E51" s="86" t="s">
        <v>49</v>
      </c>
      <c r="F51" s="86" t="s">
        <v>49</v>
      </c>
      <c r="G51" s="86" t="s">
        <v>49</v>
      </c>
      <c r="H51" s="87">
        <v>-18</v>
      </c>
      <c r="I51" s="88">
        <v>-0.11288805268109124</v>
      </c>
      <c r="J51" s="86">
        <v>4</v>
      </c>
      <c r="K51" s="86">
        <v>0</v>
      </c>
      <c r="L51" s="86">
        <v>21</v>
      </c>
      <c r="M51" s="86">
        <v>0</v>
      </c>
      <c r="N51" s="87">
        <f t="shared" si="1"/>
        <v>-17</v>
      </c>
      <c r="O51" s="87">
        <f t="shared" si="1"/>
        <v>0</v>
      </c>
      <c r="P51" s="86">
        <v>5</v>
      </c>
      <c r="Q51" s="86">
        <v>0</v>
      </c>
      <c r="R51" s="86">
        <v>6</v>
      </c>
      <c r="S51" s="86">
        <v>0</v>
      </c>
      <c r="T51" s="87">
        <f t="shared" si="2"/>
        <v>-1</v>
      </c>
      <c r="U51" s="87">
        <f t="shared" si="2"/>
        <v>0</v>
      </c>
      <c r="V51" s="86">
        <v>5324</v>
      </c>
      <c r="W51" s="86" t="s">
        <v>49</v>
      </c>
      <c r="X51" s="86">
        <v>-3</v>
      </c>
      <c r="Y51" s="86" t="s">
        <v>49</v>
      </c>
      <c r="Z51" s="35">
        <f>B51/V51</f>
        <v>2.9891059353869269</v>
      </c>
      <c r="AA51" s="7"/>
    </row>
    <row r="52" spans="1:27" s="6" customFormat="1" ht="23.25" customHeight="1" x14ac:dyDescent="0.15">
      <c r="A52" s="17" t="s">
        <v>72</v>
      </c>
      <c r="B52" s="86">
        <f>C52+D52</f>
        <v>15887</v>
      </c>
      <c r="C52" s="86">
        <v>7587</v>
      </c>
      <c r="D52" s="86">
        <v>8300</v>
      </c>
      <c r="E52" s="86" t="s">
        <v>49</v>
      </c>
      <c r="F52" s="86" t="s">
        <v>49</v>
      </c>
      <c r="G52" s="86" t="s">
        <v>49</v>
      </c>
      <c r="H52" s="87">
        <v>-22</v>
      </c>
      <c r="I52" s="88">
        <v>-0.13824305642830212</v>
      </c>
      <c r="J52" s="86">
        <v>5</v>
      </c>
      <c r="K52" s="86">
        <v>0</v>
      </c>
      <c r="L52" s="86">
        <v>25</v>
      </c>
      <c r="M52" s="86">
        <v>0</v>
      </c>
      <c r="N52" s="87">
        <f t="shared" si="1"/>
        <v>-20</v>
      </c>
      <c r="O52" s="87">
        <f t="shared" si="1"/>
        <v>0</v>
      </c>
      <c r="P52" s="86">
        <v>7</v>
      </c>
      <c r="Q52" s="86">
        <v>0</v>
      </c>
      <c r="R52" s="86">
        <v>9</v>
      </c>
      <c r="S52" s="86">
        <v>0</v>
      </c>
      <c r="T52" s="87">
        <f t="shared" si="2"/>
        <v>-2</v>
      </c>
      <c r="U52" s="87">
        <f t="shared" si="2"/>
        <v>0</v>
      </c>
      <c r="V52" s="86">
        <v>5328</v>
      </c>
      <c r="W52" s="86" t="s">
        <v>49</v>
      </c>
      <c r="X52" s="86">
        <v>4</v>
      </c>
      <c r="Y52" s="86" t="s">
        <v>49</v>
      </c>
      <c r="Z52" s="35">
        <f>B52/V52</f>
        <v>2.9817942942942941</v>
      </c>
      <c r="AA52" s="7"/>
    </row>
    <row r="53" spans="1:27" s="6" customFormat="1" ht="23.25" customHeight="1" x14ac:dyDescent="0.15">
      <c r="A53" s="18" t="s">
        <v>81</v>
      </c>
      <c r="B53" s="86">
        <f>C53+D53</f>
        <v>15883</v>
      </c>
      <c r="C53" s="86">
        <v>7584</v>
      </c>
      <c r="D53" s="86">
        <v>8299</v>
      </c>
      <c r="E53" s="86" t="s">
        <v>49</v>
      </c>
      <c r="F53" s="86" t="s">
        <v>49</v>
      </c>
      <c r="G53" s="86" t="s">
        <v>49</v>
      </c>
      <c r="H53" s="87">
        <v>-15</v>
      </c>
      <c r="I53" s="88">
        <v>-9.4416818782652484E-2</v>
      </c>
      <c r="J53" s="86">
        <v>10</v>
      </c>
      <c r="K53" s="86">
        <v>0</v>
      </c>
      <c r="L53" s="86">
        <v>20</v>
      </c>
      <c r="M53" s="86">
        <v>0</v>
      </c>
      <c r="N53" s="87">
        <f t="shared" si="1"/>
        <v>-10</v>
      </c>
      <c r="O53" s="87">
        <f t="shared" si="1"/>
        <v>0</v>
      </c>
      <c r="P53" s="86">
        <v>7</v>
      </c>
      <c r="Q53" s="86">
        <v>1</v>
      </c>
      <c r="R53" s="86">
        <v>12</v>
      </c>
      <c r="S53" s="86">
        <v>0</v>
      </c>
      <c r="T53" s="87">
        <f t="shared" si="2"/>
        <v>-5</v>
      </c>
      <c r="U53" s="87">
        <f t="shared" si="2"/>
        <v>1</v>
      </c>
      <c r="V53" s="86">
        <v>5341</v>
      </c>
      <c r="W53" s="86" t="s">
        <v>49</v>
      </c>
      <c r="X53" s="86">
        <v>13</v>
      </c>
      <c r="Y53" s="86" t="s">
        <v>49</v>
      </c>
      <c r="Z53" s="35">
        <f>B53/V53</f>
        <v>2.9737876802096985</v>
      </c>
      <c r="AA53" s="7"/>
    </row>
    <row r="54" spans="1:27" s="6" customFormat="1" ht="23.25" customHeight="1" x14ac:dyDescent="0.15">
      <c r="A54" s="18" t="s">
        <v>74</v>
      </c>
      <c r="B54" s="86">
        <f>C54+D54</f>
        <v>15856</v>
      </c>
      <c r="C54" s="86">
        <v>7568</v>
      </c>
      <c r="D54" s="86">
        <v>8288</v>
      </c>
      <c r="E54" s="86" t="s">
        <v>49</v>
      </c>
      <c r="F54" s="86" t="s">
        <v>49</v>
      </c>
      <c r="G54" s="86" t="s">
        <v>49</v>
      </c>
      <c r="H54" s="87">
        <v>-15</v>
      </c>
      <c r="I54" s="88">
        <v>-9.4440596864572179E-2</v>
      </c>
      <c r="J54" s="86">
        <v>10</v>
      </c>
      <c r="K54" s="86">
        <v>0</v>
      </c>
      <c r="L54" s="86">
        <v>24</v>
      </c>
      <c r="M54" s="86">
        <v>0</v>
      </c>
      <c r="N54" s="87">
        <f t="shared" si="1"/>
        <v>-14</v>
      </c>
      <c r="O54" s="87">
        <f t="shared" si="1"/>
        <v>0</v>
      </c>
      <c r="P54" s="86">
        <v>11</v>
      </c>
      <c r="Q54" s="86">
        <v>0</v>
      </c>
      <c r="R54" s="86">
        <v>12</v>
      </c>
      <c r="S54" s="86">
        <v>0</v>
      </c>
      <c r="T54" s="87">
        <f t="shared" si="2"/>
        <v>-1</v>
      </c>
      <c r="U54" s="87">
        <f t="shared" si="2"/>
        <v>0</v>
      </c>
      <c r="V54" s="86">
        <v>5323</v>
      </c>
      <c r="W54" s="86" t="s">
        <v>49</v>
      </c>
      <c r="X54" s="86">
        <v>-18</v>
      </c>
      <c r="Y54" s="86" t="s">
        <v>49</v>
      </c>
      <c r="Z54" s="35">
        <f>B54/V54</f>
        <v>2.9787713695284612</v>
      </c>
      <c r="AA54" s="7"/>
    </row>
    <row r="55" spans="1:27" s="6" customFormat="1" ht="23.25" customHeight="1" x14ac:dyDescent="0.15">
      <c r="A55" s="18" t="s">
        <v>75</v>
      </c>
      <c r="B55" s="86">
        <f>C55+D55</f>
        <v>15840</v>
      </c>
      <c r="C55" s="86">
        <v>7560</v>
      </c>
      <c r="D55" s="86">
        <v>8280</v>
      </c>
      <c r="E55" s="86" t="s">
        <v>49</v>
      </c>
      <c r="F55" s="86" t="s">
        <v>49</v>
      </c>
      <c r="G55" s="86" t="s">
        <v>49</v>
      </c>
      <c r="H55" s="87">
        <v>-21</v>
      </c>
      <c r="I55" s="88">
        <v>-0.13244197780020181</v>
      </c>
      <c r="J55" s="86">
        <v>8</v>
      </c>
      <c r="K55" s="86">
        <v>0</v>
      </c>
      <c r="L55" s="86">
        <v>28</v>
      </c>
      <c r="M55" s="86">
        <v>0</v>
      </c>
      <c r="N55" s="87">
        <f t="shared" si="1"/>
        <v>-20</v>
      </c>
      <c r="O55" s="87">
        <f t="shared" si="1"/>
        <v>0</v>
      </c>
      <c r="P55" s="86">
        <v>6</v>
      </c>
      <c r="Q55" s="86">
        <v>0</v>
      </c>
      <c r="R55" s="86">
        <v>7</v>
      </c>
      <c r="S55" s="86">
        <v>1</v>
      </c>
      <c r="T55" s="87">
        <f t="shared" si="2"/>
        <v>-1</v>
      </c>
      <c r="U55" s="87">
        <f t="shared" si="2"/>
        <v>-1</v>
      </c>
      <c r="V55" s="86">
        <v>5319</v>
      </c>
      <c r="W55" s="86" t="s">
        <v>49</v>
      </c>
      <c r="X55" s="86">
        <v>-4</v>
      </c>
      <c r="Y55" s="86" t="s">
        <v>49</v>
      </c>
      <c r="Z55" s="35">
        <f>B55/V55</f>
        <v>2.9780033840947548</v>
      </c>
      <c r="AA55" s="7"/>
    </row>
    <row r="56" spans="1:27" s="6" customFormat="1" ht="23.25" customHeight="1" x14ac:dyDescent="0.15">
      <c r="A56" s="18" t="s">
        <v>76</v>
      </c>
      <c r="B56" s="86">
        <f>C56+D56</f>
        <v>15809</v>
      </c>
      <c r="C56" s="86">
        <v>7537</v>
      </c>
      <c r="D56" s="86">
        <v>8272</v>
      </c>
      <c r="E56" s="86" t="s">
        <v>49</v>
      </c>
      <c r="F56" s="86" t="s">
        <v>49</v>
      </c>
      <c r="G56" s="86" t="s">
        <v>49</v>
      </c>
      <c r="H56" s="87">
        <v>-35</v>
      </c>
      <c r="I56" s="88">
        <v>-0.22095959595959594</v>
      </c>
      <c r="J56" s="86">
        <v>8</v>
      </c>
      <c r="K56" s="86">
        <v>0</v>
      </c>
      <c r="L56" s="86">
        <v>18</v>
      </c>
      <c r="M56" s="86">
        <v>0</v>
      </c>
      <c r="N56" s="87">
        <f t="shared" si="1"/>
        <v>-10</v>
      </c>
      <c r="O56" s="87">
        <f t="shared" si="1"/>
        <v>0</v>
      </c>
      <c r="P56" s="86">
        <v>11</v>
      </c>
      <c r="Q56" s="86">
        <v>0</v>
      </c>
      <c r="R56" s="86">
        <v>36</v>
      </c>
      <c r="S56" s="86">
        <v>1</v>
      </c>
      <c r="T56" s="87">
        <f t="shared" si="2"/>
        <v>-25</v>
      </c>
      <c r="U56" s="87">
        <f t="shared" si="2"/>
        <v>-1</v>
      </c>
      <c r="V56" s="86">
        <v>5332</v>
      </c>
      <c r="W56" s="86" t="s">
        <v>49</v>
      </c>
      <c r="X56" s="86">
        <v>13</v>
      </c>
      <c r="Y56" s="86" t="s">
        <v>49</v>
      </c>
      <c r="Z56" s="35">
        <f>B56/V56</f>
        <v>2.9649287321830458</v>
      </c>
      <c r="AA56" s="7"/>
    </row>
    <row r="57" spans="1:27" s="6" customFormat="1" ht="23.25" customHeight="1" x14ac:dyDescent="0.15">
      <c r="A57" s="18" t="s">
        <v>80</v>
      </c>
      <c r="B57" s="86">
        <f>C57+D57</f>
        <v>15757</v>
      </c>
      <c r="C57" s="86">
        <v>7499</v>
      </c>
      <c r="D57" s="86">
        <v>8258</v>
      </c>
      <c r="E57" s="86" t="s">
        <v>49</v>
      </c>
      <c r="F57" s="86" t="s">
        <v>49</v>
      </c>
      <c r="G57" s="86" t="s">
        <v>49</v>
      </c>
      <c r="H57" s="87">
        <v>-38</v>
      </c>
      <c r="I57" s="88">
        <v>-0.24036940982984376</v>
      </c>
      <c r="J57" s="86">
        <v>7</v>
      </c>
      <c r="K57" s="86">
        <v>0</v>
      </c>
      <c r="L57" s="86">
        <v>23</v>
      </c>
      <c r="M57" s="86">
        <v>0</v>
      </c>
      <c r="N57" s="87">
        <f t="shared" si="1"/>
        <v>-16</v>
      </c>
      <c r="O57" s="87">
        <f t="shared" si="1"/>
        <v>0</v>
      </c>
      <c r="P57" s="86">
        <v>14</v>
      </c>
      <c r="Q57" s="86">
        <v>0</v>
      </c>
      <c r="R57" s="86">
        <v>36</v>
      </c>
      <c r="S57" s="86">
        <v>0</v>
      </c>
      <c r="T57" s="87">
        <f>P57-R57</f>
        <v>-22</v>
      </c>
      <c r="U57" s="87">
        <f t="shared" si="2"/>
        <v>0</v>
      </c>
      <c r="V57" s="86">
        <v>5336</v>
      </c>
      <c r="W57" s="86" t="s">
        <v>49</v>
      </c>
      <c r="X57" s="86">
        <v>4</v>
      </c>
      <c r="Y57" s="86" t="s">
        <v>49</v>
      </c>
      <c r="Z57" s="35">
        <f>B57/V57</f>
        <v>2.9529610194902549</v>
      </c>
      <c r="AA57" s="7"/>
    </row>
    <row r="58" spans="1:27" s="6" customFormat="1" ht="23.25" customHeight="1" x14ac:dyDescent="0.15">
      <c r="A58" s="18" t="s">
        <v>78</v>
      </c>
      <c r="B58" s="86">
        <f>C58+D58</f>
        <v>15727</v>
      </c>
      <c r="C58" s="86">
        <v>7482</v>
      </c>
      <c r="D58" s="86">
        <v>8245</v>
      </c>
      <c r="E58" s="86" t="s">
        <v>49</v>
      </c>
      <c r="F58" s="86" t="s">
        <v>49</v>
      </c>
      <c r="G58" s="86" t="s">
        <v>49</v>
      </c>
      <c r="H58" s="87">
        <v>-25</v>
      </c>
      <c r="I58" s="88">
        <v>-0.1586596433331218</v>
      </c>
      <c r="J58" s="86">
        <v>3</v>
      </c>
      <c r="K58" s="86">
        <v>0</v>
      </c>
      <c r="L58" s="86">
        <v>25</v>
      </c>
      <c r="M58" s="86">
        <v>0</v>
      </c>
      <c r="N58" s="87">
        <f t="shared" si="1"/>
        <v>-22</v>
      </c>
      <c r="O58" s="87">
        <f t="shared" si="1"/>
        <v>0</v>
      </c>
      <c r="P58" s="86">
        <v>7</v>
      </c>
      <c r="Q58" s="86">
        <v>0</v>
      </c>
      <c r="R58" s="86">
        <v>10</v>
      </c>
      <c r="S58" s="86">
        <v>0</v>
      </c>
      <c r="T58" s="87">
        <f t="shared" si="2"/>
        <v>-3</v>
      </c>
      <c r="U58" s="87">
        <f t="shared" si="2"/>
        <v>0</v>
      </c>
      <c r="V58" s="86">
        <v>5323</v>
      </c>
      <c r="W58" s="86" t="s">
        <v>49</v>
      </c>
      <c r="X58" s="86">
        <v>-13</v>
      </c>
      <c r="Y58" s="86" t="s">
        <v>49</v>
      </c>
      <c r="Z58" s="35">
        <f>B58/V58</f>
        <v>2.9545369152733421</v>
      </c>
      <c r="AA58" s="7"/>
    </row>
    <row r="59" spans="1:27" s="6" customFormat="1" ht="14.25" x14ac:dyDescent="0.15">
      <c r="A59" s="20"/>
      <c r="B59" s="22"/>
      <c r="C59" s="5"/>
      <c r="D59" s="5"/>
      <c r="E59" s="5"/>
      <c r="F59" s="5"/>
      <c r="G59" s="5"/>
      <c r="H59" s="20"/>
      <c r="I59" s="20"/>
      <c r="J59" s="20"/>
      <c r="K59" s="20"/>
      <c r="L59" s="20"/>
      <c r="M59" s="20"/>
      <c r="N59" s="20"/>
      <c r="O59" s="20"/>
      <c r="P59" s="8"/>
      <c r="Q59" s="8"/>
      <c r="R59" s="5"/>
      <c r="S59" s="5"/>
      <c r="T59" s="10"/>
      <c r="U59" s="7"/>
    </row>
    <row r="60" spans="1:27" s="6" customFormat="1" ht="14.25" x14ac:dyDescent="0.15">
      <c r="A60" s="20" t="s">
        <v>52</v>
      </c>
      <c r="B60" s="22"/>
      <c r="C60" s="20"/>
      <c r="D60" s="20"/>
      <c r="E60" s="20"/>
      <c r="F60" s="20"/>
      <c r="G60" s="20"/>
      <c r="H60" s="20"/>
      <c r="I60" s="8"/>
      <c r="J60" s="8"/>
      <c r="K60" s="5"/>
      <c r="L60" s="5"/>
      <c r="M60" s="10"/>
      <c r="N60" s="7"/>
    </row>
    <row r="61" spans="1:27" s="6" customFormat="1" ht="14.25" customHeight="1" x14ac:dyDescent="0.15">
      <c r="A61" s="20" t="s">
        <v>53</v>
      </c>
      <c r="B61" s="22"/>
      <c r="C61" s="20"/>
      <c r="D61" s="20"/>
      <c r="E61" s="20"/>
      <c r="F61" s="20"/>
      <c r="G61" s="20"/>
      <c r="H61" s="20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20" t="s">
        <v>54</v>
      </c>
      <c r="B62" s="22"/>
      <c r="C62" s="20"/>
      <c r="D62" s="20"/>
      <c r="E62" s="20"/>
      <c r="F62" s="20"/>
      <c r="G62" s="20"/>
      <c r="H62" s="20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20" t="s">
        <v>55</v>
      </c>
      <c r="B63" s="22"/>
      <c r="C63" s="20"/>
      <c r="D63" s="20"/>
      <c r="E63" s="20"/>
      <c r="F63" s="20"/>
      <c r="G63" s="20"/>
      <c r="H63" s="20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20" t="s">
        <v>56</v>
      </c>
      <c r="B64" s="22"/>
      <c r="C64" s="20"/>
      <c r="D64" s="20"/>
      <c r="E64" s="20"/>
      <c r="F64" s="20"/>
      <c r="G64" s="20"/>
      <c r="H64" s="20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0" t="s">
        <v>57</v>
      </c>
      <c r="B65" s="23"/>
      <c r="C65" s="20"/>
      <c r="D65" s="20"/>
      <c r="E65" s="20"/>
      <c r="F65" s="20"/>
      <c r="G65" s="20"/>
      <c r="H65" s="20"/>
      <c r="I65" s="11"/>
      <c r="J65" s="11"/>
      <c r="K65" s="11"/>
      <c r="L65" s="11"/>
      <c r="M65" s="11"/>
      <c r="N65" s="7"/>
    </row>
    <row r="66" spans="1:26" ht="14.25" customHeight="1" x14ac:dyDescent="0.15">
      <c r="A66" s="20" t="s">
        <v>58</v>
      </c>
      <c r="B66" s="24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0"/>
      <c r="B67" s="2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0"/>
      <c r="B68" s="24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0"/>
      <c r="B69" s="2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0"/>
      <c r="B70" s="24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琴浦町</vt:lpstr>
      <vt:lpstr>湯梨浜町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2017-10-11T09:51:35Z</cp:lastPrinted>
  <dcterms:created xsi:type="dcterms:W3CDTF">2005-07-15T01:37:31Z</dcterms:created>
  <dcterms:modified xsi:type="dcterms:W3CDTF">2021-06-15T04:51:11Z</dcterms:modified>
</cp:coreProperties>
</file>